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1AEA5708-2386-4217-AB16-201EEEE967AA}" xr6:coauthVersionLast="47" xr6:coauthVersionMax="47" xr10:uidLastSave="{00000000-0000-0000-0000-000000000000}"/>
  <bookViews>
    <workbookView xWindow="-110" yWindow="-110" windowWidth="19420" windowHeight="11020" activeTab="1" xr2:uid="{902C1F1A-7913-4D93-A841-44D33B22F341}"/>
  </bookViews>
  <sheets>
    <sheet name="Ecommerce_Sales_Data" sheetId="1" r:id="rId1"/>
    <sheet name="altered" sheetId="2" r:id="rId2"/>
    <sheet name="pivot1" sheetId="3" r:id="rId3"/>
    <sheet name="Pivot2" sheetId="4" r:id="rId4"/>
    <sheet name="Pivot3" sheetId="5" r:id="rId5"/>
  </sheets>
  <definedNames>
    <definedName name="_xlnm._FilterDatabase" localSheetId="1" hidden="1">altered!$A$1:$P$1001</definedName>
  </definedNames>
  <calcPr calcId="191029"/>
  <pivotCaches>
    <pivotCache cacheId="0" r:id="rId6"/>
  </pivotCaches>
</workbook>
</file>

<file path=xl/calcChain.xml><?xml version="1.0" encoding="utf-8"?>
<calcChain xmlns="http://schemas.openxmlformats.org/spreadsheetml/2006/main">
  <c r="O2" i="2" l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2" i="2"/>
</calcChain>
</file>

<file path=xl/sharedStrings.xml><?xml version="1.0" encoding="utf-8"?>
<sst xmlns="http://schemas.openxmlformats.org/spreadsheetml/2006/main" count="12057" uniqueCount="1763">
  <si>
    <t>Order ID</t>
  </si>
  <si>
    <t>Customer ID</t>
  </si>
  <si>
    <t>Product ID</t>
  </si>
  <si>
    <t>Category</t>
  </si>
  <si>
    <t>Sub-Category</t>
  </si>
  <si>
    <t>Order Date</t>
  </si>
  <si>
    <t>Ship Date</t>
  </si>
  <si>
    <t>Region</t>
  </si>
  <si>
    <t>Sales</t>
  </si>
  <si>
    <t>Profit</t>
  </si>
  <si>
    <t>Quantity</t>
  </si>
  <si>
    <t>Discount</t>
  </si>
  <si>
    <t>Shipping Cost</t>
  </si>
  <si>
    <t>ORD-00001</t>
  </si>
  <si>
    <t>CUST-183</t>
  </si>
  <si>
    <t>PROD-0082</t>
  </si>
  <si>
    <t>Technology</t>
  </si>
  <si>
    <t>Phones</t>
  </si>
  <si>
    <t>South</t>
  </si>
  <si>
    <t>ORD-00002</t>
  </si>
  <si>
    <t>CUST-286</t>
  </si>
  <si>
    <t>PROD-0446</t>
  </si>
  <si>
    <t>Copiers</t>
  </si>
  <si>
    <t>North</t>
  </si>
  <si>
    <t>ORD-00003</t>
  </si>
  <si>
    <t>CUST-299</t>
  </si>
  <si>
    <t>PROD-0167</t>
  </si>
  <si>
    <t>West</t>
  </si>
  <si>
    <t>ORD-00004</t>
  </si>
  <si>
    <t>CUST-178</t>
  </si>
  <si>
    <t>PROD-0375</t>
  </si>
  <si>
    <t>Office Supplies</t>
  </si>
  <si>
    <t>Paper</t>
  </si>
  <si>
    <t>East</t>
  </si>
  <si>
    <t>ORD-00005</t>
  </si>
  <si>
    <t>CUST-128</t>
  </si>
  <si>
    <t>PROD-0174</t>
  </si>
  <si>
    <t>ORD-00006</t>
  </si>
  <si>
    <t>CUST-266</t>
  </si>
  <si>
    <t>PROD-0406</t>
  </si>
  <si>
    <t>Furniture</t>
  </si>
  <si>
    <t>Chairs</t>
  </si>
  <si>
    <t>ORD-00007</t>
  </si>
  <si>
    <t>CUST-227</t>
  </si>
  <si>
    <t>PROD-0052</t>
  </si>
  <si>
    <t>Binders</t>
  </si>
  <si>
    <t>ORD-00008</t>
  </si>
  <si>
    <t>CUST-120</t>
  </si>
  <si>
    <t>PROD-0482</t>
  </si>
  <si>
    <t>ORD-00009</t>
  </si>
  <si>
    <t>CUST-220</t>
  </si>
  <si>
    <t>PROD-0020</t>
  </si>
  <si>
    <t>ORD-00010</t>
  </si>
  <si>
    <t>CUST-239</t>
  </si>
  <si>
    <t>PROD-0110</t>
  </si>
  <si>
    <t>Accessories</t>
  </si>
  <si>
    <t>ORD-00011</t>
  </si>
  <si>
    <t>CUST-215</t>
  </si>
  <si>
    <t>PROD-0307</t>
  </si>
  <si>
    <t>ORD-00012</t>
  </si>
  <si>
    <t>CUST-257</t>
  </si>
  <si>
    <t>PROD-0324</t>
  </si>
  <si>
    <t>Pens</t>
  </si>
  <si>
    <t>ORD-00013</t>
  </si>
  <si>
    <t>CUST-138</t>
  </si>
  <si>
    <t>PROD-0163</t>
  </si>
  <si>
    <t>ORD-00014</t>
  </si>
  <si>
    <t>CUST-068</t>
  </si>
  <si>
    <t>PROD-0111</t>
  </si>
  <si>
    <t>ORD-00015</t>
  </si>
  <si>
    <t>CUST-045</t>
  </si>
  <si>
    <t>PROD-0265</t>
  </si>
  <si>
    <t>ORD-00016</t>
  </si>
  <si>
    <t>CUST-142</t>
  </si>
  <si>
    <t>PROD-0457</t>
  </si>
  <si>
    <t>ORD-00017</t>
  </si>
  <si>
    <t>CUST-244</t>
  </si>
  <si>
    <t>PROD-0429</t>
  </si>
  <si>
    <t>ORD-00018</t>
  </si>
  <si>
    <t>CUST-007</t>
  </si>
  <si>
    <t>PROD-0371</t>
  </si>
  <si>
    <t>ORD-00019</t>
  </si>
  <si>
    <t>CUST-067</t>
  </si>
  <si>
    <t>PROD-0022</t>
  </si>
  <si>
    <t>ORD-00020</t>
  </si>
  <si>
    <t>CUST-086</t>
  </si>
  <si>
    <t>PROD-0416</t>
  </si>
  <si>
    <t>Storage</t>
  </si>
  <si>
    <t>ORD-00021</t>
  </si>
  <si>
    <t>CUST-126</t>
  </si>
  <si>
    <t>PROD-0459</t>
  </si>
  <si>
    <t>ORD-00022</t>
  </si>
  <si>
    <t>CUST-241</t>
  </si>
  <si>
    <t>PROD-0152</t>
  </si>
  <si>
    <t>Tables</t>
  </si>
  <si>
    <t>ORD-00023</t>
  </si>
  <si>
    <t>CUST-092</t>
  </si>
  <si>
    <t>PROD-0135</t>
  </si>
  <si>
    <t>ORD-00024</t>
  </si>
  <si>
    <t>CUST-211</t>
  </si>
  <si>
    <t>PROD-0125</t>
  </si>
  <si>
    <t>ORD-00025</t>
  </si>
  <si>
    <t>CUST-295</t>
  </si>
  <si>
    <t>PROD-0401</t>
  </si>
  <si>
    <t>ORD-00026</t>
  </si>
  <si>
    <t>CUST-123</t>
  </si>
  <si>
    <t>PROD-0166</t>
  </si>
  <si>
    <t>ORD-00027</t>
  </si>
  <si>
    <t>CUST-069</t>
  </si>
  <si>
    <t>PROD-0345</t>
  </si>
  <si>
    <t>ORD-00028</t>
  </si>
  <si>
    <t>CUST-283</t>
  </si>
  <si>
    <t>PROD-0220</t>
  </si>
  <si>
    <t>ORD-00029</t>
  </si>
  <si>
    <t>CUST-224</t>
  </si>
  <si>
    <t>PROD-0171</t>
  </si>
  <si>
    <t>ORD-00030</t>
  </si>
  <si>
    <t>CUST-003</t>
  </si>
  <si>
    <t>ORD-00031</t>
  </si>
  <si>
    <t>CUST-201</t>
  </si>
  <si>
    <t>PROD-0246</t>
  </si>
  <si>
    <t>ORD-00032</t>
  </si>
  <si>
    <t>PROD-0101</t>
  </si>
  <si>
    <t>ORD-00033</t>
  </si>
  <si>
    <t>CUST-176</t>
  </si>
  <si>
    <t>PROD-0343</t>
  </si>
  <si>
    <t>ORD-00034</t>
  </si>
  <si>
    <t>CUST-279</t>
  </si>
  <si>
    <t>PROD-0344</t>
  </si>
  <si>
    <t>ORD-00035</t>
  </si>
  <si>
    <t>CUST-049</t>
  </si>
  <si>
    <t>PROD-0071</t>
  </si>
  <si>
    <t>ORD-00036</t>
  </si>
  <si>
    <t>CUST-258</t>
  </si>
  <si>
    <t>PROD-0196</t>
  </si>
  <si>
    <t>ORD-00037</t>
  </si>
  <si>
    <t>CUST-017</t>
  </si>
  <si>
    <t>PROD-0195</t>
  </si>
  <si>
    <t>ORD-00038</t>
  </si>
  <si>
    <t>CUST-052</t>
  </si>
  <si>
    <t>PROD-0058</t>
  </si>
  <si>
    <t>ORD-00039</t>
  </si>
  <si>
    <t>CUST-127</t>
  </si>
  <si>
    <t>PROD-0073</t>
  </si>
  <si>
    <t>ORD-00040</t>
  </si>
  <si>
    <t>CUST-161</t>
  </si>
  <si>
    <t>PROD-0420</t>
  </si>
  <si>
    <t>ORD-00041</t>
  </si>
  <si>
    <t>CUST-225</t>
  </si>
  <si>
    <t>PROD-0500</t>
  </si>
  <si>
    <t>ORD-00042</t>
  </si>
  <si>
    <t>CUST-277</t>
  </si>
  <si>
    <t>PROD-0227</t>
  </si>
  <si>
    <t>ORD-00043</t>
  </si>
  <si>
    <t>CUST-189</t>
  </si>
  <si>
    <t>PROD-0208</t>
  </si>
  <si>
    <t>ORD-00044</t>
  </si>
  <si>
    <t>CUST-205</t>
  </si>
  <si>
    <t>PROD-0378</t>
  </si>
  <si>
    <t>ORD-00045</t>
  </si>
  <si>
    <t>CUST-051</t>
  </si>
  <si>
    <t>PROD-0260</t>
  </si>
  <si>
    <t>ORD-00046</t>
  </si>
  <si>
    <t>CUST-182</t>
  </si>
  <si>
    <t>PROD-0408</t>
  </si>
  <si>
    <t>ORD-00047</t>
  </si>
  <si>
    <t>CUST-048</t>
  </si>
  <si>
    <t>ORD-00048</t>
  </si>
  <si>
    <t>CUST-088</t>
  </si>
  <si>
    <t>PROD-0341</t>
  </si>
  <si>
    <t>ORD-00049</t>
  </si>
  <si>
    <t>CUST-072</t>
  </si>
  <si>
    <t>PROD-0415</t>
  </si>
  <si>
    <t>ORD-00050</t>
  </si>
  <si>
    <t>CUST-029</t>
  </si>
  <si>
    <t>PROD-0300</t>
  </si>
  <si>
    <t>ORD-00051</t>
  </si>
  <si>
    <t>CUST-002</t>
  </si>
  <si>
    <t>PROD-0188</t>
  </si>
  <si>
    <t>ORD-00052</t>
  </si>
  <si>
    <t>CUST-298</t>
  </si>
  <si>
    <t>ORD-00053</t>
  </si>
  <si>
    <t>CUST-143</t>
  </si>
  <si>
    <t>ORD-00054</t>
  </si>
  <si>
    <t>CUST-226</t>
  </si>
  <si>
    <t>PROD-0120</t>
  </si>
  <si>
    <t>ORD-00055</t>
  </si>
  <si>
    <t>CUST-278</t>
  </si>
  <si>
    <t>PROD-0115</t>
  </si>
  <si>
    <t>ORD-00056</t>
  </si>
  <si>
    <t>CUST-276</t>
  </si>
  <si>
    <t>PROD-0447</t>
  </si>
  <si>
    <t>ORD-00057</t>
  </si>
  <si>
    <t>CUST-208</t>
  </si>
  <si>
    <t>PROD-0217</t>
  </si>
  <si>
    <t>ORD-00058</t>
  </si>
  <si>
    <t>CUST-265</t>
  </si>
  <si>
    <t>PROD-0100</t>
  </si>
  <si>
    <t>ORD-00059</t>
  </si>
  <si>
    <t>CUST-066</t>
  </si>
  <si>
    <t>PROD-0436</t>
  </si>
  <si>
    <t>ORD-00060</t>
  </si>
  <si>
    <t>PROD-0093</t>
  </si>
  <si>
    <t>ORD-00061</t>
  </si>
  <si>
    <t>CUST-061</t>
  </si>
  <si>
    <t>PROD-0116</t>
  </si>
  <si>
    <t>ORD-00062</t>
  </si>
  <si>
    <t>CUST-082</t>
  </si>
  <si>
    <t>PROD-0456</t>
  </si>
  <si>
    <t>ORD-00063</t>
  </si>
  <si>
    <t>CUST-079</t>
  </si>
  <si>
    <t>ORD-00064</t>
  </si>
  <si>
    <t>CUST-272</t>
  </si>
  <si>
    <t>ORD-00065</t>
  </si>
  <si>
    <t>PROD-0273</t>
  </si>
  <si>
    <t>ORD-00066</t>
  </si>
  <si>
    <t>CUST-116</t>
  </si>
  <si>
    <t>PROD-0490</t>
  </si>
  <si>
    <t>ORD-00067</t>
  </si>
  <si>
    <t>CUST-023</t>
  </si>
  <si>
    <t>PROD-0498</t>
  </si>
  <si>
    <t>ORD-00068</t>
  </si>
  <si>
    <t>CUST-085</t>
  </si>
  <si>
    <t>PROD-0377</t>
  </si>
  <si>
    <t>ORD-00069</t>
  </si>
  <si>
    <t>CUST-268</t>
  </si>
  <si>
    <t>PROD-0275</t>
  </si>
  <si>
    <t>ORD-00070</t>
  </si>
  <si>
    <t>CUST-011</t>
  </si>
  <si>
    <t>PROD-0085</t>
  </si>
  <si>
    <t>ORD-00071</t>
  </si>
  <si>
    <t>PROD-0181</t>
  </si>
  <si>
    <t>ORD-00072</t>
  </si>
  <si>
    <t>CUST-111</t>
  </si>
  <si>
    <t>PROD-0206</t>
  </si>
  <si>
    <t>ORD-00073</t>
  </si>
  <si>
    <t>CUST-217</t>
  </si>
  <si>
    <t>PROD-0016</t>
  </si>
  <si>
    <t>ORD-00074</t>
  </si>
  <si>
    <t>CUST-013</t>
  </si>
  <si>
    <t>ORD-00075</t>
  </si>
  <si>
    <t>CUST-234</t>
  </si>
  <si>
    <t>PROD-0430</t>
  </si>
  <si>
    <t>ORD-00076</t>
  </si>
  <si>
    <t>CUST-262</t>
  </si>
  <si>
    <t>PROD-0209</t>
  </si>
  <si>
    <t>ORD-00077</t>
  </si>
  <si>
    <t>PROD-0210</t>
  </si>
  <si>
    <t>ORD-00078</t>
  </si>
  <si>
    <t>CUST-095</t>
  </si>
  <si>
    <t>PROD-0376</t>
  </si>
  <si>
    <t>ORD-00079</t>
  </si>
  <si>
    <t>CUST-020</t>
  </si>
  <si>
    <t>PROD-0099</t>
  </si>
  <si>
    <t>ORD-00080</t>
  </si>
  <si>
    <t>CUST-256</t>
  </si>
  <si>
    <t>PROD-0383</t>
  </si>
  <si>
    <t>ORD-00081</t>
  </si>
  <si>
    <t>CUST-163</t>
  </si>
  <si>
    <t>PROD-0095</t>
  </si>
  <si>
    <t>ORD-00082</t>
  </si>
  <si>
    <t>CUST-195</t>
  </si>
  <si>
    <t>PROD-0076</t>
  </si>
  <si>
    <t>ORD-00083</t>
  </si>
  <si>
    <t>CUST-102</t>
  </si>
  <si>
    <t>ORD-00084</t>
  </si>
  <si>
    <t>CUST-296</t>
  </si>
  <si>
    <t>PROD-0289</t>
  </si>
  <si>
    <t>ORD-00085</t>
  </si>
  <si>
    <t>PROD-0186</t>
  </si>
  <si>
    <t>ORD-00086</t>
  </si>
  <si>
    <t>CUST-177</t>
  </si>
  <si>
    <t>PROD-0314</t>
  </si>
  <si>
    <t>ORD-00087</t>
  </si>
  <si>
    <t>CUST-130</t>
  </si>
  <si>
    <t>PROD-0221</t>
  </si>
  <si>
    <t>ORD-00088</t>
  </si>
  <si>
    <t>CUST-158</t>
  </si>
  <si>
    <t>ORD-00089</t>
  </si>
  <si>
    <t>ORD-00090</t>
  </si>
  <si>
    <t>PROD-0335</t>
  </si>
  <si>
    <t>ORD-00091</t>
  </si>
  <si>
    <t>CUST-132</t>
  </si>
  <si>
    <t>PROD-0453</t>
  </si>
  <si>
    <t>ORD-00092</t>
  </si>
  <si>
    <t>CUST-242</t>
  </si>
  <si>
    <t>PROD-0268</t>
  </si>
  <si>
    <t>ORD-00093</t>
  </si>
  <si>
    <t>CUST-110</t>
  </si>
  <si>
    <t>ORD-00094</t>
  </si>
  <si>
    <t>CUST-216</t>
  </si>
  <si>
    <t>PROD-0486</t>
  </si>
  <si>
    <t>ORD-00095</t>
  </si>
  <si>
    <t>CUST-058</t>
  </si>
  <si>
    <t>PROD-0466</t>
  </si>
  <si>
    <t>ORD-00096</t>
  </si>
  <si>
    <t>CUST-041</t>
  </si>
  <si>
    <t>ORD-00097</t>
  </si>
  <si>
    <t>CUST-033</t>
  </si>
  <si>
    <t>PROD-0342</t>
  </si>
  <si>
    <t>ORD-00098</t>
  </si>
  <si>
    <t>CUST-135</t>
  </si>
  <si>
    <t>PROD-0169</t>
  </si>
  <si>
    <t>ORD-00099</t>
  </si>
  <si>
    <t>CUST-274</t>
  </si>
  <si>
    <t>PROD-0104</t>
  </si>
  <si>
    <t>ORD-00100</t>
  </si>
  <si>
    <t>CUST-119</t>
  </si>
  <si>
    <t>PROD-0037</t>
  </si>
  <si>
    <t>ORD-00101</t>
  </si>
  <si>
    <t>CUST-285</t>
  </si>
  <si>
    <t>PROD-0301</t>
  </si>
  <si>
    <t>ORD-00102</t>
  </si>
  <si>
    <t>CUST-024</t>
  </si>
  <si>
    <t>PROD-0443</t>
  </si>
  <si>
    <t>ORD-00103</t>
  </si>
  <si>
    <t>PROD-0285</t>
  </si>
  <si>
    <t>ORD-00104</t>
  </si>
  <si>
    <t>PROD-0025</t>
  </si>
  <si>
    <t>ORD-00105</t>
  </si>
  <si>
    <t>PROD-0045</t>
  </si>
  <si>
    <t>ORD-00106</t>
  </si>
  <si>
    <t>CUST-057</t>
  </si>
  <si>
    <t>PROD-0242</t>
  </si>
  <si>
    <t>ORD-00107</t>
  </si>
  <si>
    <t>CUST-232</t>
  </si>
  <si>
    <t>ORD-00108</t>
  </si>
  <si>
    <t>PROD-0080</t>
  </si>
  <si>
    <t>ORD-00109</t>
  </si>
  <si>
    <t>CUST-170</t>
  </si>
  <si>
    <t>PROD-0363</t>
  </si>
  <si>
    <t>ORD-00110</t>
  </si>
  <si>
    <t>CUST-169</t>
  </si>
  <si>
    <t>PROD-0056</t>
  </si>
  <si>
    <t>ORD-00111</t>
  </si>
  <si>
    <t>PROD-0296</t>
  </si>
  <si>
    <t>ORD-00112</t>
  </si>
  <si>
    <t>PROD-0023</t>
  </si>
  <si>
    <t>ORD-00113</t>
  </si>
  <si>
    <t>PROD-0147</t>
  </si>
  <si>
    <t>ORD-00114</t>
  </si>
  <si>
    <t>PROD-0187</t>
  </si>
  <si>
    <t>ORD-00115</t>
  </si>
  <si>
    <t>CUST-077</t>
  </si>
  <si>
    <t>PROD-0361</t>
  </si>
  <si>
    <t>ORD-00116</t>
  </si>
  <si>
    <t>CUST-055</t>
  </si>
  <si>
    <t>PROD-0472</t>
  </si>
  <si>
    <t>ORD-00117</t>
  </si>
  <si>
    <t>CUST-030</t>
  </si>
  <si>
    <t>ORD-00118</t>
  </si>
  <si>
    <t>PROD-0489</t>
  </si>
  <si>
    <t>ORD-00119</t>
  </si>
  <si>
    <t>CUST-044</t>
  </si>
  <si>
    <t>PROD-0175</t>
  </si>
  <si>
    <t>ORD-00120</t>
  </si>
  <si>
    <t>CUST-046</t>
  </si>
  <si>
    <t>PROD-0318</t>
  </si>
  <si>
    <t>ORD-00121</t>
  </si>
  <si>
    <t>CUST-084</t>
  </si>
  <si>
    <t>PROD-0229</t>
  </si>
  <si>
    <t>ORD-00122</t>
  </si>
  <si>
    <t>CUST-153</t>
  </si>
  <si>
    <t>ORD-00123</t>
  </si>
  <si>
    <t>PROD-0211</t>
  </si>
  <si>
    <t>ORD-00124</t>
  </si>
  <si>
    <t>CUST-281</t>
  </si>
  <si>
    <t>ORD-00125</t>
  </si>
  <si>
    <t>PROD-0485</t>
  </si>
  <si>
    <t>ORD-00126</t>
  </si>
  <si>
    <t>PROD-0263</t>
  </si>
  <si>
    <t>ORD-00127</t>
  </si>
  <si>
    <t>ORD-00128</t>
  </si>
  <si>
    <t>CUST-096</t>
  </si>
  <si>
    <t>PROD-0451</t>
  </si>
  <si>
    <t>ORD-00129</t>
  </si>
  <si>
    <t>CUST-230</t>
  </si>
  <si>
    <t>PROD-0032</t>
  </si>
  <si>
    <t>ORD-00130</t>
  </si>
  <si>
    <t>CUST-103</t>
  </si>
  <si>
    <t>PROD-0422</t>
  </si>
  <si>
    <t>ORD-00131</t>
  </si>
  <si>
    <t>PROD-0431</t>
  </si>
  <si>
    <t>ORD-00132</t>
  </si>
  <si>
    <t>CUST-253</t>
  </si>
  <si>
    <t>PROD-0412</t>
  </si>
  <si>
    <t>ORD-00133</t>
  </si>
  <si>
    <t>CUST-089</t>
  </si>
  <si>
    <t>PROD-0183</t>
  </si>
  <si>
    <t>ORD-00134</t>
  </si>
  <si>
    <t>CUST-050</t>
  </si>
  <si>
    <t>PROD-0033</t>
  </si>
  <si>
    <t>ORD-00135</t>
  </si>
  <si>
    <t>PROD-0381</t>
  </si>
  <si>
    <t>ORD-00136</t>
  </si>
  <si>
    <t>CUST-297</t>
  </si>
  <si>
    <t>ORD-00137</t>
  </si>
  <si>
    <t>CUST-025</t>
  </si>
  <si>
    <t>ORD-00138</t>
  </si>
  <si>
    <t>CUST-064</t>
  </si>
  <si>
    <t>PROD-0448</t>
  </si>
  <si>
    <t>ORD-00139</t>
  </si>
  <si>
    <t>PROD-0421</t>
  </si>
  <si>
    <t>ORD-00140</t>
  </si>
  <si>
    <t>ORD-00141</t>
  </si>
  <si>
    <t>CUST-080</t>
  </si>
  <si>
    <t>PROD-0310</t>
  </si>
  <si>
    <t>ORD-00142</t>
  </si>
  <si>
    <t>CUST-203</t>
  </si>
  <si>
    <t>PROD-0477</t>
  </si>
  <si>
    <t>ORD-00143</t>
  </si>
  <si>
    <t>PROD-0179</t>
  </si>
  <si>
    <t>ORD-00144</t>
  </si>
  <si>
    <t>PROD-0168</t>
  </si>
  <si>
    <t>ORD-00145</t>
  </si>
  <si>
    <t>ORD-00146</t>
  </si>
  <si>
    <t>CUST-293</t>
  </si>
  <si>
    <t>PROD-0460</t>
  </si>
  <si>
    <t>ORD-00147</t>
  </si>
  <si>
    <t>ORD-00148</t>
  </si>
  <si>
    <t>CUST-144</t>
  </si>
  <si>
    <t>PROD-0213</t>
  </si>
  <si>
    <t>ORD-00149</t>
  </si>
  <si>
    <t>CUST-188</t>
  </si>
  <si>
    <t>ORD-00150</t>
  </si>
  <si>
    <t>PROD-0437</t>
  </si>
  <si>
    <t>ORD-00151</t>
  </si>
  <si>
    <t>CUST-140</t>
  </si>
  <si>
    <t>PROD-0004</t>
  </si>
  <si>
    <t>ORD-00152</t>
  </si>
  <si>
    <t>PROD-0394</t>
  </si>
  <si>
    <t>ORD-00153</t>
  </si>
  <si>
    <t>CUST-105</t>
  </si>
  <si>
    <t>PROD-0184</t>
  </si>
  <si>
    <t>ORD-00154</t>
  </si>
  <si>
    <t>PROD-0244</t>
  </si>
  <si>
    <t>ORD-00155</t>
  </si>
  <si>
    <t>CUST-136</t>
  </si>
  <si>
    <t>ORD-00156</t>
  </si>
  <si>
    <t>CUST-275</t>
  </si>
  <si>
    <t>ORD-00157</t>
  </si>
  <si>
    <t>CUST-288</t>
  </si>
  <si>
    <t>PROD-0464</t>
  </si>
  <si>
    <t>ORD-00158</t>
  </si>
  <si>
    <t>PROD-0334</t>
  </si>
  <si>
    <t>ORD-00159</t>
  </si>
  <si>
    <t>CUST-006</t>
  </si>
  <si>
    <t>ORD-00160</t>
  </si>
  <si>
    <t>PROD-0392</t>
  </si>
  <si>
    <t>ORD-00161</t>
  </si>
  <si>
    <t>PROD-0247</t>
  </si>
  <si>
    <t>ORD-00162</t>
  </si>
  <si>
    <t>PROD-0154</t>
  </si>
  <si>
    <t>ORD-00163</t>
  </si>
  <si>
    <t>CUST-101</t>
  </si>
  <si>
    <t>ORD-00164</t>
  </si>
  <si>
    <t>PROD-0054</t>
  </si>
  <si>
    <t>ORD-00165</t>
  </si>
  <si>
    <t>CUST-210</t>
  </si>
  <si>
    <t>PROD-0255</t>
  </si>
  <si>
    <t>ORD-00166</t>
  </si>
  <si>
    <t>CUST-075</t>
  </si>
  <si>
    <t>PROD-0250</t>
  </si>
  <si>
    <t>ORD-00167</t>
  </si>
  <si>
    <t>CUST-087</t>
  </si>
  <si>
    <t>PROD-0180</t>
  </si>
  <si>
    <t>ORD-00168</t>
  </si>
  <si>
    <t>PROD-0426</t>
  </si>
  <si>
    <t>ORD-00169</t>
  </si>
  <si>
    <t>CUST-147</t>
  </si>
  <si>
    <t>PROD-0013</t>
  </si>
  <si>
    <t>ORD-00170</t>
  </si>
  <si>
    <t>ORD-00171</t>
  </si>
  <si>
    <t>CUST-292</t>
  </si>
  <si>
    <t>PROD-0330</t>
  </si>
  <si>
    <t>ORD-00172</t>
  </si>
  <si>
    <t>CUST-018</t>
  </si>
  <si>
    <t>ORD-00173</t>
  </si>
  <si>
    <t>CUST-155</t>
  </si>
  <si>
    <t>PROD-0364</t>
  </si>
  <si>
    <t>ORD-00174</t>
  </si>
  <si>
    <t>CUST-174</t>
  </si>
  <si>
    <t>PROD-0259</t>
  </si>
  <si>
    <t>ORD-00175</t>
  </si>
  <si>
    <t>CUST-122</t>
  </si>
  <si>
    <t>ORD-00176</t>
  </si>
  <si>
    <t>CUST-219</t>
  </si>
  <si>
    <t>ORD-00177</t>
  </si>
  <si>
    <t>CUST-149</t>
  </si>
  <si>
    <t>PROD-0282</t>
  </si>
  <si>
    <t>ORD-00178</t>
  </si>
  <si>
    <t>PROD-0173</t>
  </si>
  <si>
    <t>ORD-00179</t>
  </si>
  <si>
    <t>PROD-0145</t>
  </si>
  <si>
    <t>ORD-00180</t>
  </si>
  <si>
    <t>PROD-0474</t>
  </si>
  <si>
    <t>ORD-00181</t>
  </si>
  <si>
    <t>PROD-0368</t>
  </si>
  <si>
    <t>ORD-00182</t>
  </si>
  <si>
    <t>CUST-114</t>
  </si>
  <si>
    <t>PROD-0390</t>
  </si>
  <si>
    <t>ORD-00183</t>
  </si>
  <si>
    <t>CUST-199</t>
  </si>
  <si>
    <t>PROD-0417</t>
  </si>
  <si>
    <t>ORD-00184</t>
  </si>
  <si>
    <t>CUST-091</t>
  </si>
  <si>
    <t>ORD-00185</t>
  </si>
  <si>
    <t>CUST-214</t>
  </si>
  <si>
    <t>PROD-0245</t>
  </si>
  <si>
    <t>ORD-00186</t>
  </si>
  <si>
    <t>PROD-0165</t>
  </si>
  <si>
    <t>ORD-00187</t>
  </si>
  <si>
    <t>PROD-0070</t>
  </si>
  <si>
    <t>ORD-00188</t>
  </si>
  <si>
    <t>PROD-0468</t>
  </si>
  <si>
    <t>ORD-00189</t>
  </si>
  <si>
    <t>PROD-0044</t>
  </si>
  <si>
    <t>ORD-00190</t>
  </si>
  <si>
    <t>CUST-106</t>
  </si>
  <si>
    <t>ORD-00191</t>
  </si>
  <si>
    <t>ORD-00192</t>
  </si>
  <si>
    <t>ORD-00193</t>
  </si>
  <si>
    <t>ORD-00194</t>
  </si>
  <si>
    <t>CUST-146</t>
  </si>
  <si>
    <t>ORD-00195</t>
  </si>
  <si>
    <t>CUST-063</t>
  </si>
  <si>
    <t>PROD-0331</t>
  </si>
  <si>
    <t>ORD-00196</t>
  </si>
  <si>
    <t>PROD-0105</t>
  </si>
  <si>
    <t>ORD-00197</t>
  </si>
  <si>
    <t>PROD-0230</t>
  </si>
  <si>
    <t>ORD-00198</t>
  </si>
  <si>
    <t>ORD-00199</t>
  </si>
  <si>
    <t>CUST-271</t>
  </si>
  <si>
    <t>ORD-00200</t>
  </si>
  <si>
    <t>CUST-229</t>
  </si>
  <si>
    <t>PROD-0243</t>
  </si>
  <si>
    <t>ORD-00201</t>
  </si>
  <si>
    <t>PROD-0269</t>
  </si>
  <si>
    <t>ORD-00202</t>
  </si>
  <si>
    <t>PROD-0237</t>
  </si>
  <si>
    <t>ORD-00203</t>
  </si>
  <si>
    <t>CUST-164</t>
  </si>
  <si>
    <t>ORD-00204</t>
  </si>
  <si>
    <t>PROD-0440</t>
  </si>
  <si>
    <t>ORD-00205</t>
  </si>
  <si>
    <t>PROD-0294</t>
  </si>
  <si>
    <t>ORD-00206</t>
  </si>
  <si>
    <t>PROD-0305</t>
  </si>
  <si>
    <t>ORD-00207</t>
  </si>
  <si>
    <t>CUST-167</t>
  </si>
  <si>
    <t>ORD-00208</t>
  </si>
  <si>
    <t>CUST-243</t>
  </si>
  <si>
    <t>ORD-00209</t>
  </si>
  <si>
    <t>PROD-0238</t>
  </si>
  <si>
    <t>ORD-00210</t>
  </si>
  <si>
    <t>PROD-0197</t>
  </si>
  <si>
    <t>ORD-00211</t>
  </si>
  <si>
    <t>CUST-264</t>
  </si>
  <si>
    <t>PROD-0471</t>
  </si>
  <si>
    <t>ORD-00212</t>
  </si>
  <si>
    <t>CUST-159</t>
  </si>
  <si>
    <t>ORD-00213</t>
  </si>
  <si>
    <t>PROD-0027</t>
  </si>
  <si>
    <t>ORD-00214</t>
  </si>
  <si>
    <t>ORD-00215</t>
  </si>
  <si>
    <t>CUST-028</t>
  </si>
  <si>
    <t>PROD-0119</t>
  </si>
  <si>
    <t>ORD-00216</t>
  </si>
  <si>
    <t>PROD-0088</t>
  </si>
  <si>
    <t>ORD-00217</t>
  </si>
  <si>
    <t>PROD-0234</t>
  </si>
  <si>
    <t>ORD-00218</t>
  </si>
  <si>
    <t>ORD-00219</t>
  </si>
  <si>
    <t>CUST-148</t>
  </si>
  <si>
    <t>PROD-0060</t>
  </si>
  <si>
    <t>ORD-00220</t>
  </si>
  <si>
    <t>CUST-191</t>
  </si>
  <si>
    <t>PROD-0312</t>
  </si>
  <si>
    <t>ORD-00221</t>
  </si>
  <si>
    <t>PROD-0207</t>
  </si>
  <si>
    <t>ORD-00222</t>
  </si>
  <si>
    <t>PROD-0303</t>
  </si>
  <si>
    <t>ORD-00223</t>
  </si>
  <si>
    <t>CUST-073</t>
  </si>
  <si>
    <t>PROD-0251</t>
  </si>
  <si>
    <t>ORD-00224</t>
  </si>
  <si>
    <t>PROD-0483</t>
  </si>
  <si>
    <t>ORD-00225</t>
  </si>
  <si>
    <t>PROD-0405</t>
  </si>
  <si>
    <t>ORD-00226</t>
  </si>
  <si>
    <t>ORD-00227</t>
  </si>
  <si>
    <t>PROD-0005</t>
  </si>
  <si>
    <t>ORD-00228</t>
  </si>
  <si>
    <t>PROD-0278</t>
  </si>
  <si>
    <t>ORD-00229</t>
  </si>
  <si>
    <t>PROD-0499</t>
  </si>
  <si>
    <t>ORD-00230</t>
  </si>
  <si>
    <t>CUST-255</t>
  </si>
  <si>
    <t>ORD-00231</t>
  </si>
  <si>
    <t>CUST-070</t>
  </si>
  <si>
    <t>PROD-0484</t>
  </si>
  <si>
    <t>ORD-00232</t>
  </si>
  <si>
    <t>PROD-0388</t>
  </si>
  <si>
    <t>ORD-00233</t>
  </si>
  <si>
    <t>PROD-0253</t>
  </si>
  <si>
    <t>ORD-00234</t>
  </si>
  <si>
    <t>PROD-0329</t>
  </si>
  <si>
    <t>ORD-00235</t>
  </si>
  <si>
    <t>PROD-0439</t>
  </si>
  <si>
    <t>ORD-00236</t>
  </si>
  <si>
    <t>ORD-00237</t>
  </si>
  <si>
    <t>PROD-0393</t>
  </si>
  <si>
    <t>ORD-00238</t>
  </si>
  <si>
    <t>CUST-032</t>
  </si>
  <si>
    <t>ORD-00239</t>
  </si>
  <si>
    <t>CUST-071</t>
  </si>
  <si>
    <t>PROD-0028</t>
  </si>
  <si>
    <t>ORD-00240</t>
  </si>
  <si>
    <t>CUST-109</t>
  </si>
  <si>
    <t>PROD-0143</t>
  </si>
  <si>
    <t>ORD-00241</t>
  </si>
  <si>
    <t>CUST-197</t>
  </si>
  <si>
    <t>PROD-0387</t>
  </si>
  <si>
    <t>ORD-00242</t>
  </si>
  <si>
    <t>PROD-0024</t>
  </si>
  <si>
    <t>ORD-00243</t>
  </si>
  <si>
    <t>PROD-0233</t>
  </si>
  <si>
    <t>ORD-00244</t>
  </si>
  <si>
    <t>CUST-209</t>
  </si>
  <si>
    <t>PROD-0222</t>
  </si>
  <si>
    <t>ORD-00245</t>
  </si>
  <si>
    <t>CUST-129</t>
  </si>
  <si>
    <t>ORD-00246</t>
  </si>
  <si>
    <t>ORD-00247</t>
  </si>
  <si>
    <t>ORD-00248</t>
  </si>
  <si>
    <t>PROD-0470</t>
  </si>
  <si>
    <t>ORD-00249</t>
  </si>
  <si>
    <t>PROD-0219</t>
  </si>
  <si>
    <t>ORD-00250</t>
  </si>
  <si>
    <t>CUST-282</t>
  </si>
  <si>
    <t>ORD-00251</t>
  </si>
  <si>
    <t>CUST-157</t>
  </si>
  <si>
    <t>ORD-00252</t>
  </si>
  <si>
    <t>CUST-113</t>
  </si>
  <si>
    <t>ORD-00253</t>
  </si>
  <si>
    <t>ORD-00254</t>
  </si>
  <si>
    <t>PROD-0320</t>
  </si>
  <si>
    <t>ORD-00255</t>
  </si>
  <si>
    <t>PROD-0128</t>
  </si>
  <si>
    <t>ORD-00256</t>
  </si>
  <si>
    <t>PROD-0288</t>
  </si>
  <si>
    <t>ORD-00257</t>
  </si>
  <si>
    <t>CUST-093</t>
  </si>
  <si>
    <t>ORD-00258</t>
  </si>
  <si>
    <t>CUST-238</t>
  </si>
  <si>
    <t>PROD-0112</t>
  </si>
  <si>
    <t>ORD-00259</t>
  </si>
  <si>
    <t>CUST-233</t>
  </si>
  <si>
    <t>PROD-0061</t>
  </si>
  <si>
    <t>ORD-00260</t>
  </si>
  <si>
    <t>CUST-019</t>
  </si>
  <si>
    <t>PROD-0202</t>
  </si>
  <si>
    <t>ORD-00261</t>
  </si>
  <si>
    <t>CUST-290</t>
  </si>
  <si>
    <t>ORD-00262</t>
  </si>
  <si>
    <t>PROD-0400</t>
  </si>
  <si>
    <t>ORD-00263</t>
  </si>
  <si>
    <t>CUST-040</t>
  </si>
  <si>
    <t>ORD-00264</t>
  </si>
  <si>
    <t>PROD-0496</t>
  </si>
  <si>
    <t>ORD-00265</t>
  </si>
  <si>
    <t>ORD-00266</t>
  </si>
  <si>
    <t>CUST-223</t>
  </si>
  <si>
    <t>ORD-00267</t>
  </si>
  <si>
    <t>PROD-0326</t>
  </si>
  <si>
    <t>ORD-00268</t>
  </si>
  <si>
    <t>CUST-300</t>
  </si>
  <si>
    <t>PROD-0062</t>
  </si>
  <si>
    <t>ORD-00269</t>
  </si>
  <si>
    <t>CUST-291</t>
  </si>
  <si>
    <t>PROD-0449</t>
  </si>
  <si>
    <t>ORD-00270</t>
  </si>
  <si>
    <t>ORD-00271</t>
  </si>
  <si>
    <t>CUST-156</t>
  </si>
  <si>
    <t>PROD-0017</t>
  </si>
  <si>
    <t>ORD-00272</t>
  </si>
  <si>
    <t>PROD-0467</t>
  </si>
  <si>
    <t>ORD-00273</t>
  </si>
  <si>
    <t>PROD-0216</t>
  </si>
  <si>
    <t>ORD-00274</t>
  </si>
  <si>
    <t>CUST-273</t>
  </si>
  <si>
    <t>ORD-00275</t>
  </si>
  <si>
    <t>PROD-0049</t>
  </si>
  <si>
    <t>ORD-00276</t>
  </si>
  <si>
    <t>ORD-00277</t>
  </si>
  <si>
    <t>PROD-0337</t>
  </si>
  <si>
    <t>ORD-00278</t>
  </si>
  <si>
    <t>ORD-00279</t>
  </si>
  <si>
    <t>PROD-0411</t>
  </si>
  <si>
    <t>ORD-00280</t>
  </si>
  <si>
    <t>PROD-0374</t>
  </si>
  <si>
    <t>ORD-00281</t>
  </si>
  <si>
    <t>PROD-0200</t>
  </si>
  <si>
    <t>ORD-00282</t>
  </si>
  <si>
    <t>PROD-0239</t>
  </si>
  <si>
    <t>ORD-00283</t>
  </si>
  <si>
    <t>PROD-0236</t>
  </si>
  <si>
    <t>ORD-00284</t>
  </si>
  <si>
    <t>PROD-0428</t>
  </si>
  <si>
    <t>ORD-00285</t>
  </si>
  <si>
    <t>PROD-0309</t>
  </si>
  <si>
    <t>ORD-00286</t>
  </si>
  <si>
    <t>ORD-00287</t>
  </si>
  <si>
    <t>PROD-0316</t>
  </si>
  <si>
    <t>ORD-00288</t>
  </si>
  <si>
    <t>PROD-0414</t>
  </si>
  <si>
    <t>ORD-00289</t>
  </si>
  <si>
    <t>PROD-0336</t>
  </si>
  <si>
    <t>ORD-00290</t>
  </si>
  <si>
    <t>CUST-245</t>
  </si>
  <si>
    <t>PROD-0198</t>
  </si>
  <si>
    <t>ORD-00291</t>
  </si>
  <si>
    <t>PROD-0091</t>
  </si>
  <si>
    <t>ORD-00292</t>
  </si>
  <si>
    <t>PROD-0132</t>
  </si>
  <si>
    <t>ORD-00293</t>
  </si>
  <si>
    <t>CUST-131</t>
  </si>
  <si>
    <t>PROD-0161</t>
  </si>
  <si>
    <t>ORD-00294</t>
  </si>
  <si>
    <t>CUST-263</t>
  </si>
  <si>
    <t>ORD-00295</t>
  </si>
  <si>
    <t>CUST-004</t>
  </si>
  <si>
    <t>ORD-00296</t>
  </si>
  <si>
    <t>ORD-00297</t>
  </si>
  <si>
    <t>PROD-0354</t>
  </si>
  <si>
    <t>ORD-00298</t>
  </si>
  <si>
    <t>ORD-00299</t>
  </si>
  <si>
    <t>CUST-008</t>
  </si>
  <si>
    <t>ORD-00300</t>
  </si>
  <si>
    <t>CUST-192</t>
  </si>
  <si>
    <t>ORD-00301</t>
  </si>
  <si>
    <t>CUST-076</t>
  </si>
  <si>
    <t>PROD-0302</t>
  </si>
  <si>
    <t>ORD-00302</t>
  </si>
  <si>
    <t>PROD-0313</t>
  </si>
  <si>
    <t>ORD-00303</t>
  </si>
  <si>
    <t>CUST-181</t>
  </si>
  <si>
    <t>ORD-00304</t>
  </si>
  <si>
    <t>CUST-099</t>
  </si>
  <si>
    <t>ORD-00305</t>
  </si>
  <si>
    <t>PROD-0068</t>
  </si>
  <si>
    <t>ORD-00306</t>
  </si>
  <si>
    <t>ORD-00307</t>
  </si>
  <si>
    <t>PROD-0290</t>
  </si>
  <si>
    <t>ORD-00308</t>
  </si>
  <si>
    <t>PROD-0109</t>
  </si>
  <si>
    <t>ORD-00309</t>
  </si>
  <si>
    <t>CUST-005</t>
  </si>
  <si>
    <t>ORD-00310</t>
  </si>
  <si>
    <t>PROD-0480</t>
  </si>
  <si>
    <t>ORD-00311</t>
  </si>
  <si>
    <t>CUST-193</t>
  </si>
  <si>
    <t>PROD-0108</t>
  </si>
  <si>
    <t>ORD-00312</t>
  </si>
  <si>
    <t>ORD-00313</t>
  </si>
  <si>
    <t>CUST-213</t>
  </si>
  <si>
    <t>PROD-0160</t>
  </si>
  <si>
    <t>ORD-00314</t>
  </si>
  <si>
    <t>CUST-031</t>
  </si>
  <si>
    <t>PROD-0231</t>
  </si>
  <si>
    <t>ORD-00315</t>
  </si>
  <si>
    <t>CUST-198</t>
  </si>
  <si>
    <t>PROD-0323</t>
  </si>
  <si>
    <t>ORD-00316</t>
  </si>
  <si>
    <t>CUST-171</t>
  </si>
  <si>
    <t>ORD-00317</t>
  </si>
  <si>
    <t>ORD-00318</t>
  </si>
  <si>
    <t>PROD-0325</t>
  </si>
  <si>
    <t>ORD-00319</t>
  </si>
  <si>
    <t>PROD-0055</t>
  </si>
  <si>
    <t>ORD-00320</t>
  </si>
  <si>
    <t>CUST-168</t>
  </si>
  <si>
    <t>ORD-00321</t>
  </si>
  <si>
    <t>CUST-026</t>
  </si>
  <si>
    <t>PROD-0338</t>
  </si>
  <si>
    <t>ORD-00322</t>
  </si>
  <si>
    <t>ORD-00323</t>
  </si>
  <si>
    <t>PROD-0201</t>
  </si>
  <si>
    <t>ORD-00324</t>
  </si>
  <si>
    <t>PROD-0012</t>
  </si>
  <si>
    <t>ORD-00325</t>
  </si>
  <si>
    <t>PROD-0455</t>
  </si>
  <si>
    <t>ORD-00326</t>
  </si>
  <si>
    <t>CUST-037</t>
  </si>
  <si>
    <t>PROD-0086</t>
  </si>
  <si>
    <t>ORD-00327</t>
  </si>
  <si>
    <t>ORD-00328</t>
  </si>
  <si>
    <t>ORD-00329</t>
  </si>
  <si>
    <t>PROD-0228</t>
  </si>
  <si>
    <t>ORD-00330</t>
  </si>
  <si>
    <t>PROD-0258</t>
  </si>
  <si>
    <t>ORD-00331</t>
  </si>
  <si>
    <t>PROD-0019</t>
  </si>
  <si>
    <t>ORD-00332</t>
  </si>
  <si>
    <t>CUST-221</t>
  </si>
  <si>
    <t>ORD-00333</t>
  </si>
  <si>
    <t>CUST-022</t>
  </si>
  <si>
    <t>PROD-0063</t>
  </si>
  <si>
    <t>ORD-00334</t>
  </si>
  <si>
    <t>ORD-00335</t>
  </si>
  <si>
    <t>PROD-0191</t>
  </si>
  <si>
    <t>ORD-00336</t>
  </si>
  <si>
    <t>ORD-00337</t>
  </si>
  <si>
    <t>PROD-0270</t>
  </si>
  <si>
    <t>ORD-00338</t>
  </si>
  <si>
    <t>ORD-00339</t>
  </si>
  <si>
    <t>PROD-0409</t>
  </si>
  <si>
    <t>ORD-00340</t>
  </si>
  <si>
    <t>CUST-015</t>
  </si>
  <si>
    <t>ORD-00341</t>
  </si>
  <si>
    <t>CUST-014</t>
  </si>
  <si>
    <t>PROD-0097</t>
  </si>
  <si>
    <t>ORD-00342</t>
  </si>
  <si>
    <t>CUST-172</t>
  </si>
  <si>
    <t>ORD-00343</t>
  </si>
  <si>
    <t>CUST-150</t>
  </si>
  <si>
    <t>ORD-00344</t>
  </si>
  <si>
    <t>PROD-0003</t>
  </si>
  <si>
    <t>ORD-00345</t>
  </si>
  <si>
    <t>PROD-0481</t>
  </si>
  <si>
    <t>ORD-00346</t>
  </si>
  <si>
    <t>ORD-00347</t>
  </si>
  <si>
    <t>ORD-00348</t>
  </si>
  <si>
    <t>CUST-081</t>
  </si>
  <si>
    <t>PROD-0096</t>
  </si>
  <si>
    <t>ORD-00349</t>
  </si>
  <si>
    <t>PROD-0365</t>
  </si>
  <si>
    <t>ORD-00350</t>
  </si>
  <si>
    <t>ORD-00351</t>
  </si>
  <si>
    <t>CUST-160</t>
  </si>
  <si>
    <t>ORD-00352</t>
  </si>
  <si>
    <t>ORD-00353</t>
  </si>
  <si>
    <t>ORD-00354</t>
  </si>
  <si>
    <t>CUST-237</t>
  </si>
  <si>
    <t>ORD-00355</t>
  </si>
  <si>
    <t>ORD-00356</t>
  </si>
  <si>
    <t>CUST-145</t>
  </si>
  <si>
    <t>ORD-00357</t>
  </si>
  <si>
    <t>PROD-0319</t>
  </si>
  <si>
    <t>ORD-00358</t>
  </si>
  <si>
    <t>ORD-00359</t>
  </si>
  <si>
    <t>ORD-00360</t>
  </si>
  <si>
    <t>ORD-00361</t>
  </si>
  <si>
    <t>PROD-0461</t>
  </si>
  <si>
    <t>ORD-00362</t>
  </si>
  <si>
    <t>ORD-00363</t>
  </si>
  <si>
    <t>PROD-0292</t>
  </si>
  <si>
    <t>ORD-00364</t>
  </si>
  <si>
    <t>PROD-0385</t>
  </si>
  <si>
    <t>ORD-00365</t>
  </si>
  <si>
    <t>CUST-184</t>
  </si>
  <si>
    <t>ORD-00366</t>
  </si>
  <si>
    <t>ORD-00367</t>
  </si>
  <si>
    <t>CUST-186</t>
  </si>
  <si>
    <t>ORD-00368</t>
  </si>
  <si>
    <t>ORD-00369</t>
  </si>
  <si>
    <t>PROD-0475</t>
  </si>
  <si>
    <t>ORD-00370</t>
  </si>
  <si>
    <t>CUST-228</t>
  </si>
  <si>
    <t>PROD-0369</t>
  </si>
  <si>
    <t>ORD-00371</t>
  </si>
  <si>
    <t>CUST-001</t>
  </si>
  <si>
    <t>PROD-0043</t>
  </si>
  <si>
    <t>ORD-00372</t>
  </si>
  <si>
    <t>PROD-0367</t>
  </si>
  <si>
    <t>ORD-00373</t>
  </si>
  <si>
    <t>ORD-00374</t>
  </si>
  <si>
    <t>PROD-0403</t>
  </si>
  <si>
    <t>ORD-00375</t>
  </si>
  <si>
    <t>ORD-00376</t>
  </si>
  <si>
    <t>PROD-0266</t>
  </si>
  <si>
    <t>ORD-00377</t>
  </si>
  <si>
    <t>CUST-173</t>
  </si>
  <si>
    <t>PROD-0370</t>
  </si>
  <si>
    <t>ORD-00378</t>
  </si>
  <si>
    <t>PROD-0291</t>
  </si>
  <si>
    <t>ORD-00379</t>
  </si>
  <si>
    <t>PROD-0438</t>
  </si>
  <si>
    <t>ORD-00380</t>
  </si>
  <si>
    <t>PROD-0355</t>
  </si>
  <si>
    <t>ORD-00381</t>
  </si>
  <si>
    <t>CUST-165</t>
  </si>
  <si>
    <t>PROD-0159</t>
  </si>
  <si>
    <t>ORD-00382</t>
  </si>
  <si>
    <t>PROD-0458</t>
  </si>
  <si>
    <t>ORD-00383</t>
  </si>
  <si>
    <t>CUST-009</t>
  </si>
  <si>
    <t>ORD-00384</t>
  </si>
  <si>
    <t>ORD-00385</t>
  </si>
  <si>
    <t>ORD-00386</t>
  </si>
  <si>
    <t>ORD-00387</t>
  </si>
  <si>
    <t>ORD-00388</t>
  </si>
  <si>
    <t>ORD-00389</t>
  </si>
  <si>
    <t>ORD-00390</t>
  </si>
  <si>
    <t>CUST-012</t>
  </si>
  <si>
    <t>ORD-00391</t>
  </si>
  <si>
    <t>ORD-00392</t>
  </si>
  <si>
    <t>CUST-269</t>
  </si>
  <si>
    <t>ORD-00393</t>
  </si>
  <si>
    <t>PROD-0454</t>
  </si>
  <si>
    <t>ORD-00394</t>
  </si>
  <si>
    <t>CUST-054</t>
  </si>
  <si>
    <t>PROD-0373</t>
  </si>
  <si>
    <t>ORD-00395</t>
  </si>
  <si>
    <t>PROD-0386</t>
  </si>
  <si>
    <t>ORD-00396</t>
  </si>
  <si>
    <t>CUST-104</t>
  </si>
  <si>
    <t>PROD-0491</t>
  </si>
  <si>
    <t>ORD-00397</t>
  </si>
  <si>
    <t>PROD-0384</t>
  </si>
  <si>
    <t>ORD-00398</t>
  </si>
  <si>
    <t>ORD-00399</t>
  </si>
  <si>
    <t>CUST-267</t>
  </si>
  <si>
    <t>PROD-0009</t>
  </si>
  <si>
    <t>ORD-00400</t>
  </si>
  <si>
    <t>PROD-0362</t>
  </si>
  <si>
    <t>ORD-00401</t>
  </si>
  <si>
    <t>CUST-027</t>
  </si>
  <si>
    <t>ORD-00402</t>
  </si>
  <si>
    <t>ORD-00403</t>
  </si>
  <si>
    <t>ORD-00404</t>
  </si>
  <si>
    <t>PROD-0011</t>
  </si>
  <si>
    <t>ORD-00405</t>
  </si>
  <si>
    <t>ORD-00406</t>
  </si>
  <si>
    <t>ORD-00407</t>
  </si>
  <si>
    <t>CUST-036</t>
  </si>
  <si>
    <t>ORD-00408</t>
  </si>
  <si>
    <t>PROD-0141</t>
  </si>
  <si>
    <t>ORD-00409</t>
  </si>
  <si>
    <t>PROD-0083</t>
  </si>
  <si>
    <t>ORD-00410</t>
  </si>
  <si>
    <t>PROD-0469</t>
  </si>
  <si>
    <t>ORD-00411</t>
  </si>
  <si>
    <t>PROD-0092</t>
  </si>
  <si>
    <t>ORD-00412</t>
  </si>
  <si>
    <t>CUST-152</t>
  </si>
  <si>
    <t>ORD-00413</t>
  </si>
  <si>
    <t>ORD-00414</t>
  </si>
  <si>
    <t>CUST-284</t>
  </si>
  <si>
    <t>ORD-00415</t>
  </si>
  <si>
    <t>PROD-0130</t>
  </si>
  <si>
    <t>ORD-00416</t>
  </si>
  <si>
    <t>PROD-0002</t>
  </si>
  <si>
    <t>ORD-00417</t>
  </si>
  <si>
    <t>ORD-00418</t>
  </si>
  <si>
    <t>CUST-141</t>
  </si>
  <si>
    <t>ORD-00419</t>
  </si>
  <si>
    <t>PROD-0051</t>
  </si>
  <si>
    <t>ORD-00420</t>
  </si>
  <si>
    <t>ORD-00421</t>
  </si>
  <si>
    <t>CUST-010</t>
  </si>
  <si>
    <t>ORD-00422</t>
  </si>
  <si>
    <t>ORD-00423</t>
  </si>
  <si>
    <t>ORD-00424</t>
  </si>
  <si>
    <t>ORD-00425</t>
  </si>
  <si>
    <t>CUST-251</t>
  </si>
  <si>
    <t>ORD-00426</t>
  </si>
  <si>
    <t>CUST-060</t>
  </si>
  <si>
    <t>ORD-00427</t>
  </si>
  <si>
    <t>CUST-094</t>
  </si>
  <si>
    <t>ORD-00428</t>
  </si>
  <si>
    <t>ORD-00429</t>
  </si>
  <si>
    <t>ORD-00430</t>
  </si>
  <si>
    <t>CUST-261</t>
  </si>
  <si>
    <t>ORD-00431</t>
  </si>
  <si>
    <t>PROD-0399</t>
  </si>
  <si>
    <t>ORD-00432</t>
  </si>
  <si>
    <t>ORD-00433</t>
  </si>
  <si>
    <t>ORD-00434</t>
  </si>
  <si>
    <t>CUST-139</t>
  </si>
  <si>
    <t>PROD-0479</t>
  </si>
  <si>
    <t>ORD-00435</t>
  </si>
  <si>
    <t>ORD-00436</t>
  </si>
  <si>
    <t>ORD-00437</t>
  </si>
  <si>
    <t>ORD-00438</t>
  </si>
  <si>
    <t>CUST-204</t>
  </si>
  <si>
    <t>ORD-00439</t>
  </si>
  <si>
    <t>ORD-00440</t>
  </si>
  <si>
    <t>ORD-00441</t>
  </si>
  <si>
    <t>ORD-00442</t>
  </si>
  <si>
    <t>ORD-00443</t>
  </si>
  <si>
    <t>ORD-00444</t>
  </si>
  <si>
    <t>ORD-00445</t>
  </si>
  <si>
    <t>ORD-00446</t>
  </si>
  <si>
    <t>PROD-0372</t>
  </si>
  <si>
    <t>ORD-00447</t>
  </si>
  <si>
    <t>PROD-0402</t>
  </si>
  <si>
    <t>ORD-00448</t>
  </si>
  <si>
    <t>ORD-00449</t>
  </si>
  <si>
    <t>ORD-00450</t>
  </si>
  <si>
    <t>ORD-00451</t>
  </si>
  <si>
    <t>ORD-00452</t>
  </si>
  <si>
    <t>ORD-00453</t>
  </si>
  <si>
    <t>ORD-00454</t>
  </si>
  <si>
    <t>ORD-00455</t>
  </si>
  <si>
    <t>CUST-190</t>
  </si>
  <si>
    <t>ORD-00456</t>
  </si>
  <si>
    <t>PROD-0214</t>
  </si>
  <si>
    <t>ORD-00457</t>
  </si>
  <si>
    <t>PROD-0347</t>
  </si>
  <si>
    <t>ORD-00458</t>
  </si>
  <si>
    <t>PROD-0038</t>
  </si>
  <si>
    <t>ORD-00459</t>
  </si>
  <si>
    <t>PROD-0072</t>
  </si>
  <si>
    <t>ORD-00460</t>
  </si>
  <si>
    <t>ORD-00461</t>
  </si>
  <si>
    <t>CUST-180</t>
  </si>
  <si>
    <t>PROD-0079</t>
  </si>
  <si>
    <t>ORD-00462</t>
  </si>
  <si>
    <t>ORD-00463</t>
  </si>
  <si>
    <t>ORD-00464</t>
  </si>
  <si>
    <t>PROD-0069</t>
  </si>
  <si>
    <t>ORD-00465</t>
  </si>
  <si>
    <t>ORD-00466</t>
  </si>
  <si>
    <t>PROD-0030</t>
  </si>
  <si>
    <t>ORD-00467</t>
  </si>
  <si>
    <t>ORD-00468</t>
  </si>
  <si>
    <t>CUST-154</t>
  </si>
  <si>
    <t>PROD-0311</t>
  </si>
  <si>
    <t>ORD-00469</t>
  </si>
  <si>
    <t>ORD-00470</t>
  </si>
  <si>
    <t>PROD-0136</t>
  </si>
  <si>
    <t>ORD-00471</t>
  </si>
  <si>
    <t>PROD-0142</t>
  </si>
  <si>
    <t>ORD-00472</t>
  </si>
  <si>
    <t>PROD-0262</t>
  </si>
  <si>
    <t>ORD-00473</t>
  </si>
  <si>
    <t>CUST-042</t>
  </si>
  <si>
    <t>ORD-00474</t>
  </si>
  <si>
    <t>PROD-0189</t>
  </si>
  <si>
    <t>ORD-00475</t>
  </si>
  <si>
    <t>ORD-00476</t>
  </si>
  <si>
    <t>ORD-00477</t>
  </si>
  <si>
    <t>PROD-0014</t>
  </si>
  <si>
    <t>ORD-00478</t>
  </si>
  <si>
    <t>PROD-0098</t>
  </si>
  <si>
    <t>ORD-00479</t>
  </si>
  <si>
    <t>ORD-00480</t>
  </si>
  <si>
    <t>ORD-00481</t>
  </si>
  <si>
    <t>ORD-00482</t>
  </si>
  <si>
    <t>CUST-196</t>
  </si>
  <si>
    <t>PROD-0194</t>
  </si>
  <si>
    <t>ORD-00483</t>
  </si>
  <si>
    <t>PROD-0424</t>
  </si>
  <si>
    <t>ORD-00484</t>
  </si>
  <si>
    <t>ORD-00485</t>
  </si>
  <si>
    <t>PROD-0463</t>
  </si>
  <si>
    <t>ORD-00486</t>
  </si>
  <si>
    <t>CUST-280</t>
  </si>
  <si>
    <t>ORD-00487</t>
  </si>
  <si>
    <t>ORD-00488</t>
  </si>
  <si>
    <t>PROD-0137</t>
  </si>
  <si>
    <t>ORD-00489</t>
  </si>
  <si>
    <t>PROD-0407</t>
  </si>
  <si>
    <t>ORD-00490</t>
  </si>
  <si>
    <t>CUST-236</t>
  </si>
  <si>
    <t>ORD-00491</t>
  </si>
  <si>
    <t>CUST-137</t>
  </si>
  <si>
    <t>ORD-00492</t>
  </si>
  <si>
    <t>CUST-240</t>
  </si>
  <si>
    <t>PROD-0064</t>
  </si>
  <si>
    <t>ORD-00493</t>
  </si>
  <si>
    <t>CUST-090</t>
  </si>
  <si>
    <t>ORD-00494</t>
  </si>
  <si>
    <t>ORD-00495</t>
  </si>
  <si>
    <t>ORD-00496</t>
  </si>
  <si>
    <t>ORD-00497</t>
  </si>
  <si>
    <t>ORD-00498</t>
  </si>
  <si>
    <t>PROD-0391</t>
  </si>
  <si>
    <t>ORD-00499</t>
  </si>
  <si>
    <t>ORD-00500</t>
  </si>
  <si>
    <t>CUST-207</t>
  </si>
  <si>
    <t>ORD-00501</t>
  </si>
  <si>
    <t>ORD-00502</t>
  </si>
  <si>
    <t>ORD-00503</t>
  </si>
  <si>
    <t>ORD-00504</t>
  </si>
  <si>
    <t>CUST-194</t>
  </si>
  <si>
    <t>PROD-0057</t>
  </si>
  <si>
    <t>ORD-00505</t>
  </si>
  <si>
    <t>CUST-185</t>
  </si>
  <si>
    <t>ORD-00506</t>
  </si>
  <si>
    <t>ORD-00507</t>
  </si>
  <si>
    <t>ORD-00508</t>
  </si>
  <si>
    <t>CUST-260</t>
  </si>
  <si>
    <t>ORD-00509</t>
  </si>
  <si>
    <t>ORD-00510</t>
  </si>
  <si>
    <t>ORD-00511</t>
  </si>
  <si>
    <t>PROD-0001</t>
  </si>
  <si>
    <t>ORD-00512</t>
  </si>
  <si>
    <t>PROD-0150</t>
  </si>
  <si>
    <t>ORD-00513</t>
  </si>
  <si>
    <t>CUST-179</t>
  </si>
  <si>
    <t>ORD-00514</t>
  </si>
  <si>
    <t>CUST-175</t>
  </si>
  <si>
    <t>ORD-00515</t>
  </si>
  <si>
    <t>CUST-250</t>
  </si>
  <si>
    <t>ORD-00516</t>
  </si>
  <si>
    <t>PROD-0277</t>
  </si>
  <si>
    <t>ORD-00517</t>
  </si>
  <si>
    <t>PROD-0129</t>
  </si>
  <si>
    <t>ORD-00518</t>
  </si>
  <si>
    <t>ORD-00519</t>
  </si>
  <si>
    <t>PROD-0139</t>
  </si>
  <si>
    <t>ORD-00520</t>
  </si>
  <si>
    <t>ORD-00521</t>
  </si>
  <si>
    <t>ORD-00522</t>
  </si>
  <si>
    <t>PROD-0241</t>
  </si>
  <si>
    <t>ORD-00523</t>
  </si>
  <si>
    <t>ORD-00524</t>
  </si>
  <si>
    <t>ORD-00525</t>
  </si>
  <si>
    <t>ORD-00526</t>
  </si>
  <si>
    <t>ORD-00527</t>
  </si>
  <si>
    <t>PROD-0124</t>
  </si>
  <si>
    <t>ORD-00528</t>
  </si>
  <si>
    <t>ORD-00529</t>
  </si>
  <si>
    <t>ORD-00530</t>
  </si>
  <si>
    <t>PROD-0340</t>
  </si>
  <si>
    <t>ORD-00531</t>
  </si>
  <si>
    <t>ORD-00532</t>
  </si>
  <si>
    <t>ORD-00533</t>
  </si>
  <si>
    <t>ORD-00534</t>
  </si>
  <si>
    <t>PROD-0295</t>
  </si>
  <si>
    <t>ORD-00535</t>
  </si>
  <si>
    <t>PROD-0182</t>
  </si>
  <si>
    <t>ORD-00536</t>
  </si>
  <si>
    <t>ORD-00537</t>
  </si>
  <si>
    <t>PROD-0346</t>
  </si>
  <si>
    <t>ORD-00538</t>
  </si>
  <si>
    <t>CUST-034</t>
  </si>
  <si>
    <t>PROD-0087</t>
  </si>
  <si>
    <t>ORD-00539</t>
  </si>
  <si>
    <t>PROD-0077</t>
  </si>
  <si>
    <t>ORD-00540</t>
  </si>
  <si>
    <t>PROD-0398</t>
  </si>
  <si>
    <t>ORD-00541</t>
  </si>
  <si>
    <t>PROD-0204</t>
  </si>
  <si>
    <t>ORD-00542</t>
  </si>
  <si>
    <t>ORD-00543</t>
  </si>
  <si>
    <t>CUST-133</t>
  </si>
  <si>
    <t>ORD-00544</t>
  </si>
  <si>
    <t>ORD-00545</t>
  </si>
  <si>
    <t>ORD-00546</t>
  </si>
  <si>
    <t>ORD-00547</t>
  </si>
  <si>
    <t>ORD-00548</t>
  </si>
  <si>
    <t>PROD-0339</t>
  </si>
  <si>
    <t>ORD-00549</t>
  </si>
  <si>
    <t>ORD-00550</t>
  </si>
  <si>
    <t>PROD-0410</t>
  </si>
  <si>
    <t>ORD-00551</t>
  </si>
  <si>
    <t>CUST-043</t>
  </si>
  <si>
    <t>PROD-0185</t>
  </si>
  <si>
    <t>ORD-00552</t>
  </si>
  <si>
    <t>PROD-0267</t>
  </si>
  <si>
    <t>ORD-00553</t>
  </si>
  <si>
    <t>ORD-00554</t>
  </si>
  <si>
    <t>ORD-00555</t>
  </si>
  <si>
    <t>CUST-117</t>
  </si>
  <si>
    <t>PROD-0094</t>
  </si>
  <si>
    <t>ORD-00556</t>
  </si>
  <si>
    <t>ORD-00557</t>
  </si>
  <si>
    <t>ORD-00558</t>
  </si>
  <si>
    <t>ORD-00559</t>
  </si>
  <si>
    <t>PROD-0427</t>
  </si>
  <si>
    <t>ORD-00560</t>
  </si>
  <si>
    <t>ORD-00561</t>
  </si>
  <si>
    <t>ORD-00562</t>
  </si>
  <si>
    <t>ORD-00563</t>
  </si>
  <si>
    <t>CUST-035</t>
  </si>
  <si>
    <t>ORD-00564</t>
  </si>
  <si>
    <t>ORD-00565</t>
  </si>
  <si>
    <t>CUST-100</t>
  </si>
  <si>
    <t>PROD-0041</t>
  </si>
  <si>
    <t>ORD-00566</t>
  </si>
  <si>
    <t>CUST-047</t>
  </si>
  <si>
    <t>PROD-0488</t>
  </si>
  <si>
    <t>ORD-00567</t>
  </si>
  <si>
    <t>ORD-00568</t>
  </si>
  <si>
    <t>ORD-00569</t>
  </si>
  <si>
    <t>PROD-0144</t>
  </si>
  <si>
    <t>ORD-00570</t>
  </si>
  <si>
    <t>PROD-0261</t>
  </si>
  <si>
    <t>ORD-00571</t>
  </si>
  <si>
    <t>CUST-200</t>
  </si>
  <si>
    <t>PROD-0029</t>
  </si>
  <si>
    <t>ORD-00572</t>
  </si>
  <si>
    <t>ORD-00573</t>
  </si>
  <si>
    <t>PROD-0293</t>
  </si>
  <si>
    <t>ORD-00574</t>
  </si>
  <si>
    <t>ORD-00575</t>
  </si>
  <si>
    <t>ORD-00576</t>
  </si>
  <si>
    <t>ORD-00577</t>
  </si>
  <si>
    <t>PROD-0413</t>
  </si>
  <si>
    <t>ORD-00578</t>
  </si>
  <si>
    <t>PROD-0487</t>
  </si>
  <si>
    <t>ORD-00579</t>
  </si>
  <si>
    <t>CUST-270</t>
  </si>
  <si>
    <t>ORD-00580</t>
  </si>
  <si>
    <t>ORD-00581</t>
  </si>
  <si>
    <t>PROD-0155</t>
  </si>
  <si>
    <t>ORD-00582</t>
  </si>
  <si>
    <t>PROD-0478</t>
  </si>
  <si>
    <t>ORD-00583</t>
  </si>
  <si>
    <t>ORD-00584</t>
  </si>
  <si>
    <t>ORD-00585</t>
  </si>
  <si>
    <t>PROD-0395</t>
  </si>
  <si>
    <t>ORD-00586</t>
  </si>
  <si>
    <t>PROD-0297</t>
  </si>
  <si>
    <t>ORD-00587</t>
  </si>
  <si>
    <t>ORD-00588</t>
  </si>
  <si>
    <t>PROD-0081</t>
  </si>
  <si>
    <t>ORD-00589</t>
  </si>
  <si>
    <t>CUST-252</t>
  </si>
  <si>
    <t>ORD-00590</t>
  </si>
  <si>
    <t>ORD-00591</t>
  </si>
  <si>
    <t>PROD-0308</t>
  </si>
  <si>
    <t>ORD-00592</t>
  </si>
  <si>
    <t>ORD-00593</t>
  </si>
  <si>
    <t>ORD-00594</t>
  </si>
  <si>
    <t>ORD-00595</t>
  </si>
  <si>
    <t>CUST-112</t>
  </si>
  <si>
    <t>ORD-00596</t>
  </si>
  <si>
    <t>ORD-00597</t>
  </si>
  <si>
    <t>PROD-0153</t>
  </si>
  <si>
    <t>ORD-00598</t>
  </si>
  <si>
    <t>ORD-00599</t>
  </si>
  <si>
    <t>ORD-00600</t>
  </si>
  <si>
    <t>ORD-00601</t>
  </si>
  <si>
    <t>PROD-0146</t>
  </si>
  <si>
    <t>ORD-00602</t>
  </si>
  <si>
    <t>ORD-00603</t>
  </si>
  <si>
    <t>ORD-00604</t>
  </si>
  <si>
    <t>PROD-0148</t>
  </si>
  <si>
    <t>ORD-00605</t>
  </si>
  <si>
    <t>ORD-00606</t>
  </si>
  <si>
    <t>CUST-151</t>
  </si>
  <si>
    <t>ORD-00607</t>
  </si>
  <si>
    <t>PROD-0382</t>
  </si>
  <si>
    <t>ORD-00608</t>
  </si>
  <si>
    <t>PROD-0134</t>
  </si>
  <si>
    <t>ORD-00609</t>
  </si>
  <si>
    <t>ORD-00610</t>
  </si>
  <si>
    <t>ORD-00611</t>
  </si>
  <si>
    <t>PROD-0172</t>
  </si>
  <si>
    <t>ORD-00612</t>
  </si>
  <si>
    <t>ORD-00613</t>
  </si>
  <si>
    <t>ORD-00614</t>
  </si>
  <si>
    <t>ORD-00615</t>
  </si>
  <si>
    <t>PROD-0040</t>
  </si>
  <si>
    <t>ORD-00616</t>
  </si>
  <si>
    <t>ORD-00617</t>
  </si>
  <si>
    <t>CUST-162</t>
  </si>
  <si>
    <t>ORD-00618</t>
  </si>
  <si>
    <t>CUST-062</t>
  </si>
  <si>
    <t>ORD-00619</t>
  </si>
  <si>
    <t>PROD-0317</t>
  </si>
  <si>
    <t>ORD-00620</t>
  </si>
  <si>
    <t>CUST-124</t>
  </si>
  <si>
    <t>ORD-00621</t>
  </si>
  <si>
    <t>ORD-00622</t>
  </si>
  <si>
    <t>PROD-0118</t>
  </si>
  <si>
    <t>ORD-00623</t>
  </si>
  <si>
    <t>ORD-00624</t>
  </si>
  <si>
    <t>ORD-00625</t>
  </si>
  <si>
    <t>PROD-0042</t>
  </si>
  <si>
    <t>ORD-00626</t>
  </si>
  <si>
    <t>PROD-0327</t>
  </si>
  <si>
    <t>ORD-00627</t>
  </si>
  <si>
    <t>PROD-0039</t>
  </si>
  <si>
    <t>ORD-00628</t>
  </si>
  <si>
    <t>PROD-0223</t>
  </si>
  <si>
    <t>ORD-00629</t>
  </si>
  <si>
    <t>ORD-00630</t>
  </si>
  <si>
    <t>ORD-00631</t>
  </si>
  <si>
    <t>ORD-00632</t>
  </si>
  <si>
    <t>ORD-00633</t>
  </si>
  <si>
    <t>ORD-00634</t>
  </si>
  <si>
    <t>PROD-0357</t>
  </si>
  <si>
    <t>ORD-00635</t>
  </si>
  <si>
    <t>ORD-00636</t>
  </si>
  <si>
    <t>ORD-00637</t>
  </si>
  <si>
    <t>ORD-00638</t>
  </si>
  <si>
    <t>ORD-00639</t>
  </si>
  <si>
    <t>PROD-0192</t>
  </si>
  <si>
    <t>ORD-00640</t>
  </si>
  <si>
    <t>PROD-0212</t>
  </si>
  <si>
    <t>ORD-00641</t>
  </si>
  <si>
    <t>ORD-00642</t>
  </si>
  <si>
    <t>ORD-00643</t>
  </si>
  <si>
    <t>PROD-0257</t>
  </si>
  <si>
    <t>ORD-00644</t>
  </si>
  <si>
    <t>ORD-00645</t>
  </si>
  <si>
    <t>PROD-0235</t>
  </si>
  <si>
    <t>ORD-00646</t>
  </si>
  <si>
    <t>CUST-247</t>
  </si>
  <si>
    <t>ORD-00647</t>
  </si>
  <si>
    <t>PROD-0444</t>
  </si>
  <si>
    <t>ORD-00648</t>
  </si>
  <si>
    <t>PROD-0419</t>
  </si>
  <si>
    <t>ORD-00649</t>
  </si>
  <si>
    <t>ORD-00650</t>
  </si>
  <si>
    <t>CUST-231</t>
  </si>
  <si>
    <t>PROD-0048</t>
  </si>
  <si>
    <t>ORD-00651</t>
  </si>
  <si>
    <t>ORD-00652</t>
  </si>
  <si>
    <t>ORD-00653</t>
  </si>
  <si>
    <t>ORD-00654</t>
  </si>
  <si>
    <t>PROD-0492</t>
  </si>
  <si>
    <t>ORD-00655</t>
  </si>
  <si>
    <t>ORD-00656</t>
  </si>
  <si>
    <t>CUST-016</t>
  </si>
  <si>
    <t>ORD-00657</t>
  </si>
  <si>
    <t>ORD-00658</t>
  </si>
  <si>
    <t>ORD-00659</t>
  </si>
  <si>
    <t>ORD-00660</t>
  </si>
  <si>
    <t>PROD-0271</t>
  </si>
  <si>
    <t>ORD-00661</t>
  </si>
  <si>
    <t>ORD-00662</t>
  </si>
  <si>
    <t>ORD-00663</t>
  </si>
  <si>
    <t>PROD-0232</t>
  </si>
  <si>
    <t>ORD-00664</t>
  </si>
  <si>
    <t>ORD-00665</t>
  </si>
  <si>
    <t>ORD-00666</t>
  </si>
  <si>
    <t>CUST-108</t>
  </si>
  <si>
    <t>PROD-0450</t>
  </si>
  <si>
    <t>ORD-00667</t>
  </si>
  <si>
    <t>PROD-0389</t>
  </si>
  <si>
    <t>ORD-00668</t>
  </si>
  <si>
    <t>ORD-00669</t>
  </si>
  <si>
    <t>PROD-0473</t>
  </si>
  <si>
    <t>ORD-00670</t>
  </si>
  <si>
    <t>ORD-00671</t>
  </si>
  <si>
    <t>ORD-00672</t>
  </si>
  <si>
    <t>ORD-00673</t>
  </si>
  <si>
    <t>ORD-00674</t>
  </si>
  <si>
    <t>ORD-00675</t>
  </si>
  <si>
    <t>PROD-0149</t>
  </si>
  <si>
    <t>ORD-00676</t>
  </si>
  <si>
    <t>ORD-00677</t>
  </si>
  <si>
    <t>PROD-0066</t>
  </si>
  <si>
    <t>ORD-00678</t>
  </si>
  <si>
    <t>ORD-00679</t>
  </si>
  <si>
    <t>ORD-00680</t>
  </si>
  <si>
    <t>CUST-039</t>
  </si>
  <si>
    <t>PROD-0190</t>
  </si>
  <si>
    <t>ORD-00681</t>
  </si>
  <si>
    <t>ORD-00682</t>
  </si>
  <si>
    <t>ORD-00683</t>
  </si>
  <si>
    <t>ORD-00684</t>
  </si>
  <si>
    <t>ORD-00685</t>
  </si>
  <si>
    <t>PROD-0358</t>
  </si>
  <si>
    <t>ORD-00686</t>
  </si>
  <si>
    <t>CUST-294</t>
  </si>
  <si>
    <t>ORD-00687</t>
  </si>
  <si>
    <t>ORD-00688</t>
  </si>
  <si>
    <t>ORD-00689</t>
  </si>
  <si>
    <t>ORD-00690</t>
  </si>
  <si>
    <t>CUST-212</t>
  </si>
  <si>
    <t>PROD-0089</t>
  </si>
  <si>
    <t>ORD-00691</t>
  </si>
  <si>
    <t>ORD-00692</t>
  </si>
  <si>
    <t>PROD-0036</t>
  </si>
  <si>
    <t>ORD-00693</t>
  </si>
  <si>
    <t>PROD-0404</t>
  </si>
  <si>
    <t>ORD-00694</t>
  </si>
  <si>
    <t>ORD-00695</t>
  </si>
  <si>
    <t>ORD-00696</t>
  </si>
  <si>
    <t>ORD-00697</t>
  </si>
  <si>
    <t>PROD-0177</t>
  </si>
  <si>
    <t>ORD-00698</t>
  </si>
  <si>
    <t>ORD-00699</t>
  </si>
  <si>
    <t>ORD-00700</t>
  </si>
  <si>
    <t>ORD-00701</t>
  </si>
  <si>
    <t>PROD-0215</t>
  </si>
  <si>
    <t>ORD-00702</t>
  </si>
  <si>
    <t>ORD-00703</t>
  </si>
  <si>
    <t>ORD-00704</t>
  </si>
  <si>
    <t>ORD-00705</t>
  </si>
  <si>
    <t>ORD-00706</t>
  </si>
  <si>
    <t>PROD-0078</t>
  </si>
  <si>
    <t>ORD-00707</t>
  </si>
  <si>
    <t>ORD-00708</t>
  </si>
  <si>
    <t>ORD-00709</t>
  </si>
  <si>
    <t>ORD-00710</t>
  </si>
  <si>
    <t>ORD-00711</t>
  </si>
  <si>
    <t>ORD-00712</t>
  </si>
  <si>
    <t>ORD-00713</t>
  </si>
  <si>
    <t>ORD-00714</t>
  </si>
  <si>
    <t>ORD-00715</t>
  </si>
  <si>
    <t>ORD-00716</t>
  </si>
  <si>
    <t>ORD-00717</t>
  </si>
  <si>
    <t>ORD-00718</t>
  </si>
  <si>
    <t>ORD-00719</t>
  </si>
  <si>
    <t>PROD-0396</t>
  </si>
  <si>
    <t>ORD-00720</t>
  </si>
  <si>
    <t>CUST-098</t>
  </si>
  <si>
    <t>ORD-00721</t>
  </si>
  <si>
    <t>PROD-0442</t>
  </si>
  <si>
    <t>ORD-00722</t>
  </si>
  <si>
    <t>ORD-00723</t>
  </si>
  <si>
    <t>ORD-00724</t>
  </si>
  <si>
    <t>ORD-00725</t>
  </si>
  <si>
    <t>ORD-00726</t>
  </si>
  <si>
    <t>ORD-00727</t>
  </si>
  <si>
    <t>PROD-0441</t>
  </si>
  <si>
    <t>ORD-00728</t>
  </si>
  <si>
    <t>ORD-00729</t>
  </si>
  <si>
    <t>ORD-00730</t>
  </si>
  <si>
    <t>ORD-00731</t>
  </si>
  <si>
    <t>ORD-00732</t>
  </si>
  <si>
    <t>ORD-00733</t>
  </si>
  <si>
    <t>ORD-00734</t>
  </si>
  <si>
    <t>ORD-00735</t>
  </si>
  <si>
    <t>ORD-00736</t>
  </si>
  <si>
    <t>ORD-00737</t>
  </si>
  <si>
    <t>PROD-0359</t>
  </si>
  <si>
    <t>ORD-00738</t>
  </si>
  <si>
    <t>ORD-00739</t>
  </si>
  <si>
    <t>ORD-00740</t>
  </si>
  <si>
    <t>PROD-0322</t>
  </si>
  <si>
    <t>ORD-00741</t>
  </si>
  <si>
    <t>PROD-0138</t>
  </si>
  <si>
    <t>ORD-00742</t>
  </si>
  <si>
    <t>CUST-218</t>
  </si>
  <si>
    <t>ORD-00743</t>
  </si>
  <si>
    <t>ORD-00744</t>
  </si>
  <si>
    <t>CUST-118</t>
  </si>
  <si>
    <t>ORD-00745</t>
  </si>
  <si>
    <t>ORD-00746</t>
  </si>
  <si>
    <t>PROD-0006</t>
  </si>
  <si>
    <t>ORD-00747</t>
  </si>
  <si>
    <t>PROD-0287</t>
  </si>
  <si>
    <t>ORD-00748</t>
  </si>
  <si>
    <t>ORD-00749</t>
  </si>
  <si>
    <t>ORD-00750</t>
  </si>
  <si>
    <t>ORD-00751</t>
  </si>
  <si>
    <t>ORD-00752</t>
  </si>
  <si>
    <t>CUST-248</t>
  </si>
  <si>
    <t>ORD-00753</t>
  </si>
  <si>
    <t>PROD-0356</t>
  </si>
  <si>
    <t>ORD-00754</t>
  </si>
  <si>
    <t>ORD-00755</t>
  </si>
  <si>
    <t>ORD-00756</t>
  </si>
  <si>
    <t>ORD-00757</t>
  </si>
  <si>
    <t>CUST-254</t>
  </si>
  <si>
    <t>ORD-00758</t>
  </si>
  <si>
    <t>ORD-00759</t>
  </si>
  <si>
    <t>ORD-00760</t>
  </si>
  <si>
    <t>ORD-00761</t>
  </si>
  <si>
    <t>CUST-202</t>
  </si>
  <si>
    <t>ORD-00762</t>
  </si>
  <si>
    <t>CUST-115</t>
  </si>
  <si>
    <t>ORD-00763</t>
  </si>
  <si>
    <t>PROD-0107</t>
  </si>
  <si>
    <t>ORD-00764</t>
  </si>
  <si>
    <t>CUST-249</t>
  </si>
  <si>
    <t>ORD-00765</t>
  </si>
  <si>
    <t>ORD-00766</t>
  </si>
  <si>
    <t>ORD-00767</t>
  </si>
  <si>
    <t>PROD-0164</t>
  </si>
  <si>
    <t>ORD-00768</t>
  </si>
  <si>
    <t>ORD-00769</t>
  </si>
  <si>
    <t>CUST-021</t>
  </si>
  <si>
    <t>ORD-00770</t>
  </si>
  <si>
    <t>ORD-00771</t>
  </si>
  <si>
    <t>ORD-00772</t>
  </si>
  <si>
    <t>PROD-0193</t>
  </si>
  <si>
    <t>ORD-00773</t>
  </si>
  <si>
    <t>ORD-00774</t>
  </si>
  <si>
    <t>ORD-00775</t>
  </si>
  <si>
    <t>ORD-00776</t>
  </si>
  <si>
    <t>ORD-00777</t>
  </si>
  <si>
    <t>ORD-00778</t>
  </si>
  <si>
    <t>ORD-00779</t>
  </si>
  <si>
    <t>ORD-00780</t>
  </si>
  <si>
    <t>ORD-00781</t>
  </si>
  <si>
    <t>ORD-00782</t>
  </si>
  <si>
    <t>ORD-00783</t>
  </si>
  <si>
    <t>PROD-0333</t>
  </si>
  <si>
    <t>ORD-00784</t>
  </si>
  <si>
    <t>ORD-00785</t>
  </si>
  <si>
    <t>ORD-00786</t>
  </si>
  <si>
    <t>ORD-00787</t>
  </si>
  <si>
    <t>ORD-00788</t>
  </si>
  <si>
    <t>CUST-121</t>
  </si>
  <si>
    <t>ORD-00789</t>
  </si>
  <si>
    <t>PROD-0432</t>
  </si>
  <si>
    <t>ORD-00790</t>
  </si>
  <si>
    <t>ORD-00791</t>
  </si>
  <si>
    <t>ORD-00792</t>
  </si>
  <si>
    <t>CUST-083</t>
  </si>
  <si>
    <t>PROD-0225</t>
  </si>
  <si>
    <t>ORD-00793</t>
  </si>
  <si>
    <t>PROD-0418</t>
  </si>
  <si>
    <t>ORD-00794</t>
  </si>
  <si>
    <t>PROD-0203</t>
  </si>
  <si>
    <t>ORD-00795</t>
  </si>
  <si>
    <t>ORD-00796</t>
  </si>
  <si>
    <t>ORD-00797</t>
  </si>
  <si>
    <t>ORD-00798</t>
  </si>
  <si>
    <t>ORD-00799</t>
  </si>
  <si>
    <t>ORD-00800</t>
  </si>
  <si>
    <t>ORD-00801</t>
  </si>
  <si>
    <t>ORD-00802</t>
  </si>
  <si>
    <t>ORD-00803</t>
  </si>
  <si>
    <t>ORD-00804</t>
  </si>
  <si>
    <t>ORD-00805</t>
  </si>
  <si>
    <t>ORD-00806</t>
  </si>
  <si>
    <t>ORD-00807</t>
  </si>
  <si>
    <t>PROD-0158</t>
  </si>
  <si>
    <t>ORD-00808</t>
  </si>
  <si>
    <t>PROD-0031</t>
  </si>
  <si>
    <t>ORD-00809</t>
  </si>
  <si>
    <t>ORD-00810</t>
  </si>
  <si>
    <t>ORD-00811</t>
  </si>
  <si>
    <t>ORD-00812</t>
  </si>
  <si>
    <t>ORD-00813</t>
  </si>
  <si>
    <t>ORD-00814</t>
  </si>
  <si>
    <t>PROD-0286</t>
  </si>
  <si>
    <t>ORD-00815</t>
  </si>
  <si>
    <t>ORD-00816</t>
  </si>
  <si>
    <t>ORD-00817</t>
  </si>
  <si>
    <t>ORD-00818</t>
  </si>
  <si>
    <t>ORD-00819</t>
  </si>
  <si>
    <t>PROD-0380</t>
  </si>
  <si>
    <t>ORD-00820</t>
  </si>
  <si>
    <t>PROD-0425</t>
  </si>
  <si>
    <t>ORD-00821</t>
  </si>
  <si>
    <t>ORD-00822</t>
  </si>
  <si>
    <t>ORD-00823</t>
  </si>
  <si>
    <t>ORD-00824</t>
  </si>
  <si>
    <t>ORD-00825</t>
  </si>
  <si>
    <t>ORD-00826</t>
  </si>
  <si>
    <t>ORD-00827</t>
  </si>
  <si>
    <t>ORD-00828</t>
  </si>
  <si>
    <t>ORD-00829</t>
  </si>
  <si>
    <t>ORD-00830</t>
  </si>
  <si>
    <t>PROD-0452</t>
  </si>
  <si>
    <t>ORD-00831</t>
  </si>
  <si>
    <t>ORD-00832</t>
  </si>
  <si>
    <t>ORD-00833</t>
  </si>
  <si>
    <t>ORD-00834</t>
  </si>
  <si>
    <t>ORD-00835</t>
  </si>
  <si>
    <t>PROD-0306</t>
  </si>
  <si>
    <t>ORD-00836</t>
  </si>
  <si>
    <t>ORD-00837</t>
  </si>
  <si>
    <t>PROD-0075</t>
  </si>
  <si>
    <t>ORD-00838</t>
  </si>
  <si>
    <t>ORD-00839</t>
  </si>
  <si>
    <t>ORD-00840</t>
  </si>
  <si>
    <t>ORD-00841</t>
  </si>
  <si>
    <t>PROD-0248</t>
  </si>
  <si>
    <t>ORD-00842</t>
  </si>
  <si>
    <t>ORD-00843</t>
  </si>
  <si>
    <t>ORD-00844</t>
  </si>
  <si>
    <t>ORD-00845</t>
  </si>
  <si>
    <t>ORD-00846</t>
  </si>
  <si>
    <t>ORD-00847</t>
  </si>
  <si>
    <t>ORD-00848</t>
  </si>
  <si>
    <t>CUST-134</t>
  </si>
  <si>
    <t>ORD-00849</t>
  </si>
  <si>
    <t>ORD-00850</t>
  </si>
  <si>
    <t>ORD-00851</t>
  </si>
  <si>
    <t>ORD-00852</t>
  </si>
  <si>
    <t>ORD-00853</t>
  </si>
  <si>
    <t>ORD-00854</t>
  </si>
  <si>
    <t>PROD-0035</t>
  </si>
  <si>
    <t>ORD-00855</t>
  </si>
  <si>
    <t>PROD-0084</t>
  </si>
  <si>
    <t>ORD-00856</t>
  </si>
  <si>
    <t>ORD-00857</t>
  </si>
  <si>
    <t>ORD-00858</t>
  </si>
  <si>
    <t>ORD-00859</t>
  </si>
  <si>
    <t>CUST-078</t>
  </si>
  <si>
    <t>ORD-00860</t>
  </si>
  <si>
    <t>ORD-00861</t>
  </si>
  <si>
    <t>ORD-00862</t>
  </si>
  <si>
    <t>ORD-00863</t>
  </si>
  <si>
    <t>ORD-00864</t>
  </si>
  <si>
    <t>ORD-00865</t>
  </si>
  <si>
    <t>ORD-00866</t>
  </si>
  <si>
    <t>PROD-0199</t>
  </si>
  <si>
    <t>ORD-00867</t>
  </si>
  <si>
    <t>ORD-00868</t>
  </si>
  <si>
    <t>ORD-00869</t>
  </si>
  <si>
    <t>ORD-00870</t>
  </si>
  <si>
    <t>ORD-00871</t>
  </si>
  <si>
    <t>ORD-00872</t>
  </si>
  <si>
    <t>PROD-0140</t>
  </si>
  <si>
    <t>ORD-00873</t>
  </si>
  <si>
    <t>PROD-0434</t>
  </si>
  <si>
    <t>ORD-00874</t>
  </si>
  <si>
    <t>PROD-0254</t>
  </si>
  <si>
    <t>ORD-00875</t>
  </si>
  <si>
    <t>PROD-0352</t>
  </si>
  <si>
    <t>ORD-00876</t>
  </si>
  <si>
    <t>ORD-00877</t>
  </si>
  <si>
    <t>ORD-00878</t>
  </si>
  <si>
    <t>ORD-00879</t>
  </si>
  <si>
    <t>ORD-00880</t>
  </si>
  <si>
    <t>ORD-00881</t>
  </si>
  <si>
    <t>PROD-0121</t>
  </si>
  <si>
    <t>ORD-00882</t>
  </si>
  <si>
    <t>ORD-00883</t>
  </si>
  <si>
    <t>CUST-097</t>
  </si>
  <si>
    <t>PROD-0047</t>
  </si>
  <si>
    <t>ORD-00884</t>
  </si>
  <si>
    <t>ORD-00885</t>
  </si>
  <si>
    <t>ORD-00886</t>
  </si>
  <si>
    <t>ORD-00887</t>
  </si>
  <si>
    <t>ORD-00888</t>
  </si>
  <si>
    <t>ORD-00889</t>
  </si>
  <si>
    <t>ORD-00890</t>
  </si>
  <si>
    <t>ORD-00891</t>
  </si>
  <si>
    <t>ORD-00892</t>
  </si>
  <si>
    <t>ORD-00893</t>
  </si>
  <si>
    <t>ORD-00894</t>
  </si>
  <si>
    <t>ORD-00895</t>
  </si>
  <si>
    <t>ORD-00896</t>
  </si>
  <si>
    <t>ORD-00897</t>
  </si>
  <si>
    <t>PROD-0279</t>
  </si>
  <si>
    <t>ORD-00898</t>
  </si>
  <si>
    <t>ORD-00899</t>
  </si>
  <si>
    <t>ORD-00900</t>
  </si>
  <si>
    <t>ORD-00901</t>
  </si>
  <si>
    <t>ORD-00902</t>
  </si>
  <si>
    <t>ORD-00903</t>
  </si>
  <si>
    <t>ORD-00904</t>
  </si>
  <si>
    <t>ORD-00905</t>
  </si>
  <si>
    <t>ORD-00906</t>
  </si>
  <si>
    <t>PROD-0249</t>
  </si>
  <si>
    <t>ORD-00907</t>
  </si>
  <si>
    <t>ORD-00908</t>
  </si>
  <si>
    <t>ORD-00909</t>
  </si>
  <si>
    <t>ORD-00910</t>
  </si>
  <si>
    <t>ORD-00911</t>
  </si>
  <si>
    <t>ORD-00912</t>
  </si>
  <si>
    <t>ORD-00913</t>
  </si>
  <si>
    <t>ORD-00914</t>
  </si>
  <si>
    <t>ORD-00915</t>
  </si>
  <si>
    <t>CUST-235</t>
  </si>
  <si>
    <t>ORD-00916</t>
  </si>
  <si>
    <t>ORD-00917</t>
  </si>
  <si>
    <t>ORD-00918</t>
  </si>
  <si>
    <t>ORD-00919</t>
  </si>
  <si>
    <t>CUST-246</t>
  </si>
  <si>
    <t>ORD-00920</t>
  </si>
  <si>
    <t>PROD-0298</t>
  </si>
  <si>
    <t>ORD-00921</t>
  </si>
  <si>
    <t>ORD-00922</t>
  </si>
  <si>
    <t>ORD-00923</t>
  </si>
  <si>
    <t>CUST-056</t>
  </si>
  <si>
    <t>ORD-00924</t>
  </si>
  <si>
    <t>ORD-00925</t>
  </si>
  <si>
    <t>ORD-00926</t>
  </si>
  <si>
    <t>ORD-00927</t>
  </si>
  <si>
    <t>ORD-00928</t>
  </si>
  <si>
    <t>ORD-00929</t>
  </si>
  <si>
    <t>ORD-00930</t>
  </si>
  <si>
    <t>ORD-00931</t>
  </si>
  <si>
    <t>ORD-00932</t>
  </si>
  <si>
    <t>ORD-00933</t>
  </si>
  <si>
    <t>ORD-00934</t>
  </si>
  <si>
    <t>ORD-00935</t>
  </si>
  <si>
    <t>ORD-00936</t>
  </si>
  <si>
    <t>PROD-0353</t>
  </si>
  <si>
    <t>ORD-00937</t>
  </si>
  <si>
    <t>ORD-00938</t>
  </si>
  <si>
    <t>ORD-00939</t>
  </si>
  <si>
    <t>ORD-00940</t>
  </si>
  <si>
    <t>ORD-00941</t>
  </si>
  <si>
    <t>ORD-00942</t>
  </si>
  <si>
    <t>ORD-00943</t>
  </si>
  <si>
    <t>ORD-00944</t>
  </si>
  <si>
    <t>ORD-00945</t>
  </si>
  <si>
    <t>ORD-00946</t>
  </si>
  <si>
    <t>ORD-00947</t>
  </si>
  <si>
    <t>ORD-00948</t>
  </si>
  <si>
    <t>ORD-00949</t>
  </si>
  <si>
    <t>ORD-00950</t>
  </si>
  <si>
    <t>ORD-00951</t>
  </si>
  <si>
    <t>ORD-00952</t>
  </si>
  <si>
    <t>ORD-00953</t>
  </si>
  <si>
    <t>ORD-00954</t>
  </si>
  <si>
    <t>ORD-00955</t>
  </si>
  <si>
    <t>CUST-166</t>
  </si>
  <si>
    <t>ORD-00956</t>
  </si>
  <si>
    <t>ORD-00957</t>
  </si>
  <si>
    <t>ORD-00958</t>
  </si>
  <si>
    <t>PROD-0046</t>
  </si>
  <si>
    <t>ORD-00959</t>
  </si>
  <si>
    <t>PROD-0151</t>
  </si>
  <si>
    <t>ORD-00960</t>
  </si>
  <si>
    <t>PROD-0351</t>
  </si>
  <si>
    <t>ORD-00961</t>
  </si>
  <si>
    <t>ORD-00962</t>
  </si>
  <si>
    <t>ORD-00963</t>
  </si>
  <si>
    <t>ORD-00964</t>
  </si>
  <si>
    <t>ORD-00965</t>
  </si>
  <si>
    <t>ORD-00966</t>
  </si>
  <si>
    <t>ORD-00967</t>
  </si>
  <si>
    <t>ORD-00968</t>
  </si>
  <si>
    <t>ORD-00969</t>
  </si>
  <si>
    <t>ORD-00970</t>
  </si>
  <si>
    <t>ORD-00971</t>
  </si>
  <si>
    <t>ORD-00972</t>
  </si>
  <si>
    <t>ORD-00973</t>
  </si>
  <si>
    <t>ORD-00974</t>
  </si>
  <si>
    <t>ORD-00975</t>
  </si>
  <si>
    <t>PROD-0059</t>
  </si>
  <si>
    <t>ORD-00976</t>
  </si>
  <si>
    <t>ORD-00977</t>
  </si>
  <si>
    <t>ORD-00978</t>
  </si>
  <si>
    <t>ORD-00979</t>
  </si>
  <si>
    <t>PROD-0495</t>
  </si>
  <si>
    <t>ORD-00980</t>
  </si>
  <si>
    <t>ORD-00981</t>
  </si>
  <si>
    <t>ORD-00982</t>
  </si>
  <si>
    <t>ORD-00983</t>
  </si>
  <si>
    <t>ORD-00984</t>
  </si>
  <si>
    <t>ORD-00985</t>
  </si>
  <si>
    <t>ORD-00986</t>
  </si>
  <si>
    <t>ORD-00987</t>
  </si>
  <si>
    <t>ORD-00988</t>
  </si>
  <si>
    <t>ORD-00989</t>
  </si>
  <si>
    <t>ORD-00990</t>
  </si>
  <si>
    <t>ORD-00991</t>
  </si>
  <si>
    <t>ORD-00992</t>
  </si>
  <si>
    <t>ORD-00993</t>
  </si>
  <si>
    <t>ORD-00994</t>
  </si>
  <si>
    <t>ORD-00995</t>
  </si>
  <si>
    <t>ORD-00996</t>
  </si>
  <si>
    <t>PROD-0018</t>
  </si>
  <si>
    <t>ORD-00997</t>
  </si>
  <si>
    <t>ORD-00998</t>
  </si>
  <si>
    <t>ORD-00999</t>
  </si>
  <si>
    <t>ORD-01000</t>
  </si>
  <si>
    <t>Total Revenue</t>
  </si>
  <si>
    <t>Net Profit</t>
  </si>
  <si>
    <t>Net Sales</t>
  </si>
  <si>
    <t>Row Labels</t>
  </si>
  <si>
    <t>Grand Total</t>
  </si>
  <si>
    <t>Sum of Sales</t>
  </si>
  <si>
    <t>Sum of Profit</t>
  </si>
  <si>
    <t>North has the highest profit and sales</t>
  </si>
  <si>
    <t>South has the lowest Sales and profit</t>
  </si>
  <si>
    <t>Average Sales is $524.57</t>
  </si>
  <si>
    <t>Average Profit is $89.24</t>
  </si>
  <si>
    <t>Total Sales</t>
  </si>
  <si>
    <t>Total Profit</t>
  </si>
  <si>
    <t>tables got the lowest sales</t>
  </si>
  <si>
    <t>phones has the highest sales and profit</t>
  </si>
  <si>
    <t>binders got the lowest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</si>
</sst>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19" formatCode="m/d/yyyy"/>
    </dxf>
    <dxf>
      <numFmt numFmtId="19" formatCode="m/d/yyyy"/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ianath" refreshedDate="45652.608390624999" createdVersion="8" refreshedVersion="8" minRefreshableVersion="3" recordCount="1000" xr:uid="{A1751D04-FD2E-44A8-AC97-E686BAD96C60}">
  <cacheSource type="worksheet">
    <worksheetSource ref="A1:P1001" sheet="altered"/>
  </cacheSource>
  <cacheFields count="16">
    <cacheField name="Order ID" numFmtId="0">
      <sharedItems/>
    </cacheField>
    <cacheField name="Customer ID" numFmtId="0">
      <sharedItems/>
    </cacheField>
    <cacheField name="Product ID" numFmtId="0">
      <sharedItems/>
    </cacheField>
    <cacheField name="Category" numFmtId="0">
      <sharedItems/>
    </cacheField>
    <cacheField name="Sub-Category" numFmtId="0">
      <sharedItems count="9">
        <s v="Phones"/>
        <s v="Copiers"/>
        <s v="Paper"/>
        <s v="Chairs"/>
        <s v="Binders"/>
        <s v="Accessories"/>
        <s v="Pens"/>
        <s v="Storage"/>
        <s v="Tables"/>
      </sharedItems>
    </cacheField>
    <cacheField name="Order Date" numFmtId="14">
      <sharedItems containsSemiMixedTypes="0" containsNonDate="0" containsDate="1" containsString="0" minDate="2022-12-28T00:00:00" maxDate="2024-12-26T00:00:00"/>
    </cacheField>
    <cacheField name="Ship Date" numFmtId="14">
      <sharedItems containsSemiMixedTypes="0" containsNonDate="0" containsDate="1" containsString="0" minDate="2022-12-30T00:00:00" maxDate="2024-12-30T00:00:00"/>
    </cacheField>
    <cacheField name="Region" numFmtId="0">
      <sharedItems count="4">
        <s v="South"/>
        <s v="North"/>
        <s v="West"/>
        <s v="East"/>
      </sharedItems>
    </cacheField>
    <cacheField name="Sales" numFmtId="0">
      <sharedItems containsSemiMixedTypes="0" containsString="0" containsNumber="1" minValue="20.059999999999999" maxValue="999.69"/>
    </cacheField>
    <cacheField name="Profit" numFmtId="0">
      <sharedItems containsSemiMixedTypes="0" containsString="0" containsNumber="1" minValue="2.4" maxValue="272"/>
    </cacheField>
    <cacheField name="Quantity" numFmtId="0">
      <sharedItems containsSemiMixedTypes="0" containsString="0" containsNumber="1" containsInteger="1" minValue="1" maxValue="10"/>
    </cacheField>
    <cacheField name="Discount" numFmtId="0">
      <sharedItems containsSemiMixedTypes="0" containsString="0" containsNumber="1" minValue="0" maxValue="0.3"/>
    </cacheField>
    <cacheField name="Shipping Cost" numFmtId="0">
      <sharedItems containsSemiMixedTypes="0" containsString="0" containsNumber="1" minValue="5.0599999999999996" maxValue="50"/>
    </cacheField>
    <cacheField name="Total Revenue" numFmtId="0">
      <sharedItems containsSemiMixedTypes="0" containsString="0" containsNumber="1" minValue="24.39" maxValue="9991.2000000000007"/>
    </cacheField>
    <cacheField name="Net Profit" numFmtId="2">
      <sharedItems containsSemiMixedTypes="0" containsString="0" containsNumber="1" minValue="7.2568671121009648E-2" maxValue="0.29194573244032285"/>
    </cacheField>
    <cacheField name="Net Sales" numFmtId="0">
      <sharedItems containsSemiMixedTypes="0" containsString="0" containsNumber="1" minValue="18.856399999999997" maxValue="966.437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ORD-00001"/>
    <s v="CUST-183"/>
    <s v="PROD-0082"/>
    <s v="Technology"/>
    <x v="0"/>
    <d v="2023-04-06T00:00:00"/>
    <d v="2023-04-13T00:00:00"/>
    <x v="0"/>
    <n v="782"/>
    <n v="98.39"/>
    <n v="7"/>
    <n v="0.04"/>
    <n v="46.21"/>
    <n v="5474"/>
    <n v="0.12581841432225063"/>
    <n v="750.72"/>
  </r>
  <r>
    <s v="ORD-00002"/>
    <s v="CUST-286"/>
    <s v="PROD-0446"/>
    <s v="Technology"/>
    <x v="1"/>
    <d v="2024-06-01T00:00:00"/>
    <d v="2024-06-07T00:00:00"/>
    <x v="1"/>
    <n v="226.8"/>
    <n v="61.97"/>
    <n v="5"/>
    <n v="7.0000000000000007E-2"/>
    <n v="31.62"/>
    <n v="1134"/>
    <n v="0.27323633156966487"/>
    <n v="210.92400000000001"/>
  </r>
  <r>
    <s v="ORD-00003"/>
    <s v="CUST-299"/>
    <s v="PROD-0167"/>
    <s v="Technology"/>
    <x v="0"/>
    <d v="2023-10-01T00:00:00"/>
    <d v="2023-10-05T00:00:00"/>
    <x v="2"/>
    <n v="681.14"/>
    <n v="96.53"/>
    <n v="8"/>
    <n v="0.02"/>
    <n v="31.35"/>
    <n v="5449.12"/>
    <n v="0.14171829579822062"/>
    <n v="667.5172"/>
  </r>
  <r>
    <s v="ORD-00004"/>
    <s v="CUST-178"/>
    <s v="PROD-0375"/>
    <s v="Office Supplies"/>
    <x v="2"/>
    <d v="2023-06-25T00:00:00"/>
    <d v="2023-07-02T00:00:00"/>
    <x v="3"/>
    <n v="56.05"/>
    <n v="8.74"/>
    <n v="4"/>
    <n v="0.08"/>
    <n v="35.79"/>
    <n v="224.2"/>
    <n v="0.15593220338983052"/>
    <n v="51.566000000000003"/>
  </r>
  <r>
    <s v="ORD-00005"/>
    <s v="CUST-128"/>
    <s v="PROD-0174"/>
    <s v="Office Supplies"/>
    <x v="2"/>
    <d v="2024-12-15T00:00:00"/>
    <d v="2024-12-17T00:00:00"/>
    <x v="0"/>
    <n v="652.05999999999995"/>
    <n v="66.86"/>
    <n v="10"/>
    <n v="0.28000000000000003"/>
    <n v="45.6"/>
    <n v="6520.5999999999995"/>
    <n v="0.1025365763886759"/>
    <n v="469.48319999999995"/>
  </r>
  <r>
    <s v="ORD-00006"/>
    <s v="CUST-266"/>
    <s v="PROD-0406"/>
    <s v="Furniture"/>
    <x v="3"/>
    <d v="2024-08-01T00:00:00"/>
    <d v="2024-08-02T00:00:00"/>
    <x v="0"/>
    <n v="63.6"/>
    <n v="15.69"/>
    <n v="6"/>
    <n v="0.11"/>
    <n v="14.06"/>
    <n v="381.6"/>
    <n v="0.24669811320754714"/>
    <n v="56.603999999999999"/>
  </r>
  <r>
    <s v="ORD-00007"/>
    <s v="CUST-227"/>
    <s v="PROD-0052"/>
    <s v="Office Supplies"/>
    <x v="4"/>
    <d v="2024-12-25T00:00:00"/>
    <d v="2024-12-29T00:00:00"/>
    <x v="1"/>
    <n v="516.82000000000005"/>
    <n v="105.74"/>
    <n v="7"/>
    <n v="0.16"/>
    <n v="26.78"/>
    <n v="3617.7400000000002"/>
    <n v="0.20459734530397428"/>
    <n v="434.12880000000001"/>
  </r>
  <r>
    <s v="ORD-00008"/>
    <s v="CUST-120"/>
    <s v="PROD-0482"/>
    <s v="Technology"/>
    <x v="0"/>
    <d v="2023-04-21T00:00:00"/>
    <d v="2023-04-25T00:00:00"/>
    <x v="3"/>
    <n v="927.8"/>
    <n v="103.46"/>
    <n v="5"/>
    <n v="0.11"/>
    <n v="15.49"/>
    <n v="4639"/>
    <n v="0.11151110153050227"/>
    <n v="825.74199999999996"/>
  </r>
  <r>
    <s v="ORD-00009"/>
    <s v="CUST-220"/>
    <s v="PROD-0020"/>
    <s v="Technology"/>
    <x v="0"/>
    <d v="2024-01-29T00:00:00"/>
    <d v="2024-01-31T00:00:00"/>
    <x v="3"/>
    <n v="773.83"/>
    <n v="173.56"/>
    <n v="10"/>
    <n v="0.16"/>
    <n v="46.25"/>
    <n v="7738.3"/>
    <n v="0.22428698809816108"/>
    <n v="650.0172"/>
  </r>
  <r>
    <s v="ORD-00010"/>
    <s v="CUST-239"/>
    <s v="PROD-0110"/>
    <s v="Technology"/>
    <x v="5"/>
    <d v="2023-10-22T00:00:00"/>
    <d v="2023-10-23T00:00:00"/>
    <x v="3"/>
    <n v="127.96"/>
    <n v="22.37"/>
    <n v="9"/>
    <n v="0.25"/>
    <n v="46.5"/>
    <n v="1151.6399999999999"/>
    <n v="0.17482025633010317"/>
    <n v="95.97"/>
  </r>
  <r>
    <s v="ORD-00011"/>
    <s v="CUST-215"/>
    <s v="PROD-0307"/>
    <s v="Technology"/>
    <x v="1"/>
    <d v="2023-09-13T00:00:00"/>
    <d v="2023-09-19T00:00:00"/>
    <x v="3"/>
    <n v="399.83"/>
    <n v="106.4"/>
    <n v="9"/>
    <n v="0.1"/>
    <n v="16.829999999999998"/>
    <n v="3598.47"/>
    <n v="0.26611309806667838"/>
    <n v="359.84699999999998"/>
  </r>
  <r>
    <s v="ORD-00012"/>
    <s v="CUST-257"/>
    <s v="PROD-0324"/>
    <s v="Office Supplies"/>
    <x v="6"/>
    <d v="2023-08-10T00:00:00"/>
    <d v="2023-08-11T00:00:00"/>
    <x v="2"/>
    <n v="992.01"/>
    <n v="179.83"/>
    <n v="10"/>
    <n v="0.14000000000000001"/>
    <n v="25.57"/>
    <n v="9920.1"/>
    <n v="0.18127841453211158"/>
    <n v="853.12860000000001"/>
  </r>
  <r>
    <s v="ORD-00013"/>
    <s v="CUST-138"/>
    <s v="PROD-0163"/>
    <s v="Office Supplies"/>
    <x v="6"/>
    <d v="2024-04-15T00:00:00"/>
    <d v="2024-04-20T00:00:00"/>
    <x v="2"/>
    <n v="96.23"/>
    <n v="21.63"/>
    <n v="10"/>
    <n v="0.03"/>
    <n v="14.17"/>
    <n v="962.30000000000007"/>
    <n v="0.22477397900862514"/>
    <n v="93.343100000000007"/>
  </r>
  <r>
    <s v="ORD-00014"/>
    <s v="CUST-068"/>
    <s v="PROD-0111"/>
    <s v="Office Supplies"/>
    <x v="2"/>
    <d v="2023-02-05T00:00:00"/>
    <d v="2023-02-07T00:00:00"/>
    <x v="0"/>
    <n v="592.26"/>
    <n v="130.82"/>
    <n v="8"/>
    <n v="0.02"/>
    <n v="23.59"/>
    <n v="4738.08"/>
    <n v="0.22088272042683957"/>
    <n v="580.41480000000001"/>
  </r>
  <r>
    <s v="ORD-00015"/>
    <s v="CUST-045"/>
    <s v="PROD-0265"/>
    <s v="Technology"/>
    <x v="1"/>
    <d v="2023-03-17T00:00:00"/>
    <d v="2023-03-22T00:00:00"/>
    <x v="1"/>
    <n v="862.34"/>
    <n v="173.15"/>
    <n v="1"/>
    <n v="0.25"/>
    <n v="12.06"/>
    <n v="862.34"/>
    <n v="0.20079087135004756"/>
    <n v="646.755"/>
  </r>
  <r>
    <s v="ORD-00016"/>
    <s v="CUST-142"/>
    <s v="PROD-0457"/>
    <s v="Furniture"/>
    <x v="3"/>
    <d v="2024-06-22T00:00:00"/>
    <d v="2024-06-24T00:00:00"/>
    <x v="0"/>
    <n v="790.66"/>
    <n v="82.14"/>
    <n v="8"/>
    <n v="0.16"/>
    <n v="14.79"/>
    <n v="6325.28"/>
    <n v="0.10388789112893027"/>
    <n v="664.1543999999999"/>
  </r>
  <r>
    <s v="ORD-00017"/>
    <s v="CUST-244"/>
    <s v="PROD-0429"/>
    <s v="Office Supplies"/>
    <x v="6"/>
    <d v="2023-11-29T00:00:00"/>
    <d v="2023-11-30T00:00:00"/>
    <x v="0"/>
    <n v="359.61"/>
    <n v="39.04"/>
    <n v="5"/>
    <n v="0.22"/>
    <n v="6.22"/>
    <n v="1798.0500000000002"/>
    <n v="0.10856205333555796"/>
    <n v="280.49580000000003"/>
  </r>
  <r>
    <s v="ORD-00018"/>
    <s v="CUST-007"/>
    <s v="PROD-0371"/>
    <s v="Technology"/>
    <x v="1"/>
    <d v="2023-09-21T00:00:00"/>
    <d v="2023-09-23T00:00:00"/>
    <x v="0"/>
    <n v="686.4"/>
    <n v="100.03"/>
    <n v="4"/>
    <n v="0.26"/>
    <n v="16.309999999999999"/>
    <n v="2745.6"/>
    <n v="0.14573135198135198"/>
    <n v="507.93599999999998"/>
  </r>
  <r>
    <s v="ORD-00019"/>
    <s v="CUST-067"/>
    <s v="PROD-0022"/>
    <s v="Office Supplies"/>
    <x v="2"/>
    <d v="2023-03-24T00:00:00"/>
    <d v="2023-03-28T00:00:00"/>
    <x v="3"/>
    <n v="238.03"/>
    <n v="45.23"/>
    <n v="9"/>
    <n v="0.02"/>
    <n v="8.85"/>
    <n v="2142.27"/>
    <n v="0.19001806494979623"/>
    <n v="233.26939999999999"/>
  </r>
  <r>
    <s v="ORD-00020"/>
    <s v="CUST-086"/>
    <s v="PROD-0416"/>
    <s v="Furniture"/>
    <x v="7"/>
    <d v="2023-09-23T00:00:00"/>
    <d v="2023-09-24T00:00:00"/>
    <x v="3"/>
    <n v="558.07000000000005"/>
    <n v="51.6"/>
    <n v="10"/>
    <n v="0.16"/>
    <n v="34.28"/>
    <n v="5580.7000000000007"/>
    <n v="9.246151916426254E-2"/>
    <n v="468.77880000000005"/>
  </r>
  <r>
    <s v="ORD-00021"/>
    <s v="CUST-126"/>
    <s v="PROD-0459"/>
    <s v="Furniture"/>
    <x v="7"/>
    <d v="2023-03-31T00:00:00"/>
    <d v="2023-04-02T00:00:00"/>
    <x v="0"/>
    <n v="147.4"/>
    <n v="24.16"/>
    <n v="6"/>
    <n v="0.11"/>
    <n v="25.53"/>
    <n v="884.40000000000009"/>
    <n v="0.16390773405698777"/>
    <n v="131.18600000000001"/>
  </r>
  <r>
    <s v="ORD-00022"/>
    <s v="CUST-241"/>
    <s v="PROD-0152"/>
    <s v="Furniture"/>
    <x v="8"/>
    <d v="2023-03-29T00:00:00"/>
    <d v="2023-04-01T00:00:00"/>
    <x v="3"/>
    <n v="631.33000000000004"/>
    <n v="112.53"/>
    <n v="10"/>
    <n v="0.13"/>
    <n v="30.29"/>
    <n v="6313.3"/>
    <n v="0.17824275735352352"/>
    <n v="549.25710000000004"/>
  </r>
  <r>
    <s v="ORD-00023"/>
    <s v="CUST-092"/>
    <s v="PROD-0135"/>
    <s v="Furniture"/>
    <x v="3"/>
    <d v="2024-04-01T00:00:00"/>
    <d v="2024-04-05T00:00:00"/>
    <x v="0"/>
    <n v="651.69000000000005"/>
    <n v="144.18"/>
    <n v="8"/>
    <n v="0.26"/>
    <n v="39.39"/>
    <n v="5213.5200000000004"/>
    <n v="0.22124016019886755"/>
    <n v="482.25060000000002"/>
  </r>
  <r>
    <s v="ORD-00024"/>
    <s v="CUST-211"/>
    <s v="PROD-0125"/>
    <s v="Office Supplies"/>
    <x v="6"/>
    <d v="2023-01-26T00:00:00"/>
    <d v="2023-01-31T00:00:00"/>
    <x v="3"/>
    <n v="281.67"/>
    <n v="51.48"/>
    <n v="9"/>
    <n v="0.15"/>
    <n v="46.15"/>
    <n v="2535.0300000000002"/>
    <n v="0.18276706784535093"/>
    <n v="239.4195"/>
  </r>
  <r>
    <s v="ORD-00025"/>
    <s v="CUST-295"/>
    <s v="PROD-0401"/>
    <s v="Office Supplies"/>
    <x v="4"/>
    <d v="2023-07-26T00:00:00"/>
    <d v="2023-07-29T00:00:00"/>
    <x v="2"/>
    <n v="433.1"/>
    <n v="41.29"/>
    <n v="10"/>
    <n v="0.21"/>
    <n v="26.81"/>
    <n v="4331"/>
    <n v="9.5335950126991448E-2"/>
    <n v="342.14900000000006"/>
  </r>
  <r>
    <s v="ORD-00026"/>
    <s v="CUST-123"/>
    <s v="PROD-0166"/>
    <s v="Furniture"/>
    <x v="8"/>
    <d v="2023-12-27T00:00:00"/>
    <d v="2023-12-28T00:00:00"/>
    <x v="2"/>
    <n v="578.95000000000005"/>
    <n v="103.79"/>
    <n v="9"/>
    <n v="0.22"/>
    <n v="17.899999999999999"/>
    <n v="5210.55"/>
    <n v="0.17927282148717505"/>
    <n v="451.58100000000007"/>
  </r>
  <r>
    <s v="ORD-00027"/>
    <s v="CUST-069"/>
    <s v="PROD-0345"/>
    <s v="Office Supplies"/>
    <x v="2"/>
    <d v="2023-05-15T00:00:00"/>
    <d v="2023-05-21T00:00:00"/>
    <x v="3"/>
    <n v="845.4"/>
    <n v="164.35"/>
    <n v="10"/>
    <n v="0.19"/>
    <n v="38.979999999999997"/>
    <n v="8454"/>
    <n v="0.19440501537733618"/>
    <n v="684.774"/>
  </r>
  <r>
    <s v="ORD-00028"/>
    <s v="CUST-283"/>
    <s v="PROD-0220"/>
    <s v="Furniture"/>
    <x v="3"/>
    <d v="2024-09-08T00:00:00"/>
    <d v="2024-09-13T00:00:00"/>
    <x v="2"/>
    <n v="928.21"/>
    <n v="108.84"/>
    <n v="8"/>
    <n v="0.15"/>
    <n v="16.22"/>
    <n v="7425.68"/>
    <n v="0.11725794809364261"/>
    <n v="788.97850000000005"/>
  </r>
  <r>
    <s v="ORD-00029"/>
    <s v="CUST-224"/>
    <s v="PROD-0171"/>
    <s v="Furniture"/>
    <x v="8"/>
    <d v="2023-01-28T00:00:00"/>
    <d v="2023-02-02T00:00:00"/>
    <x v="0"/>
    <n v="731.8"/>
    <n v="174.43"/>
    <n v="6"/>
    <n v="0.17"/>
    <n v="10.24"/>
    <n v="4390.7999999999993"/>
    <n v="0.23835747471986884"/>
    <n v="607.39399999999989"/>
  </r>
  <r>
    <s v="ORD-00030"/>
    <s v="CUST-003"/>
    <s v="PROD-0416"/>
    <s v="Furniture"/>
    <x v="8"/>
    <d v="2024-07-11T00:00:00"/>
    <d v="2024-07-14T00:00:00"/>
    <x v="3"/>
    <n v="555.01"/>
    <n v="64.28"/>
    <n v="2"/>
    <n v="0.27"/>
    <n v="23.77"/>
    <n v="1110.02"/>
    <n v="0.11581773301381958"/>
    <n v="405.15729999999996"/>
  </r>
  <r>
    <s v="ORD-00031"/>
    <s v="CUST-201"/>
    <s v="PROD-0246"/>
    <s v="Office Supplies"/>
    <x v="2"/>
    <d v="2024-01-16T00:00:00"/>
    <d v="2024-01-20T00:00:00"/>
    <x v="1"/>
    <n v="587.44000000000005"/>
    <n v="152.97999999999999"/>
    <n v="1"/>
    <n v="0.09"/>
    <n v="13.61"/>
    <n v="587.44000000000005"/>
    <n v="0.26041808525125965"/>
    <n v="534.57040000000006"/>
  </r>
  <r>
    <s v="ORD-00032"/>
    <s v="CUST-295"/>
    <s v="PROD-0101"/>
    <s v="Technology"/>
    <x v="5"/>
    <d v="2023-05-17T00:00:00"/>
    <d v="2023-05-20T00:00:00"/>
    <x v="2"/>
    <n v="891.13"/>
    <n v="146.88"/>
    <n v="7"/>
    <n v="0.24"/>
    <n v="47.04"/>
    <n v="6237.91"/>
    <n v="0.16482443638975233"/>
    <n v="677.25879999999995"/>
  </r>
  <r>
    <s v="ORD-00033"/>
    <s v="CUST-176"/>
    <s v="PROD-0343"/>
    <s v="Technology"/>
    <x v="0"/>
    <d v="2024-06-21T00:00:00"/>
    <d v="2024-06-22T00:00:00"/>
    <x v="2"/>
    <n v="206.47"/>
    <n v="36.619999999999997"/>
    <n v="6"/>
    <n v="0.28999999999999998"/>
    <n v="8.82"/>
    <n v="1238.82"/>
    <n v="0.17736232866760304"/>
    <n v="146.59369999999998"/>
  </r>
  <r>
    <s v="ORD-00034"/>
    <s v="CUST-279"/>
    <s v="PROD-0344"/>
    <s v="Furniture"/>
    <x v="8"/>
    <d v="2024-04-20T00:00:00"/>
    <d v="2024-04-26T00:00:00"/>
    <x v="1"/>
    <n v="343.34"/>
    <n v="56.19"/>
    <n v="4"/>
    <n v="0.27"/>
    <n v="21.7"/>
    <n v="1373.36"/>
    <n v="0.16365701636861421"/>
    <n v="250.63819999999998"/>
  </r>
  <r>
    <s v="ORD-00035"/>
    <s v="CUST-049"/>
    <s v="PROD-0071"/>
    <s v="Office Supplies"/>
    <x v="6"/>
    <d v="2023-10-16T00:00:00"/>
    <d v="2023-10-17T00:00:00"/>
    <x v="1"/>
    <n v="631.44000000000005"/>
    <n v="127.5"/>
    <n v="4"/>
    <n v="0.25"/>
    <n v="45.93"/>
    <n v="2525.7600000000002"/>
    <n v="0.20191942227290002"/>
    <n v="473.58000000000004"/>
  </r>
  <r>
    <s v="ORD-00036"/>
    <s v="CUST-258"/>
    <s v="PROD-0196"/>
    <s v="Furniture"/>
    <x v="7"/>
    <d v="2023-12-28T00:00:00"/>
    <d v="2023-12-30T00:00:00"/>
    <x v="2"/>
    <n v="202.14"/>
    <n v="28.4"/>
    <n v="2"/>
    <n v="0.28999999999999998"/>
    <n v="11.27"/>
    <n v="404.28"/>
    <n v="0.14049668546551894"/>
    <n v="143.51939999999999"/>
  </r>
  <r>
    <s v="ORD-00037"/>
    <s v="CUST-017"/>
    <s v="PROD-0195"/>
    <s v="Office Supplies"/>
    <x v="2"/>
    <d v="2024-10-16T00:00:00"/>
    <d v="2024-10-18T00:00:00"/>
    <x v="2"/>
    <n v="389.7"/>
    <n v="64.37"/>
    <n v="10"/>
    <n v="0.16"/>
    <n v="39.44"/>
    <n v="3897"/>
    <n v="0.16517834231460099"/>
    <n v="327.34799999999996"/>
  </r>
  <r>
    <s v="ORD-00038"/>
    <s v="CUST-052"/>
    <s v="PROD-0058"/>
    <s v="Office Supplies"/>
    <x v="6"/>
    <d v="2023-03-19T00:00:00"/>
    <d v="2023-03-20T00:00:00"/>
    <x v="2"/>
    <n v="993.88"/>
    <n v="139.22"/>
    <n v="4"/>
    <n v="0.23"/>
    <n v="17.21"/>
    <n v="3975.52"/>
    <n v="0.14007727291021049"/>
    <n v="765.2876"/>
  </r>
  <r>
    <s v="ORD-00039"/>
    <s v="CUST-127"/>
    <s v="PROD-0073"/>
    <s v="Office Supplies"/>
    <x v="2"/>
    <d v="2023-06-23T00:00:00"/>
    <d v="2023-06-24T00:00:00"/>
    <x v="1"/>
    <n v="262.08999999999997"/>
    <n v="40.729999999999997"/>
    <n v="9"/>
    <n v="0.05"/>
    <n v="23.95"/>
    <n v="2358.81"/>
    <n v="0.15540463199664237"/>
    <n v="248.98549999999997"/>
  </r>
  <r>
    <s v="ORD-00040"/>
    <s v="CUST-161"/>
    <s v="PROD-0420"/>
    <s v="Furniture"/>
    <x v="8"/>
    <d v="2024-11-14T00:00:00"/>
    <d v="2024-11-18T00:00:00"/>
    <x v="3"/>
    <n v="393.26"/>
    <n v="95.95"/>
    <n v="1"/>
    <n v="0.16"/>
    <n v="13.01"/>
    <n v="393.26"/>
    <n v="0.24398616691247521"/>
    <n v="330.33839999999998"/>
  </r>
  <r>
    <s v="ORD-00041"/>
    <s v="CUST-225"/>
    <s v="PROD-0500"/>
    <s v="Furniture"/>
    <x v="7"/>
    <d v="2024-01-07T00:00:00"/>
    <d v="2024-01-13T00:00:00"/>
    <x v="3"/>
    <n v="970.75"/>
    <n v="153.63999999999999"/>
    <n v="8"/>
    <n v="0.23"/>
    <n v="18.3"/>
    <n v="7766"/>
    <n v="0.15826937934586657"/>
    <n v="747.47749999999996"/>
  </r>
  <r>
    <s v="ORD-00042"/>
    <s v="CUST-277"/>
    <s v="PROD-0227"/>
    <s v="Technology"/>
    <x v="0"/>
    <d v="2023-03-31T00:00:00"/>
    <d v="2023-04-05T00:00:00"/>
    <x v="1"/>
    <n v="284.99"/>
    <n v="69.06"/>
    <n v="8"/>
    <n v="0.11"/>
    <n v="14.21"/>
    <n v="2279.92"/>
    <n v="0.24232429208042389"/>
    <n v="253.64110000000002"/>
  </r>
  <r>
    <s v="ORD-00043"/>
    <s v="CUST-189"/>
    <s v="PROD-0208"/>
    <s v="Furniture"/>
    <x v="8"/>
    <d v="2024-08-07T00:00:00"/>
    <d v="2024-08-09T00:00:00"/>
    <x v="1"/>
    <n v="242.01"/>
    <n v="44.17"/>
    <n v="5"/>
    <n v="0.16"/>
    <n v="36.18"/>
    <n v="1210.05"/>
    <n v="0.18251311929259123"/>
    <n v="203.2884"/>
  </r>
  <r>
    <s v="ORD-00044"/>
    <s v="CUST-205"/>
    <s v="PROD-0378"/>
    <s v="Technology"/>
    <x v="1"/>
    <d v="2023-04-22T00:00:00"/>
    <d v="2023-04-27T00:00:00"/>
    <x v="0"/>
    <n v="481.02"/>
    <n v="120.91"/>
    <n v="7"/>
    <n v="0"/>
    <n v="18.46"/>
    <n v="3367.14"/>
    <n v="0.25136168974263023"/>
    <n v="481.02"/>
  </r>
  <r>
    <s v="ORD-00045"/>
    <s v="CUST-051"/>
    <s v="PROD-0260"/>
    <s v="Furniture"/>
    <x v="3"/>
    <d v="2024-04-11T00:00:00"/>
    <d v="2024-04-12T00:00:00"/>
    <x v="2"/>
    <n v="526.15"/>
    <n v="134.57"/>
    <n v="3"/>
    <n v="0.04"/>
    <n v="24.9"/>
    <n v="1578.4499999999998"/>
    <n v="0.25576356552313978"/>
    <n v="505.10399999999998"/>
  </r>
  <r>
    <s v="ORD-00046"/>
    <s v="CUST-182"/>
    <s v="PROD-0408"/>
    <s v="Office Supplies"/>
    <x v="6"/>
    <d v="2024-07-24T00:00:00"/>
    <d v="2024-07-31T00:00:00"/>
    <x v="3"/>
    <n v="971.76"/>
    <n v="112.26"/>
    <n v="2"/>
    <n v="0.12"/>
    <n v="47.17"/>
    <n v="1943.52"/>
    <n v="0.11552235119782663"/>
    <n v="855.14880000000005"/>
  </r>
  <r>
    <s v="ORD-00047"/>
    <s v="CUST-048"/>
    <s v="PROD-0343"/>
    <s v="Office Supplies"/>
    <x v="6"/>
    <d v="2023-05-17T00:00:00"/>
    <d v="2023-05-18T00:00:00"/>
    <x v="1"/>
    <n v="68.010000000000005"/>
    <n v="11.89"/>
    <n v="10"/>
    <n v="0.1"/>
    <n v="28.79"/>
    <n v="680.1"/>
    <n v="0.17482723128951624"/>
    <n v="61.209000000000003"/>
  </r>
  <r>
    <s v="ORD-00048"/>
    <s v="CUST-088"/>
    <s v="PROD-0341"/>
    <s v="Technology"/>
    <x v="1"/>
    <d v="2024-04-18T00:00:00"/>
    <d v="2024-04-23T00:00:00"/>
    <x v="1"/>
    <n v="823.8"/>
    <n v="206.31"/>
    <n v="8"/>
    <n v="0.15"/>
    <n v="14.56"/>
    <n v="6590.4"/>
    <n v="0.2504369992716679"/>
    <n v="700.2299999999999"/>
  </r>
  <r>
    <s v="ORD-00049"/>
    <s v="CUST-072"/>
    <s v="PROD-0415"/>
    <s v="Technology"/>
    <x v="5"/>
    <d v="2024-02-03T00:00:00"/>
    <d v="2024-02-07T00:00:00"/>
    <x v="1"/>
    <n v="331.69"/>
    <n v="80.040000000000006"/>
    <n v="3"/>
    <n v="0.18"/>
    <n v="43.29"/>
    <n v="995.06999999999994"/>
    <n v="0.2413096566070729"/>
    <n v="271.98580000000004"/>
  </r>
  <r>
    <s v="ORD-00050"/>
    <s v="CUST-029"/>
    <s v="PROD-0300"/>
    <s v="Furniture"/>
    <x v="8"/>
    <d v="2023-07-02T00:00:00"/>
    <d v="2023-07-03T00:00:00"/>
    <x v="3"/>
    <n v="195.87"/>
    <n v="52.52"/>
    <n v="4"/>
    <n v="7.0000000000000007E-2"/>
    <n v="30.68"/>
    <n v="783.48"/>
    <n v="0.26813702966253128"/>
    <n v="182.1591"/>
  </r>
  <r>
    <s v="ORD-00051"/>
    <s v="CUST-002"/>
    <s v="PROD-0188"/>
    <s v="Furniture"/>
    <x v="7"/>
    <d v="2024-09-22T00:00:00"/>
    <d v="2024-09-24T00:00:00"/>
    <x v="1"/>
    <n v="694.04"/>
    <n v="137.46"/>
    <n v="1"/>
    <n v="0.25"/>
    <n v="35.92"/>
    <n v="694.04"/>
    <n v="0.19805774883292032"/>
    <n v="520.53"/>
  </r>
  <r>
    <s v="ORD-00052"/>
    <s v="CUST-298"/>
    <s v="PROD-0163"/>
    <s v="Technology"/>
    <x v="1"/>
    <d v="2023-11-05T00:00:00"/>
    <d v="2023-11-10T00:00:00"/>
    <x v="0"/>
    <n v="462.56"/>
    <n v="53.99"/>
    <n v="6"/>
    <n v="0.09"/>
    <n v="46.19"/>
    <n v="2775.36"/>
    <n v="0.11671999308197856"/>
    <n v="420.92959999999999"/>
  </r>
  <r>
    <s v="ORD-00053"/>
    <s v="CUST-143"/>
    <s v="PROD-0246"/>
    <s v="Technology"/>
    <x v="5"/>
    <d v="2024-07-29T00:00:00"/>
    <d v="2024-08-05T00:00:00"/>
    <x v="3"/>
    <n v="574.63"/>
    <n v="108.7"/>
    <n v="1"/>
    <n v="0.04"/>
    <n v="46.36"/>
    <n v="574.63"/>
    <n v="0.18916520195604128"/>
    <n v="551.64480000000003"/>
  </r>
  <r>
    <s v="ORD-00054"/>
    <s v="CUST-226"/>
    <s v="PROD-0120"/>
    <s v="Furniture"/>
    <x v="3"/>
    <d v="2024-10-28T00:00:00"/>
    <d v="2024-10-31T00:00:00"/>
    <x v="1"/>
    <n v="460.15"/>
    <n v="76.61"/>
    <n v="6"/>
    <n v="0.23"/>
    <n v="9.9700000000000006"/>
    <n v="2760.8999999999996"/>
    <n v="0.1664891883081604"/>
    <n v="354.31549999999999"/>
  </r>
  <r>
    <s v="ORD-00055"/>
    <s v="CUST-278"/>
    <s v="PROD-0115"/>
    <s v="Technology"/>
    <x v="0"/>
    <d v="2024-03-19T00:00:00"/>
    <d v="2024-03-23T00:00:00"/>
    <x v="3"/>
    <n v="326.91000000000003"/>
    <n v="44.83"/>
    <n v="4"/>
    <n v="0.06"/>
    <n v="14.05"/>
    <n v="1307.6400000000001"/>
    <n v="0.13713254412529441"/>
    <n v="307.29540000000003"/>
  </r>
  <r>
    <s v="ORD-00056"/>
    <s v="CUST-276"/>
    <s v="PROD-0447"/>
    <s v="Furniture"/>
    <x v="7"/>
    <d v="2023-04-11T00:00:00"/>
    <d v="2023-04-16T00:00:00"/>
    <x v="0"/>
    <n v="524.34"/>
    <n v="106.23"/>
    <n v="4"/>
    <n v="0.15"/>
    <n v="5.93"/>
    <n v="2097.36"/>
    <n v="0.20259755120723194"/>
    <n v="445.68900000000002"/>
  </r>
  <r>
    <s v="ORD-00057"/>
    <s v="CUST-208"/>
    <s v="PROD-0217"/>
    <s v="Office Supplies"/>
    <x v="2"/>
    <d v="2023-06-07T00:00:00"/>
    <d v="2023-06-14T00:00:00"/>
    <x v="2"/>
    <n v="472"/>
    <n v="97.93"/>
    <n v="4"/>
    <n v="0.18"/>
    <n v="5.15"/>
    <n v="1888"/>
    <n v="0.20747881355932205"/>
    <n v="387.04"/>
  </r>
  <r>
    <s v="ORD-00058"/>
    <s v="CUST-265"/>
    <s v="PROD-0100"/>
    <s v="Technology"/>
    <x v="5"/>
    <d v="2023-08-27T00:00:00"/>
    <d v="2023-08-29T00:00:00"/>
    <x v="3"/>
    <n v="204.16"/>
    <n v="42.09"/>
    <n v="1"/>
    <n v="0.14000000000000001"/>
    <n v="9.68"/>
    <n v="204.16"/>
    <n v="0.20616183385579939"/>
    <n v="175.57759999999999"/>
  </r>
  <r>
    <s v="ORD-00059"/>
    <s v="CUST-066"/>
    <s v="PROD-0436"/>
    <s v="Technology"/>
    <x v="5"/>
    <d v="2024-11-03T00:00:00"/>
    <d v="2024-11-04T00:00:00"/>
    <x v="0"/>
    <n v="58.07"/>
    <n v="7.17"/>
    <n v="2"/>
    <n v="0.1"/>
    <n v="49.22"/>
    <n v="116.14"/>
    <n v="0.12347167211985534"/>
    <n v="52.262999999999998"/>
  </r>
  <r>
    <s v="ORD-00060"/>
    <s v="CUST-279"/>
    <s v="PROD-0093"/>
    <s v="Furniture"/>
    <x v="7"/>
    <d v="2024-04-12T00:00:00"/>
    <d v="2024-04-16T00:00:00"/>
    <x v="3"/>
    <n v="959.92"/>
    <n v="195.95"/>
    <n v="8"/>
    <n v="0.26"/>
    <n v="32.04"/>
    <n v="7679.36"/>
    <n v="0.20413159429952496"/>
    <n v="710.34079999999994"/>
  </r>
  <r>
    <s v="ORD-00061"/>
    <s v="CUST-061"/>
    <s v="PROD-0116"/>
    <s v="Technology"/>
    <x v="0"/>
    <d v="2023-09-14T00:00:00"/>
    <d v="2023-09-19T00:00:00"/>
    <x v="0"/>
    <n v="53.32"/>
    <n v="9.4600000000000009"/>
    <n v="8"/>
    <n v="0.12"/>
    <n v="30.09"/>
    <n v="426.56"/>
    <n v="0.17741935483870969"/>
    <n v="46.921599999999998"/>
  </r>
  <r>
    <s v="ORD-00062"/>
    <s v="CUST-082"/>
    <s v="PROD-0456"/>
    <s v="Furniture"/>
    <x v="8"/>
    <d v="2024-02-25T00:00:00"/>
    <d v="2024-03-02T00:00:00"/>
    <x v="1"/>
    <n v="171.2"/>
    <n v="18.43"/>
    <n v="8"/>
    <n v="0.21"/>
    <n v="36.79"/>
    <n v="1369.6"/>
    <n v="0.1076518691588785"/>
    <n v="135.24799999999999"/>
  </r>
  <r>
    <s v="ORD-00063"/>
    <s v="CUST-079"/>
    <s v="PROD-0022"/>
    <s v="Office Supplies"/>
    <x v="6"/>
    <d v="2023-05-11T00:00:00"/>
    <d v="2023-05-18T00:00:00"/>
    <x v="3"/>
    <n v="704.65"/>
    <n v="132.27000000000001"/>
    <n v="2"/>
    <n v="0.26"/>
    <n v="18.02"/>
    <n v="1409.3"/>
    <n v="0.18771021074292205"/>
    <n v="521.44100000000003"/>
  </r>
  <r>
    <s v="ORD-00064"/>
    <s v="CUST-272"/>
    <s v="PROD-0152"/>
    <s v="Furniture"/>
    <x v="8"/>
    <d v="2023-12-30T00:00:00"/>
    <d v="2024-01-06T00:00:00"/>
    <x v="1"/>
    <n v="389.68"/>
    <n v="97.42"/>
    <n v="2"/>
    <n v="0.16"/>
    <n v="23.38"/>
    <n v="779.36"/>
    <n v="0.25"/>
    <n v="327.33119999999997"/>
  </r>
  <r>
    <s v="ORD-00065"/>
    <s v="CUST-072"/>
    <s v="PROD-0273"/>
    <s v="Furniture"/>
    <x v="3"/>
    <d v="2023-09-14T00:00:00"/>
    <d v="2023-09-21T00:00:00"/>
    <x v="2"/>
    <n v="263.73"/>
    <n v="27.99"/>
    <n v="8"/>
    <n v="0.01"/>
    <n v="28.88"/>
    <n v="2109.84"/>
    <n v="0.10613127061767716"/>
    <n v="261.09270000000004"/>
  </r>
  <r>
    <s v="ORD-00066"/>
    <s v="CUST-116"/>
    <s v="PROD-0490"/>
    <s v="Technology"/>
    <x v="0"/>
    <d v="2024-02-21T00:00:00"/>
    <d v="2024-02-23T00:00:00"/>
    <x v="3"/>
    <n v="890.47"/>
    <n v="182.97"/>
    <n v="4"/>
    <n v="7.0000000000000007E-2"/>
    <n v="18.29"/>
    <n v="3561.88"/>
    <n v="0.20547575999191436"/>
    <n v="828.13709999999992"/>
  </r>
  <r>
    <s v="ORD-00067"/>
    <s v="CUST-023"/>
    <s v="PROD-0498"/>
    <s v="Technology"/>
    <x v="1"/>
    <d v="2023-04-11T00:00:00"/>
    <d v="2023-04-17T00:00:00"/>
    <x v="3"/>
    <n v="76.150000000000006"/>
    <n v="15.24"/>
    <n v="2"/>
    <n v="0.19"/>
    <n v="48.14"/>
    <n v="152.30000000000001"/>
    <n v="0.20013131976362442"/>
    <n v="61.681500000000007"/>
  </r>
  <r>
    <s v="ORD-00068"/>
    <s v="CUST-085"/>
    <s v="PROD-0377"/>
    <s v="Technology"/>
    <x v="1"/>
    <d v="2023-01-21T00:00:00"/>
    <d v="2023-01-24T00:00:00"/>
    <x v="2"/>
    <n v="396.96"/>
    <n v="78.709999999999994"/>
    <n v="3"/>
    <n v="0.23"/>
    <n v="5.61"/>
    <n v="1190.8799999999999"/>
    <n v="0.1982819427650141"/>
    <n v="305.6592"/>
  </r>
  <r>
    <s v="ORD-00069"/>
    <s v="CUST-268"/>
    <s v="PROD-0275"/>
    <s v="Office Supplies"/>
    <x v="6"/>
    <d v="2024-02-14T00:00:00"/>
    <d v="2024-02-16T00:00:00"/>
    <x v="0"/>
    <n v="692.58"/>
    <n v="136.15"/>
    <n v="4"/>
    <n v="0.2"/>
    <n v="38.89"/>
    <n v="2770.32"/>
    <n v="0.19658378815443703"/>
    <n v="554.06400000000008"/>
  </r>
  <r>
    <s v="ORD-00070"/>
    <s v="CUST-011"/>
    <s v="PROD-0085"/>
    <s v="Furniture"/>
    <x v="3"/>
    <d v="2024-09-06T00:00:00"/>
    <d v="2024-09-11T00:00:00"/>
    <x v="2"/>
    <n v="86.29"/>
    <n v="14.33"/>
    <n v="3"/>
    <n v="0.22"/>
    <n v="43.39"/>
    <n v="258.87"/>
    <n v="0.16606791053424497"/>
    <n v="67.306200000000004"/>
  </r>
  <r>
    <s v="ORD-00071"/>
    <s v="CUST-072"/>
    <s v="PROD-0181"/>
    <s v="Technology"/>
    <x v="5"/>
    <d v="2024-03-05T00:00:00"/>
    <d v="2024-03-06T00:00:00"/>
    <x v="3"/>
    <n v="523.78"/>
    <n v="86.06"/>
    <n v="10"/>
    <n v="0.19"/>
    <n v="22.92"/>
    <n v="5237.7999999999993"/>
    <n v="0.1643056244988354"/>
    <n v="424.26179999999999"/>
  </r>
  <r>
    <s v="ORD-00072"/>
    <s v="CUST-111"/>
    <s v="PROD-0206"/>
    <s v="Technology"/>
    <x v="5"/>
    <d v="2024-07-09T00:00:00"/>
    <d v="2024-07-11T00:00:00"/>
    <x v="0"/>
    <n v="799.03"/>
    <n v="201.8"/>
    <n v="2"/>
    <n v="0.01"/>
    <n v="14.17"/>
    <n v="1598.06"/>
    <n v="0.25255622442211184"/>
    <n v="791.03969999999993"/>
  </r>
  <r>
    <s v="ORD-00073"/>
    <s v="CUST-217"/>
    <s v="PROD-0016"/>
    <s v="Office Supplies"/>
    <x v="2"/>
    <d v="2023-10-13T00:00:00"/>
    <d v="2023-10-20T00:00:00"/>
    <x v="2"/>
    <n v="85.71"/>
    <n v="8.84"/>
    <n v="4"/>
    <n v="0.3"/>
    <n v="47.09"/>
    <n v="342.84"/>
    <n v="0.10313849025784623"/>
    <n v="59.996999999999993"/>
  </r>
  <r>
    <s v="ORD-00074"/>
    <s v="CUST-013"/>
    <s v="PROD-0195"/>
    <s v="Office Supplies"/>
    <x v="4"/>
    <d v="2024-07-05T00:00:00"/>
    <d v="2024-07-07T00:00:00"/>
    <x v="2"/>
    <n v="837.66"/>
    <n v="90.04"/>
    <n v="7"/>
    <n v="0.08"/>
    <n v="17.46"/>
    <n v="5863.62"/>
    <n v="0.10748991237494927"/>
    <n v="770.6472"/>
  </r>
  <r>
    <s v="ORD-00075"/>
    <s v="CUST-234"/>
    <s v="PROD-0430"/>
    <s v="Furniture"/>
    <x v="3"/>
    <d v="2023-02-24T00:00:00"/>
    <d v="2023-03-01T00:00:00"/>
    <x v="3"/>
    <n v="187.54"/>
    <n v="19.600000000000001"/>
    <n v="8"/>
    <n v="0.04"/>
    <n v="46.56"/>
    <n v="1500.32"/>
    <n v="0.10451103764530235"/>
    <n v="180.0384"/>
  </r>
  <r>
    <s v="ORD-00076"/>
    <s v="CUST-262"/>
    <s v="PROD-0209"/>
    <s v="Technology"/>
    <x v="1"/>
    <d v="2024-12-03T00:00:00"/>
    <d v="2024-12-04T00:00:00"/>
    <x v="3"/>
    <n v="562.91"/>
    <n v="46.61"/>
    <n v="3"/>
    <n v="0.22"/>
    <n v="41.65"/>
    <n v="1688.73"/>
    <n v="8.2801868860030908E-2"/>
    <n v="439.06979999999999"/>
  </r>
  <r>
    <s v="ORD-00077"/>
    <s v="CUST-189"/>
    <s v="PROD-0210"/>
    <s v="Furniture"/>
    <x v="7"/>
    <d v="2023-01-25T00:00:00"/>
    <d v="2023-01-30T00:00:00"/>
    <x v="2"/>
    <n v="365.37"/>
    <n v="59.13"/>
    <n v="7"/>
    <n v="0.18"/>
    <n v="19.440000000000001"/>
    <n v="2557.59"/>
    <n v="0.16183594712209542"/>
    <n v="299.60340000000002"/>
  </r>
  <r>
    <s v="ORD-00078"/>
    <s v="CUST-095"/>
    <s v="PROD-0376"/>
    <s v="Furniture"/>
    <x v="3"/>
    <d v="2024-03-25T00:00:00"/>
    <d v="2024-03-30T00:00:00"/>
    <x v="2"/>
    <n v="765.04"/>
    <n v="87.6"/>
    <n v="7"/>
    <n v="0.15"/>
    <n v="35.049999999999997"/>
    <n v="5355.28"/>
    <n v="0.11450381679389313"/>
    <n v="650.28399999999999"/>
  </r>
  <r>
    <s v="ORD-00079"/>
    <s v="CUST-020"/>
    <s v="PROD-0099"/>
    <s v="Office Supplies"/>
    <x v="4"/>
    <d v="2024-10-27T00:00:00"/>
    <d v="2024-10-29T00:00:00"/>
    <x v="2"/>
    <n v="537.41999999999996"/>
    <n v="52.22"/>
    <n v="4"/>
    <n v="0.09"/>
    <n v="14.27"/>
    <n v="2149.6799999999998"/>
    <n v="9.7167950578690793E-2"/>
    <n v="489.05219999999997"/>
  </r>
  <r>
    <s v="ORD-00080"/>
    <s v="CUST-256"/>
    <s v="PROD-0383"/>
    <s v="Office Supplies"/>
    <x v="4"/>
    <d v="2023-12-17T00:00:00"/>
    <d v="2023-12-19T00:00:00"/>
    <x v="0"/>
    <n v="176.88"/>
    <n v="37.64"/>
    <n v="2"/>
    <n v="0.14000000000000001"/>
    <n v="36.42"/>
    <n v="353.76"/>
    <n v="0.2127996381727725"/>
    <n v="152.11679999999998"/>
  </r>
  <r>
    <s v="ORD-00081"/>
    <s v="CUST-163"/>
    <s v="PROD-0095"/>
    <s v="Technology"/>
    <x v="1"/>
    <d v="2024-01-19T00:00:00"/>
    <d v="2024-01-23T00:00:00"/>
    <x v="2"/>
    <n v="251.66"/>
    <n v="53.54"/>
    <n v="9"/>
    <n v="0.05"/>
    <n v="37.340000000000003"/>
    <n v="2264.94"/>
    <n v="0.21274735754589524"/>
    <n v="239.077"/>
  </r>
  <r>
    <s v="ORD-00082"/>
    <s v="CUST-195"/>
    <s v="PROD-0076"/>
    <s v="Technology"/>
    <x v="5"/>
    <d v="2024-11-13T00:00:00"/>
    <d v="2024-11-19T00:00:00"/>
    <x v="3"/>
    <n v="833.81"/>
    <n v="155.11000000000001"/>
    <n v="10"/>
    <n v="0.11"/>
    <n v="43.29"/>
    <n v="8338.0999999999985"/>
    <n v="0.18602559336059776"/>
    <n v="742.09089999999992"/>
  </r>
  <r>
    <s v="ORD-00083"/>
    <s v="CUST-102"/>
    <s v="PROD-0209"/>
    <s v="Office Supplies"/>
    <x v="6"/>
    <d v="2024-01-18T00:00:00"/>
    <d v="2024-01-21T00:00:00"/>
    <x v="1"/>
    <n v="680.98"/>
    <n v="99.59"/>
    <n v="9"/>
    <n v="0.25"/>
    <n v="49.77"/>
    <n v="6128.82"/>
    <n v="0.14624511733090545"/>
    <n v="510.73500000000001"/>
  </r>
  <r>
    <s v="ORD-00084"/>
    <s v="CUST-296"/>
    <s v="PROD-0289"/>
    <s v="Technology"/>
    <x v="0"/>
    <d v="2024-02-03T00:00:00"/>
    <d v="2024-02-08T00:00:00"/>
    <x v="1"/>
    <n v="562.51"/>
    <n v="73.290000000000006"/>
    <n v="4"/>
    <n v="0.11"/>
    <n v="14.96"/>
    <n v="2250.04"/>
    <n v="0.13029101704858581"/>
    <n v="500.63389999999998"/>
  </r>
  <r>
    <s v="ORD-00085"/>
    <s v="CUST-049"/>
    <s v="PROD-0186"/>
    <s v="Office Supplies"/>
    <x v="2"/>
    <d v="2023-04-15T00:00:00"/>
    <d v="2023-04-22T00:00:00"/>
    <x v="1"/>
    <n v="509.56"/>
    <n v="79.77"/>
    <n v="1"/>
    <n v="0.01"/>
    <n v="22.53"/>
    <n v="509.56"/>
    <n v="0.15654682471151582"/>
    <n v="504.46440000000001"/>
  </r>
  <r>
    <s v="ORD-00086"/>
    <s v="CUST-177"/>
    <s v="PROD-0314"/>
    <s v="Office Supplies"/>
    <x v="6"/>
    <d v="2024-04-13T00:00:00"/>
    <d v="2024-04-17T00:00:00"/>
    <x v="0"/>
    <n v="371.19"/>
    <n v="66.83"/>
    <n v="10"/>
    <n v="0.18"/>
    <n v="7.85"/>
    <n v="3711.9"/>
    <n v="0.18004256580188044"/>
    <n v="304.37580000000003"/>
  </r>
  <r>
    <s v="ORD-00087"/>
    <s v="CUST-130"/>
    <s v="PROD-0221"/>
    <s v="Technology"/>
    <x v="0"/>
    <d v="2023-10-02T00:00:00"/>
    <d v="2023-10-06T00:00:00"/>
    <x v="2"/>
    <n v="875.56"/>
    <n v="135.04"/>
    <n v="5"/>
    <n v="0.15"/>
    <n v="49.16"/>
    <n v="4377.7999999999993"/>
    <n v="0.15423271963086482"/>
    <n v="744.22599999999989"/>
  </r>
  <r>
    <s v="ORD-00088"/>
    <s v="CUST-158"/>
    <s v="PROD-0186"/>
    <s v="Technology"/>
    <x v="1"/>
    <d v="2023-12-30T00:00:00"/>
    <d v="2024-01-01T00:00:00"/>
    <x v="2"/>
    <n v="557.29999999999995"/>
    <n v="132.72"/>
    <n v="6"/>
    <n v="0.18"/>
    <n v="13.24"/>
    <n v="3343.7999999999997"/>
    <n v="0.23814821460613675"/>
    <n v="456.98599999999999"/>
  </r>
  <r>
    <s v="ORD-00089"/>
    <s v="CUST-011"/>
    <s v="PROD-0217"/>
    <s v="Technology"/>
    <x v="5"/>
    <d v="2023-03-09T00:00:00"/>
    <d v="2023-03-12T00:00:00"/>
    <x v="0"/>
    <n v="605.19000000000005"/>
    <n v="91.62"/>
    <n v="10"/>
    <n v="0.1"/>
    <n v="29.12"/>
    <n v="6051.9000000000005"/>
    <n v="0.15139047241362216"/>
    <n v="544.67100000000005"/>
  </r>
  <r>
    <s v="ORD-00090"/>
    <s v="CUST-265"/>
    <s v="PROD-0335"/>
    <s v="Office Supplies"/>
    <x v="4"/>
    <d v="2023-12-31T00:00:00"/>
    <d v="2024-01-03T00:00:00"/>
    <x v="0"/>
    <n v="857.16"/>
    <n v="152.21"/>
    <n v="7"/>
    <n v="0.27"/>
    <n v="48.26"/>
    <n v="6000.12"/>
    <n v="0.17757478183769659"/>
    <n v="625.72679999999991"/>
  </r>
  <r>
    <s v="ORD-00091"/>
    <s v="CUST-132"/>
    <s v="PROD-0453"/>
    <s v="Furniture"/>
    <x v="3"/>
    <d v="2023-09-22T00:00:00"/>
    <d v="2023-09-23T00:00:00"/>
    <x v="1"/>
    <n v="377.65"/>
    <n v="85.25"/>
    <n v="2"/>
    <n v="0.09"/>
    <n v="33.229999999999997"/>
    <n v="755.3"/>
    <n v="0.22573811730438237"/>
    <n v="343.66149999999999"/>
  </r>
  <r>
    <s v="ORD-00092"/>
    <s v="CUST-242"/>
    <s v="PROD-0268"/>
    <s v="Office Supplies"/>
    <x v="2"/>
    <d v="2023-10-11T00:00:00"/>
    <d v="2023-10-18T00:00:00"/>
    <x v="3"/>
    <n v="610.91"/>
    <n v="131.72999999999999"/>
    <n v="1"/>
    <n v="0.26"/>
    <n v="8.83"/>
    <n v="610.91"/>
    <n v="0.21562914340901279"/>
    <n v="452.07339999999999"/>
  </r>
  <r>
    <s v="ORD-00093"/>
    <s v="CUST-110"/>
    <s v="PROD-0289"/>
    <s v="Technology"/>
    <x v="0"/>
    <d v="2023-03-16T00:00:00"/>
    <d v="2023-03-18T00:00:00"/>
    <x v="2"/>
    <n v="120.93"/>
    <n v="17.86"/>
    <n v="8"/>
    <n v="0.06"/>
    <n v="17.2"/>
    <n v="967.44"/>
    <n v="0.14768874555527989"/>
    <n v="113.6742"/>
  </r>
  <r>
    <s v="ORD-00094"/>
    <s v="CUST-216"/>
    <s v="PROD-0486"/>
    <s v="Furniture"/>
    <x v="8"/>
    <d v="2024-03-12T00:00:00"/>
    <d v="2024-03-19T00:00:00"/>
    <x v="3"/>
    <n v="921.93"/>
    <n v="121.18"/>
    <n v="7"/>
    <n v="0.26"/>
    <n v="12.53"/>
    <n v="6453.5099999999993"/>
    <n v="0.13144164958294016"/>
    <n v="682.2281999999999"/>
  </r>
  <r>
    <s v="ORD-00095"/>
    <s v="CUST-058"/>
    <s v="PROD-0466"/>
    <s v="Office Supplies"/>
    <x v="4"/>
    <d v="2023-11-20T00:00:00"/>
    <d v="2023-11-22T00:00:00"/>
    <x v="3"/>
    <n v="304.94"/>
    <n v="41.49"/>
    <n v="2"/>
    <n v="0.22"/>
    <n v="37.03"/>
    <n v="609.88"/>
    <n v="0.13605955269889158"/>
    <n v="237.85320000000002"/>
  </r>
  <r>
    <s v="ORD-00096"/>
    <s v="CUST-041"/>
    <s v="PROD-0022"/>
    <s v="Office Supplies"/>
    <x v="4"/>
    <d v="2023-03-25T00:00:00"/>
    <d v="2023-04-01T00:00:00"/>
    <x v="3"/>
    <n v="50.62"/>
    <n v="5.44"/>
    <n v="4"/>
    <n v="0.1"/>
    <n v="9.25"/>
    <n v="202.48"/>
    <n v="0.10746740418806797"/>
    <n v="45.558"/>
  </r>
  <r>
    <s v="ORD-00097"/>
    <s v="CUST-033"/>
    <s v="PROD-0342"/>
    <s v="Furniture"/>
    <x v="7"/>
    <d v="2023-03-19T00:00:00"/>
    <d v="2023-03-23T00:00:00"/>
    <x v="1"/>
    <n v="472.78"/>
    <n v="104.16"/>
    <n v="4"/>
    <n v="0.08"/>
    <n v="45.65"/>
    <n v="1891.12"/>
    <n v="0.22031388806633107"/>
    <n v="434.95760000000001"/>
  </r>
  <r>
    <s v="ORD-00098"/>
    <s v="CUST-135"/>
    <s v="PROD-0169"/>
    <s v="Office Supplies"/>
    <x v="2"/>
    <d v="2024-04-24T00:00:00"/>
    <d v="2024-04-29T00:00:00"/>
    <x v="3"/>
    <n v="792.83"/>
    <n v="172.44"/>
    <n v="7"/>
    <n v="0.06"/>
    <n v="39.78"/>
    <n v="5549.81"/>
    <n v="0.21749933781516842"/>
    <n v="745.26019999999994"/>
  </r>
  <r>
    <s v="ORD-00099"/>
    <s v="CUST-274"/>
    <s v="PROD-0104"/>
    <s v="Technology"/>
    <x v="0"/>
    <d v="2024-03-09T00:00:00"/>
    <d v="2024-03-15T00:00:00"/>
    <x v="1"/>
    <n v="910.58"/>
    <n v="157.31"/>
    <n v="8"/>
    <n v="7.0000000000000007E-2"/>
    <n v="20.41"/>
    <n v="7284.64"/>
    <n v="0.17275802235937535"/>
    <n v="846.83939999999996"/>
  </r>
  <r>
    <s v="ORD-00100"/>
    <s v="CUST-119"/>
    <s v="PROD-0037"/>
    <s v="Office Supplies"/>
    <x v="2"/>
    <d v="2023-01-21T00:00:00"/>
    <d v="2023-01-23T00:00:00"/>
    <x v="0"/>
    <n v="440.44"/>
    <n v="93.72"/>
    <n v="9"/>
    <n v="0.22"/>
    <n v="24.03"/>
    <n v="3963.96"/>
    <n v="0.2127872127872128"/>
    <n v="343.54320000000001"/>
  </r>
  <r>
    <s v="ORD-00101"/>
    <s v="CUST-285"/>
    <s v="PROD-0301"/>
    <s v="Furniture"/>
    <x v="3"/>
    <d v="2024-09-03T00:00:00"/>
    <d v="2024-09-06T00:00:00"/>
    <x v="0"/>
    <n v="474.82"/>
    <n v="65.069999999999993"/>
    <n v="3"/>
    <n v="0.15"/>
    <n v="17.670000000000002"/>
    <n v="1424.46"/>
    <n v="0.13704140516406216"/>
    <n v="403.59699999999998"/>
  </r>
  <r>
    <s v="ORD-00102"/>
    <s v="CUST-024"/>
    <s v="PROD-0443"/>
    <s v="Furniture"/>
    <x v="7"/>
    <d v="2024-12-08T00:00:00"/>
    <d v="2024-12-14T00:00:00"/>
    <x v="3"/>
    <n v="613.41999999999996"/>
    <n v="59.38"/>
    <n v="6"/>
    <n v="0.18"/>
    <n v="37.299999999999997"/>
    <n v="3680.5199999999995"/>
    <n v="9.6801538912979698E-2"/>
    <n v="503.00440000000003"/>
  </r>
  <r>
    <s v="ORD-00103"/>
    <s v="CUST-258"/>
    <s v="PROD-0285"/>
    <s v="Furniture"/>
    <x v="7"/>
    <d v="2023-09-04T00:00:00"/>
    <d v="2023-09-05T00:00:00"/>
    <x v="3"/>
    <n v="71.819999999999993"/>
    <n v="6.36"/>
    <n v="7"/>
    <n v="0.14000000000000001"/>
    <n v="23.48"/>
    <n v="502.73999999999995"/>
    <n v="8.8554720133667511E-2"/>
    <n v="61.765199999999993"/>
  </r>
  <r>
    <s v="ORD-00104"/>
    <s v="CUST-208"/>
    <s v="PROD-0025"/>
    <s v="Office Supplies"/>
    <x v="6"/>
    <d v="2024-10-21T00:00:00"/>
    <d v="2024-10-23T00:00:00"/>
    <x v="2"/>
    <n v="737.86"/>
    <n v="162.30000000000001"/>
    <n v="8"/>
    <n v="0.15"/>
    <n v="30.71"/>
    <n v="5902.88"/>
    <n v="0.2199604260970916"/>
    <n v="627.18100000000004"/>
  </r>
  <r>
    <s v="ORD-00105"/>
    <s v="CUST-217"/>
    <s v="PROD-0045"/>
    <s v="Technology"/>
    <x v="0"/>
    <d v="2023-09-06T00:00:00"/>
    <d v="2023-09-09T00:00:00"/>
    <x v="3"/>
    <n v="63.1"/>
    <n v="12.26"/>
    <n v="2"/>
    <n v="0.03"/>
    <n v="12.94"/>
    <n v="126.2"/>
    <n v="0.19429477020602218"/>
    <n v="61.207000000000001"/>
  </r>
  <r>
    <s v="ORD-00106"/>
    <s v="CUST-057"/>
    <s v="PROD-0242"/>
    <s v="Office Supplies"/>
    <x v="2"/>
    <d v="2023-12-24T00:00:00"/>
    <d v="2023-12-30T00:00:00"/>
    <x v="0"/>
    <n v="705.81"/>
    <n v="95.13"/>
    <n v="5"/>
    <n v="0.27"/>
    <n v="30.2"/>
    <n v="3529.0499999999997"/>
    <n v="0.13478131508479618"/>
    <n v="515.24129999999991"/>
  </r>
  <r>
    <s v="ORD-00107"/>
    <s v="CUST-232"/>
    <s v="PROD-0375"/>
    <s v="Office Supplies"/>
    <x v="6"/>
    <d v="2023-08-25T00:00:00"/>
    <d v="2023-08-28T00:00:00"/>
    <x v="0"/>
    <n v="280.39999999999998"/>
    <n v="32.69"/>
    <n v="2"/>
    <n v="0.12"/>
    <n v="31.62"/>
    <n v="560.79999999999995"/>
    <n v="0.11658345221112697"/>
    <n v="246.75199999999998"/>
  </r>
  <r>
    <s v="ORD-00108"/>
    <s v="CUST-242"/>
    <s v="PROD-0080"/>
    <s v="Technology"/>
    <x v="1"/>
    <d v="2023-03-11T00:00:00"/>
    <d v="2023-03-18T00:00:00"/>
    <x v="0"/>
    <n v="918.15"/>
    <n v="113.98"/>
    <n v="7"/>
    <n v="0.03"/>
    <n v="46.08"/>
    <n v="6427.05"/>
    <n v="0.12414093557697545"/>
    <n v="890.60550000000001"/>
  </r>
  <r>
    <s v="ORD-00109"/>
    <s v="CUST-170"/>
    <s v="PROD-0363"/>
    <s v="Furniture"/>
    <x v="7"/>
    <d v="2023-08-28T00:00:00"/>
    <d v="2023-08-30T00:00:00"/>
    <x v="0"/>
    <n v="653.42999999999995"/>
    <n v="79.98"/>
    <n v="8"/>
    <n v="0.12"/>
    <n v="19.55"/>
    <n v="5227.4399999999996"/>
    <n v="0.12240025710481614"/>
    <n v="575.01839999999993"/>
  </r>
  <r>
    <s v="ORD-00110"/>
    <s v="CUST-169"/>
    <s v="PROD-0056"/>
    <s v="Office Supplies"/>
    <x v="2"/>
    <d v="2023-07-03T00:00:00"/>
    <d v="2023-07-04T00:00:00"/>
    <x v="2"/>
    <n v="291.23"/>
    <n v="39.32"/>
    <n v="7"/>
    <n v="0.22"/>
    <n v="7.91"/>
    <n v="2038.6100000000001"/>
    <n v="0.13501356316313565"/>
    <n v="227.15940000000003"/>
  </r>
  <r>
    <s v="ORD-00111"/>
    <s v="CUST-215"/>
    <s v="PROD-0296"/>
    <s v="Furniture"/>
    <x v="7"/>
    <d v="2024-11-28T00:00:00"/>
    <d v="2024-11-30T00:00:00"/>
    <x v="2"/>
    <n v="821.67"/>
    <n v="153.35"/>
    <n v="1"/>
    <n v="0.11"/>
    <n v="12.29"/>
    <n v="821.67"/>
    <n v="0.1866321029123614"/>
    <n v="731.28629999999998"/>
  </r>
  <r>
    <s v="ORD-00112"/>
    <s v="CUST-177"/>
    <s v="PROD-0023"/>
    <s v="Office Supplies"/>
    <x v="2"/>
    <d v="2024-06-23T00:00:00"/>
    <d v="2024-06-28T00:00:00"/>
    <x v="1"/>
    <n v="403.59"/>
    <n v="109.35"/>
    <n v="6"/>
    <n v="0.05"/>
    <n v="20.64"/>
    <n v="2421.54"/>
    <n v="0.27094328402586781"/>
    <n v="383.41049999999996"/>
  </r>
  <r>
    <s v="ORD-00113"/>
    <s v="CUST-220"/>
    <s v="PROD-0147"/>
    <s v="Technology"/>
    <x v="1"/>
    <d v="2023-07-08T00:00:00"/>
    <d v="2023-07-11T00:00:00"/>
    <x v="3"/>
    <n v="180.3"/>
    <n v="20.91"/>
    <n v="8"/>
    <n v="0.03"/>
    <n v="42.93"/>
    <n v="1442.4"/>
    <n v="0.11597337770382694"/>
    <n v="174.89100000000002"/>
  </r>
  <r>
    <s v="ORD-00114"/>
    <s v="CUST-127"/>
    <s v="PROD-0187"/>
    <s v="Furniture"/>
    <x v="3"/>
    <d v="2024-06-11T00:00:00"/>
    <d v="2024-06-15T00:00:00"/>
    <x v="2"/>
    <n v="836.49"/>
    <n v="146.87"/>
    <n v="10"/>
    <n v="0.2"/>
    <n v="35.07"/>
    <n v="8364.9"/>
    <n v="0.17557890709990556"/>
    <n v="669.19200000000001"/>
  </r>
  <r>
    <s v="ORD-00115"/>
    <s v="CUST-077"/>
    <s v="PROD-0361"/>
    <s v="Technology"/>
    <x v="5"/>
    <d v="2024-08-30T00:00:00"/>
    <d v="2024-09-02T00:00:00"/>
    <x v="2"/>
    <n v="479.55"/>
    <n v="126.46"/>
    <n v="8"/>
    <n v="0.12"/>
    <n v="36.01"/>
    <n v="3836.4"/>
    <n v="0.26370555729329576"/>
    <n v="422.00400000000002"/>
  </r>
  <r>
    <s v="ORD-00116"/>
    <s v="CUST-055"/>
    <s v="PROD-0472"/>
    <s v="Technology"/>
    <x v="1"/>
    <d v="2023-08-23T00:00:00"/>
    <d v="2023-08-24T00:00:00"/>
    <x v="0"/>
    <n v="92.22"/>
    <n v="9.24"/>
    <n v="10"/>
    <n v="0.26"/>
    <n v="17.940000000000001"/>
    <n v="922.2"/>
    <n v="0.10019518542615485"/>
    <n v="68.242800000000003"/>
  </r>
  <r>
    <s v="ORD-00117"/>
    <s v="CUST-030"/>
    <s v="PROD-0363"/>
    <s v="Technology"/>
    <x v="5"/>
    <d v="2023-05-09T00:00:00"/>
    <d v="2023-05-13T00:00:00"/>
    <x v="2"/>
    <n v="957.02"/>
    <n v="189.95"/>
    <n v="8"/>
    <n v="0.16"/>
    <n v="40.35"/>
    <n v="7656.16"/>
    <n v="0.19848070050782637"/>
    <n v="803.89679999999998"/>
  </r>
  <r>
    <s v="ORD-00118"/>
    <s v="CUST-007"/>
    <s v="PROD-0489"/>
    <s v="Furniture"/>
    <x v="3"/>
    <d v="2024-08-23T00:00:00"/>
    <d v="2024-08-25T00:00:00"/>
    <x v="2"/>
    <n v="945.43"/>
    <n v="146.74"/>
    <n v="4"/>
    <n v="0.25"/>
    <n v="31.68"/>
    <n v="3781.72"/>
    <n v="0.15520979871592822"/>
    <n v="709.07249999999999"/>
  </r>
  <r>
    <s v="ORD-00119"/>
    <s v="CUST-044"/>
    <s v="PROD-0175"/>
    <s v="Furniture"/>
    <x v="3"/>
    <d v="2023-01-16T00:00:00"/>
    <d v="2023-01-21T00:00:00"/>
    <x v="0"/>
    <n v="970.42"/>
    <n v="186.68"/>
    <n v="5"/>
    <n v="0.26"/>
    <n v="31.94"/>
    <n v="4852.0999999999995"/>
    <n v="0.19237031388470974"/>
    <n v="718.11079999999993"/>
  </r>
  <r>
    <s v="ORD-00120"/>
    <s v="CUST-046"/>
    <s v="PROD-0318"/>
    <s v="Technology"/>
    <x v="5"/>
    <d v="2024-05-31T00:00:00"/>
    <d v="2024-06-07T00:00:00"/>
    <x v="3"/>
    <n v="788.89"/>
    <n v="98.24"/>
    <n v="9"/>
    <n v="0.27"/>
    <n v="21.8"/>
    <n v="7100.01"/>
    <n v="0.12452940207126469"/>
    <n v="575.88969999999995"/>
  </r>
  <r>
    <s v="ORD-00121"/>
    <s v="CUST-084"/>
    <s v="PROD-0229"/>
    <s v="Furniture"/>
    <x v="8"/>
    <d v="2023-07-17T00:00:00"/>
    <d v="2023-07-22T00:00:00"/>
    <x v="1"/>
    <n v="820.98"/>
    <n v="141.30000000000001"/>
    <n v="2"/>
    <n v="0.28000000000000003"/>
    <n v="39.57"/>
    <n v="1641.96"/>
    <n v="0.17211137908353433"/>
    <n v="591.10559999999998"/>
  </r>
  <r>
    <s v="ORD-00122"/>
    <s v="CUST-153"/>
    <s v="PROD-0459"/>
    <s v="Technology"/>
    <x v="5"/>
    <d v="2024-03-27T00:00:00"/>
    <d v="2024-04-01T00:00:00"/>
    <x v="1"/>
    <n v="591.59"/>
    <n v="104.3"/>
    <n v="8"/>
    <n v="0.14000000000000001"/>
    <n v="29.44"/>
    <n v="4732.72"/>
    <n v="0.17630453523555165"/>
    <n v="508.76740000000001"/>
  </r>
  <r>
    <s v="ORD-00123"/>
    <s v="CUST-052"/>
    <s v="PROD-0211"/>
    <s v="Furniture"/>
    <x v="8"/>
    <d v="2024-09-13T00:00:00"/>
    <d v="2024-09-17T00:00:00"/>
    <x v="2"/>
    <n v="377.52"/>
    <n v="52"/>
    <n v="8"/>
    <n v="0.15"/>
    <n v="10.63"/>
    <n v="3020.16"/>
    <n v="0.13774104683195593"/>
    <n v="320.892"/>
  </r>
  <r>
    <s v="ORD-00124"/>
    <s v="CUST-281"/>
    <s v="PROD-0186"/>
    <s v="Technology"/>
    <x v="1"/>
    <d v="2023-12-25T00:00:00"/>
    <d v="2024-01-01T00:00:00"/>
    <x v="2"/>
    <n v="315.97000000000003"/>
    <n v="64.55"/>
    <n v="2"/>
    <n v="0.08"/>
    <n v="11.5"/>
    <n v="631.94000000000005"/>
    <n v="0.20429154666582267"/>
    <n v="290.69240000000002"/>
  </r>
  <r>
    <s v="ORD-00125"/>
    <s v="CUST-046"/>
    <s v="PROD-0485"/>
    <s v="Office Supplies"/>
    <x v="6"/>
    <d v="2024-05-26T00:00:00"/>
    <d v="2024-05-27T00:00:00"/>
    <x v="2"/>
    <n v="278.64"/>
    <n v="57.33"/>
    <n v="9"/>
    <n v="0.09"/>
    <n v="44.74"/>
    <n v="2507.7599999999998"/>
    <n v="0.20574935400516797"/>
    <n v="253.5624"/>
  </r>
  <r>
    <s v="ORD-00126"/>
    <s v="CUST-232"/>
    <s v="PROD-0263"/>
    <s v="Furniture"/>
    <x v="8"/>
    <d v="2023-07-18T00:00:00"/>
    <d v="2023-07-23T00:00:00"/>
    <x v="1"/>
    <n v="694.64"/>
    <n v="84.35"/>
    <n v="6"/>
    <n v="0.13"/>
    <n v="40.880000000000003"/>
    <n v="4167.84"/>
    <n v="0.1214298053668087"/>
    <n v="604.33680000000004"/>
  </r>
  <r>
    <s v="ORD-00127"/>
    <s v="CUST-257"/>
    <s v="PROD-0446"/>
    <s v="Technology"/>
    <x v="5"/>
    <d v="2024-03-31T00:00:00"/>
    <d v="2024-04-06T00:00:00"/>
    <x v="0"/>
    <n v="800.26"/>
    <n v="141.76"/>
    <n v="6"/>
    <n v="0.13"/>
    <n v="42.88"/>
    <n v="4801.5599999999995"/>
    <n v="0.17714242871066901"/>
    <n v="696.22619999999995"/>
  </r>
  <r>
    <s v="ORD-00128"/>
    <s v="CUST-096"/>
    <s v="PROD-0451"/>
    <s v="Technology"/>
    <x v="1"/>
    <d v="2023-09-27T00:00:00"/>
    <d v="2023-10-03T00:00:00"/>
    <x v="0"/>
    <n v="376.96"/>
    <n v="103.41"/>
    <n v="4"/>
    <n v="0.01"/>
    <n v="36.450000000000003"/>
    <n v="1507.84"/>
    <n v="0.2743261884550085"/>
    <n v="373.19039999999995"/>
  </r>
  <r>
    <s v="ORD-00129"/>
    <s v="CUST-230"/>
    <s v="PROD-0032"/>
    <s v="Office Supplies"/>
    <x v="2"/>
    <d v="2023-11-27T00:00:00"/>
    <d v="2023-12-01T00:00:00"/>
    <x v="3"/>
    <n v="657.46"/>
    <n v="83.54"/>
    <n v="9"/>
    <n v="0.13"/>
    <n v="25"/>
    <n v="5917.14"/>
    <n v="0.12706476439631309"/>
    <n v="571.99020000000007"/>
  </r>
  <r>
    <s v="ORD-00130"/>
    <s v="CUST-103"/>
    <s v="PROD-0422"/>
    <s v="Technology"/>
    <x v="1"/>
    <d v="2024-01-01T00:00:00"/>
    <d v="2024-01-03T00:00:00"/>
    <x v="3"/>
    <n v="895.54"/>
    <n v="172.87"/>
    <n v="6"/>
    <n v="0.2"/>
    <n v="44.05"/>
    <n v="5373.24"/>
    <n v="0.1930343703240503"/>
    <n v="716.43200000000002"/>
  </r>
  <r>
    <s v="ORD-00131"/>
    <s v="CUST-216"/>
    <s v="PROD-0431"/>
    <s v="Technology"/>
    <x v="0"/>
    <d v="2023-06-26T00:00:00"/>
    <d v="2023-06-30T00:00:00"/>
    <x v="3"/>
    <n v="691.88"/>
    <n v="136.35"/>
    <n v="1"/>
    <n v="0.28000000000000003"/>
    <n v="11.95"/>
    <n v="691.88"/>
    <n v="0.19707174654564374"/>
    <n v="498.15359999999998"/>
  </r>
  <r>
    <s v="ORD-00132"/>
    <s v="CUST-253"/>
    <s v="PROD-0412"/>
    <s v="Furniture"/>
    <x v="8"/>
    <d v="2024-08-23T00:00:00"/>
    <d v="2024-08-24T00:00:00"/>
    <x v="3"/>
    <n v="271.35000000000002"/>
    <n v="28.46"/>
    <n v="10"/>
    <n v="0.02"/>
    <n v="30.33"/>
    <n v="2713.5"/>
    <n v="0.1048829924451815"/>
    <n v="265.923"/>
  </r>
  <r>
    <s v="ORD-00133"/>
    <s v="CUST-089"/>
    <s v="PROD-0183"/>
    <s v="Furniture"/>
    <x v="8"/>
    <d v="2023-10-15T00:00:00"/>
    <d v="2023-10-21T00:00:00"/>
    <x v="2"/>
    <n v="105.51"/>
    <n v="13.41"/>
    <n v="4"/>
    <n v="0.3"/>
    <n v="10.74"/>
    <n v="422.04"/>
    <n v="0.12709695763434745"/>
    <n v="73.856999999999999"/>
  </r>
  <r>
    <s v="ORD-00134"/>
    <s v="CUST-050"/>
    <s v="PROD-0033"/>
    <s v="Office Supplies"/>
    <x v="2"/>
    <d v="2024-07-19T00:00:00"/>
    <d v="2024-07-21T00:00:00"/>
    <x v="2"/>
    <n v="846.9"/>
    <n v="167.31"/>
    <n v="8"/>
    <n v="0.05"/>
    <n v="45.21"/>
    <n v="6775.2"/>
    <n v="0.19755579171094581"/>
    <n v="804.55499999999995"/>
  </r>
  <r>
    <s v="ORD-00135"/>
    <s v="CUST-216"/>
    <s v="PROD-0381"/>
    <s v="Office Supplies"/>
    <x v="4"/>
    <d v="2024-07-11T00:00:00"/>
    <d v="2024-07-17T00:00:00"/>
    <x v="1"/>
    <n v="439.92"/>
    <n v="94.02"/>
    <n v="5"/>
    <n v="0.22"/>
    <n v="41.62"/>
    <n v="2199.6"/>
    <n v="0.21372067648663393"/>
    <n v="343.13760000000002"/>
  </r>
  <r>
    <s v="ORD-00136"/>
    <s v="CUST-297"/>
    <s v="PROD-0227"/>
    <s v="Technology"/>
    <x v="1"/>
    <d v="2023-09-02T00:00:00"/>
    <d v="2023-09-03T00:00:00"/>
    <x v="1"/>
    <n v="607.76"/>
    <n v="105.04"/>
    <n v="5"/>
    <n v="0.24"/>
    <n v="27.85"/>
    <n v="3038.8"/>
    <n v="0.17283138080821378"/>
    <n v="461.89760000000001"/>
  </r>
  <r>
    <s v="ORD-00137"/>
    <s v="CUST-025"/>
    <s v="PROD-0412"/>
    <s v="Furniture"/>
    <x v="8"/>
    <d v="2024-01-18T00:00:00"/>
    <d v="2024-01-20T00:00:00"/>
    <x v="0"/>
    <n v="115.25"/>
    <n v="11.9"/>
    <n v="5"/>
    <n v="0.04"/>
    <n v="31.43"/>
    <n v="576.25"/>
    <n v="0.10325379609544469"/>
    <n v="110.64"/>
  </r>
  <r>
    <s v="ORD-00138"/>
    <s v="CUST-064"/>
    <s v="PROD-0448"/>
    <s v="Furniture"/>
    <x v="7"/>
    <d v="2024-07-10T00:00:00"/>
    <d v="2024-07-17T00:00:00"/>
    <x v="3"/>
    <n v="821.69"/>
    <n v="83.95"/>
    <n v="9"/>
    <n v="0.02"/>
    <n v="47.16"/>
    <n v="7395.2100000000009"/>
    <n v="0.10216748408767297"/>
    <n v="805.25620000000004"/>
  </r>
  <r>
    <s v="ORD-00139"/>
    <s v="CUST-055"/>
    <s v="PROD-0421"/>
    <s v="Office Supplies"/>
    <x v="2"/>
    <d v="2024-01-10T00:00:00"/>
    <d v="2024-01-13T00:00:00"/>
    <x v="3"/>
    <n v="348.87"/>
    <n v="57.06"/>
    <n v="7"/>
    <n v="0.08"/>
    <n v="22.03"/>
    <n v="2442.09"/>
    <n v="0.16355662567718635"/>
    <n v="320.96039999999999"/>
  </r>
  <r>
    <s v="ORD-00140"/>
    <s v="CUST-262"/>
    <s v="PROD-0429"/>
    <s v="Office Supplies"/>
    <x v="4"/>
    <d v="2023-07-19T00:00:00"/>
    <d v="2023-07-22T00:00:00"/>
    <x v="1"/>
    <n v="534.28"/>
    <n v="46.52"/>
    <n v="3"/>
    <n v="0.19"/>
    <n v="27.01"/>
    <n v="1602.84"/>
    <n v="8.7070449951336393E-2"/>
    <n v="432.76679999999999"/>
  </r>
  <r>
    <s v="ORD-00141"/>
    <s v="CUST-080"/>
    <s v="PROD-0310"/>
    <s v="Technology"/>
    <x v="1"/>
    <d v="2024-06-22T00:00:00"/>
    <d v="2024-06-24T00:00:00"/>
    <x v="2"/>
    <n v="529.95000000000005"/>
    <n v="50.97"/>
    <n v="6"/>
    <n v="0.28000000000000003"/>
    <n v="23.01"/>
    <n v="3179.7000000000003"/>
    <n v="9.6178884800452863E-2"/>
    <n v="381.56400000000002"/>
  </r>
  <r>
    <s v="ORD-00142"/>
    <s v="CUST-203"/>
    <s v="PROD-0477"/>
    <s v="Furniture"/>
    <x v="3"/>
    <d v="2023-12-22T00:00:00"/>
    <d v="2023-12-29T00:00:00"/>
    <x v="3"/>
    <n v="404.92"/>
    <n v="111.37"/>
    <n v="8"/>
    <n v="0.03"/>
    <n v="26.37"/>
    <n v="3239.36"/>
    <n v="0.27504198360169912"/>
    <n v="392.7724"/>
  </r>
  <r>
    <s v="ORD-00143"/>
    <s v="CUST-055"/>
    <s v="PROD-0179"/>
    <s v="Technology"/>
    <x v="0"/>
    <d v="2023-06-08T00:00:00"/>
    <d v="2023-06-15T00:00:00"/>
    <x v="2"/>
    <n v="693.35"/>
    <n v="95.75"/>
    <n v="7"/>
    <n v="0.25"/>
    <n v="11.68"/>
    <n v="4853.45"/>
    <n v="0.13809764188360857"/>
    <n v="520.01250000000005"/>
  </r>
  <r>
    <s v="ORD-00144"/>
    <s v="CUST-103"/>
    <s v="PROD-0168"/>
    <s v="Technology"/>
    <x v="1"/>
    <d v="2024-07-30T00:00:00"/>
    <d v="2024-08-04T00:00:00"/>
    <x v="3"/>
    <n v="658.96"/>
    <n v="71.180000000000007"/>
    <n v="10"/>
    <n v="0.2"/>
    <n v="33.380000000000003"/>
    <n v="6589.6"/>
    <n v="0.10801869612723079"/>
    <n v="527.16800000000001"/>
  </r>
  <r>
    <s v="ORD-00145"/>
    <s v="CUST-253"/>
    <s v="PROD-0183"/>
    <s v="Furniture"/>
    <x v="3"/>
    <d v="2023-09-29T00:00:00"/>
    <d v="2023-10-03T00:00:00"/>
    <x v="1"/>
    <n v="409.14"/>
    <n v="46.97"/>
    <n v="10"/>
    <n v="0.3"/>
    <n v="38.21"/>
    <n v="4091.3999999999996"/>
    <n v="0.11480177934203452"/>
    <n v="286.39799999999997"/>
  </r>
  <r>
    <s v="ORD-00146"/>
    <s v="CUST-293"/>
    <s v="PROD-0460"/>
    <s v="Office Supplies"/>
    <x v="4"/>
    <d v="2024-04-22T00:00:00"/>
    <d v="2024-04-28T00:00:00"/>
    <x v="2"/>
    <n v="561.82000000000005"/>
    <n v="54.51"/>
    <n v="7"/>
    <n v="0.04"/>
    <n v="26.46"/>
    <n v="3932.7400000000002"/>
    <n v="9.7023957851269077E-2"/>
    <n v="539.34720000000004"/>
  </r>
  <r>
    <s v="ORD-00147"/>
    <s v="CUST-084"/>
    <s v="PROD-0110"/>
    <s v="Office Supplies"/>
    <x v="2"/>
    <d v="2023-10-09T00:00:00"/>
    <d v="2023-10-15T00:00:00"/>
    <x v="2"/>
    <n v="357.24"/>
    <n v="46.93"/>
    <n v="1"/>
    <n v="0.09"/>
    <n v="46.03"/>
    <n v="357.24"/>
    <n v="0.13136826783114991"/>
    <n v="325.08840000000004"/>
  </r>
  <r>
    <s v="ORD-00148"/>
    <s v="CUST-144"/>
    <s v="PROD-0213"/>
    <s v="Office Supplies"/>
    <x v="4"/>
    <d v="2024-07-23T00:00:00"/>
    <d v="2024-07-27T00:00:00"/>
    <x v="3"/>
    <n v="144.4"/>
    <n v="32.86"/>
    <n v="2"/>
    <n v="0"/>
    <n v="47.64"/>
    <n v="288.8"/>
    <n v="0.22756232686980607"/>
    <n v="144.4"/>
  </r>
  <r>
    <s v="ORD-00149"/>
    <s v="CUST-188"/>
    <s v="PROD-0381"/>
    <s v="Furniture"/>
    <x v="8"/>
    <d v="2023-03-21T00:00:00"/>
    <d v="2023-03-26T00:00:00"/>
    <x v="2"/>
    <n v="925.78"/>
    <n v="198.31"/>
    <n v="2"/>
    <n v="0.05"/>
    <n v="15.42"/>
    <n v="1851.56"/>
    <n v="0.21420855926894081"/>
    <n v="879.49099999999999"/>
  </r>
  <r>
    <s v="ORD-00150"/>
    <s v="CUST-285"/>
    <s v="PROD-0437"/>
    <s v="Office Supplies"/>
    <x v="4"/>
    <d v="2023-07-17T00:00:00"/>
    <d v="2023-07-20T00:00:00"/>
    <x v="3"/>
    <n v="696.17"/>
    <n v="58.36"/>
    <n v="10"/>
    <n v="0.19"/>
    <n v="10.220000000000001"/>
    <n v="6961.7"/>
    <n v="8.3830098970079148E-2"/>
    <n v="563.89769999999999"/>
  </r>
  <r>
    <s v="ORD-00151"/>
    <s v="CUST-140"/>
    <s v="PROD-0004"/>
    <s v="Technology"/>
    <x v="5"/>
    <d v="2023-03-26T00:00:00"/>
    <d v="2023-03-30T00:00:00"/>
    <x v="3"/>
    <n v="880.14"/>
    <n v="146.69999999999999"/>
    <n v="6"/>
    <n v="0.11"/>
    <n v="14.22"/>
    <n v="5280.84"/>
    <n v="0.16667802849546662"/>
    <n v="783.32460000000003"/>
  </r>
  <r>
    <s v="ORD-00152"/>
    <s v="CUST-277"/>
    <s v="PROD-0394"/>
    <s v="Technology"/>
    <x v="1"/>
    <d v="2024-09-26T00:00:00"/>
    <d v="2024-09-28T00:00:00"/>
    <x v="0"/>
    <n v="511.83"/>
    <n v="50.04"/>
    <n v="3"/>
    <n v="0.18"/>
    <n v="40.880000000000003"/>
    <n v="1535.49"/>
    <n v="9.7766836644979774E-2"/>
    <n v="419.70060000000001"/>
  </r>
  <r>
    <s v="ORD-00153"/>
    <s v="CUST-105"/>
    <s v="PROD-0184"/>
    <s v="Furniture"/>
    <x v="3"/>
    <d v="2024-07-01T00:00:00"/>
    <d v="2024-07-05T00:00:00"/>
    <x v="1"/>
    <n v="522.73"/>
    <n v="58.62"/>
    <n v="10"/>
    <n v="0.12"/>
    <n v="29.7"/>
    <n v="5227.3"/>
    <n v="0.11214202360683334"/>
    <n v="460.00240000000002"/>
  </r>
  <r>
    <s v="ORD-00154"/>
    <s v="CUST-082"/>
    <s v="PROD-0244"/>
    <s v="Technology"/>
    <x v="0"/>
    <d v="2023-12-09T00:00:00"/>
    <d v="2023-12-11T00:00:00"/>
    <x v="2"/>
    <n v="979.71"/>
    <n v="218.39"/>
    <n v="9"/>
    <n v="0.02"/>
    <n v="39.380000000000003"/>
    <n v="8817.39"/>
    <n v="0.22291290279776665"/>
    <n v="960.11580000000004"/>
  </r>
  <r>
    <s v="ORD-00155"/>
    <s v="CUST-136"/>
    <s v="PROD-0486"/>
    <s v="Office Supplies"/>
    <x v="4"/>
    <d v="2024-09-25T00:00:00"/>
    <d v="2024-10-02T00:00:00"/>
    <x v="3"/>
    <n v="467.56"/>
    <n v="96.48"/>
    <n v="1"/>
    <n v="0.11"/>
    <n v="21.18"/>
    <n v="467.56"/>
    <n v="0.20634784840448286"/>
    <n v="416.1284"/>
  </r>
  <r>
    <s v="ORD-00156"/>
    <s v="CUST-275"/>
    <s v="PROD-0135"/>
    <s v="Office Supplies"/>
    <x v="6"/>
    <d v="2023-09-02T00:00:00"/>
    <d v="2023-09-08T00:00:00"/>
    <x v="3"/>
    <n v="388.18"/>
    <n v="39.299999999999997"/>
    <n v="9"/>
    <n v="0.28999999999999998"/>
    <n v="26.17"/>
    <n v="3493.62"/>
    <n v="0.10124169199855736"/>
    <n v="275.6078"/>
  </r>
  <r>
    <s v="ORD-00157"/>
    <s v="CUST-288"/>
    <s v="PROD-0464"/>
    <s v="Technology"/>
    <x v="0"/>
    <d v="2024-08-20T00:00:00"/>
    <d v="2024-08-25T00:00:00"/>
    <x v="0"/>
    <n v="229.45"/>
    <n v="48.53"/>
    <n v="6"/>
    <n v="0.2"/>
    <n v="45.45"/>
    <n v="1376.6999999999998"/>
    <n v="0.21150577467857923"/>
    <n v="183.56"/>
  </r>
  <r>
    <s v="ORD-00158"/>
    <s v="CUST-288"/>
    <s v="PROD-0334"/>
    <s v="Office Supplies"/>
    <x v="2"/>
    <d v="2024-01-20T00:00:00"/>
    <d v="2024-01-21T00:00:00"/>
    <x v="0"/>
    <n v="46.15"/>
    <n v="8.1999999999999993"/>
    <n v="1"/>
    <n v="0.24"/>
    <n v="23.56"/>
    <n v="46.15"/>
    <n v="0.17768147345612134"/>
    <n v="35.073999999999998"/>
  </r>
  <r>
    <s v="ORD-00159"/>
    <s v="CUST-006"/>
    <s v="PROD-0104"/>
    <s v="Office Supplies"/>
    <x v="6"/>
    <d v="2023-05-22T00:00:00"/>
    <d v="2023-05-25T00:00:00"/>
    <x v="0"/>
    <n v="159.41"/>
    <n v="19.59"/>
    <n v="6"/>
    <n v="0.19"/>
    <n v="22.24"/>
    <n v="956.46"/>
    <n v="0.12289065930619159"/>
    <n v="129.12210000000002"/>
  </r>
  <r>
    <s v="ORD-00160"/>
    <s v="CUST-052"/>
    <s v="PROD-0392"/>
    <s v="Furniture"/>
    <x v="7"/>
    <d v="2024-08-27T00:00:00"/>
    <d v="2024-08-31T00:00:00"/>
    <x v="1"/>
    <n v="814.67"/>
    <n v="70.58"/>
    <n v="8"/>
    <n v="0.25"/>
    <n v="15.15"/>
    <n v="6517.36"/>
    <n v="8.6636306725422566E-2"/>
    <n v="611.00249999999994"/>
  </r>
  <r>
    <s v="ORD-00161"/>
    <s v="CUST-020"/>
    <s v="PROD-0247"/>
    <s v="Technology"/>
    <x v="1"/>
    <d v="2024-07-18T00:00:00"/>
    <d v="2024-07-19T00:00:00"/>
    <x v="1"/>
    <n v="196.13"/>
    <n v="33.74"/>
    <n v="3"/>
    <n v="0.01"/>
    <n v="26.59"/>
    <n v="588.39"/>
    <n v="0.17202875643705706"/>
    <n v="194.1687"/>
  </r>
  <r>
    <s v="ORD-00162"/>
    <s v="CUST-140"/>
    <s v="PROD-0154"/>
    <s v="Furniture"/>
    <x v="7"/>
    <d v="2024-08-05T00:00:00"/>
    <d v="2024-08-06T00:00:00"/>
    <x v="0"/>
    <n v="50.38"/>
    <n v="11.64"/>
    <n v="6"/>
    <n v="0.08"/>
    <n v="44.39"/>
    <n v="302.28000000000003"/>
    <n v="0.23104406510520048"/>
    <n v="46.349600000000002"/>
  </r>
  <r>
    <s v="ORD-00163"/>
    <s v="CUST-101"/>
    <s v="PROD-0343"/>
    <s v="Office Supplies"/>
    <x v="4"/>
    <d v="2023-04-03T00:00:00"/>
    <d v="2023-04-07T00:00:00"/>
    <x v="0"/>
    <n v="55.87"/>
    <n v="6.35"/>
    <n v="7"/>
    <n v="0.25"/>
    <n v="15.58"/>
    <n v="391.09"/>
    <n v="0.11365670306067657"/>
    <n v="41.902499999999996"/>
  </r>
  <r>
    <s v="ORD-00164"/>
    <s v="CUST-226"/>
    <s v="PROD-0054"/>
    <s v="Office Supplies"/>
    <x v="2"/>
    <d v="2023-12-16T00:00:00"/>
    <d v="2023-12-21T00:00:00"/>
    <x v="3"/>
    <n v="238.9"/>
    <n v="24.86"/>
    <n v="8"/>
    <n v="0.02"/>
    <n v="44.98"/>
    <n v="1911.2"/>
    <n v="0.10406027626622016"/>
    <n v="234.12200000000001"/>
  </r>
  <r>
    <s v="ORD-00165"/>
    <s v="CUST-210"/>
    <s v="PROD-0255"/>
    <s v="Office Supplies"/>
    <x v="2"/>
    <d v="2024-04-10T00:00:00"/>
    <d v="2024-04-16T00:00:00"/>
    <x v="2"/>
    <n v="921.88"/>
    <n v="142.22999999999999"/>
    <n v="3"/>
    <n v="0.03"/>
    <n v="44.15"/>
    <n v="2765.64"/>
    <n v="0.15428255304378008"/>
    <n v="894.22359999999992"/>
  </r>
  <r>
    <s v="ORD-00166"/>
    <s v="CUST-075"/>
    <s v="PROD-0250"/>
    <s v="Furniture"/>
    <x v="7"/>
    <d v="2024-10-04T00:00:00"/>
    <d v="2024-10-09T00:00:00"/>
    <x v="3"/>
    <n v="678.85"/>
    <n v="65.69"/>
    <n v="4"/>
    <n v="0.28000000000000003"/>
    <n v="8.81"/>
    <n v="2715.4"/>
    <n v="9.6766590557560581E-2"/>
    <n v="488.77199999999999"/>
  </r>
  <r>
    <s v="ORD-00167"/>
    <s v="CUST-087"/>
    <s v="PROD-0180"/>
    <s v="Technology"/>
    <x v="5"/>
    <d v="2024-02-25T00:00:00"/>
    <d v="2024-02-29T00:00:00"/>
    <x v="0"/>
    <n v="408.79"/>
    <n v="91.61"/>
    <n v="4"/>
    <n v="0.14000000000000001"/>
    <n v="49.6"/>
    <n v="1635.16"/>
    <n v="0.2241003938452506"/>
    <n v="351.55940000000004"/>
  </r>
  <r>
    <s v="ORD-00168"/>
    <s v="CUST-061"/>
    <s v="PROD-0426"/>
    <s v="Furniture"/>
    <x v="8"/>
    <d v="2024-03-23T00:00:00"/>
    <d v="2024-03-26T00:00:00"/>
    <x v="2"/>
    <n v="665.96"/>
    <n v="150.59"/>
    <n v="2"/>
    <n v="0.03"/>
    <n v="25.99"/>
    <n v="1331.92"/>
    <n v="0.22612469217370412"/>
    <n v="645.98120000000006"/>
  </r>
  <r>
    <s v="ORD-00169"/>
    <s v="CUST-147"/>
    <s v="PROD-0013"/>
    <s v="Furniture"/>
    <x v="7"/>
    <d v="2023-08-25T00:00:00"/>
    <d v="2023-08-31T00:00:00"/>
    <x v="0"/>
    <n v="136.66"/>
    <n v="28.35"/>
    <n v="2"/>
    <n v="0.27"/>
    <n v="20.92"/>
    <n v="273.32"/>
    <n v="0.20744914386067614"/>
    <n v="99.761799999999994"/>
  </r>
  <r>
    <s v="ORD-00170"/>
    <s v="CUST-244"/>
    <s v="PROD-0289"/>
    <s v="Technology"/>
    <x v="5"/>
    <d v="2024-02-11T00:00:00"/>
    <d v="2024-02-13T00:00:00"/>
    <x v="0"/>
    <n v="785.83"/>
    <n v="91.21"/>
    <n v="2"/>
    <n v="0.12"/>
    <n v="38.369999999999997"/>
    <n v="1571.66"/>
    <n v="0.11606836084140335"/>
    <n v="691.53039999999999"/>
  </r>
  <r>
    <s v="ORD-00171"/>
    <s v="CUST-292"/>
    <s v="PROD-0330"/>
    <s v="Furniture"/>
    <x v="8"/>
    <d v="2024-06-05T00:00:00"/>
    <d v="2024-06-10T00:00:00"/>
    <x v="3"/>
    <n v="673.93"/>
    <n v="69.569999999999993"/>
    <n v="6"/>
    <n v="0.01"/>
    <n v="41.27"/>
    <n v="4043.58"/>
    <n v="0.10323030581811167"/>
    <n v="667.19069999999999"/>
  </r>
  <r>
    <s v="ORD-00172"/>
    <s v="CUST-018"/>
    <s v="PROD-0285"/>
    <s v="Technology"/>
    <x v="1"/>
    <d v="2024-02-25T00:00:00"/>
    <d v="2024-02-26T00:00:00"/>
    <x v="2"/>
    <n v="445.26"/>
    <n v="90.55"/>
    <n v="8"/>
    <n v="0.05"/>
    <n v="40.25"/>
    <n v="3562.08"/>
    <n v="0.20336432646094416"/>
    <n v="422.99699999999996"/>
  </r>
  <r>
    <s v="ORD-00173"/>
    <s v="CUST-155"/>
    <s v="PROD-0364"/>
    <s v="Office Supplies"/>
    <x v="2"/>
    <d v="2023-12-08T00:00:00"/>
    <d v="2023-12-12T00:00:00"/>
    <x v="0"/>
    <n v="398.44"/>
    <n v="84.42"/>
    <n v="9"/>
    <n v="7.0000000000000007E-2"/>
    <n v="25.98"/>
    <n v="3585.96"/>
    <n v="0.21187631763879128"/>
    <n v="370.54919999999998"/>
  </r>
  <r>
    <s v="ORD-00174"/>
    <s v="CUST-174"/>
    <s v="PROD-0259"/>
    <s v="Technology"/>
    <x v="5"/>
    <d v="2024-12-18T00:00:00"/>
    <d v="2024-12-24T00:00:00"/>
    <x v="0"/>
    <n v="391.09"/>
    <n v="46.64"/>
    <n v="10"/>
    <n v="0.04"/>
    <n v="47.43"/>
    <n v="3910.8999999999996"/>
    <n v="0.11925643713723184"/>
    <n v="375.44639999999998"/>
  </r>
  <r>
    <s v="ORD-00175"/>
    <s v="CUST-122"/>
    <s v="PROD-0135"/>
    <s v="Furniture"/>
    <x v="7"/>
    <d v="2024-02-14T00:00:00"/>
    <d v="2024-02-17T00:00:00"/>
    <x v="2"/>
    <n v="746.86"/>
    <n v="191.98"/>
    <n v="6"/>
    <n v="0.06"/>
    <n v="42.82"/>
    <n v="4481.16"/>
    <n v="0.25704951396513404"/>
    <n v="702.04840000000002"/>
  </r>
  <r>
    <s v="ORD-00176"/>
    <s v="CUST-219"/>
    <s v="PROD-0247"/>
    <s v="Technology"/>
    <x v="0"/>
    <d v="2024-04-07T00:00:00"/>
    <d v="2024-04-12T00:00:00"/>
    <x v="1"/>
    <n v="997.49"/>
    <n v="139.29"/>
    <n v="6"/>
    <n v="0.04"/>
    <n v="5.54"/>
    <n v="5984.9400000000005"/>
    <n v="0.13964049764909922"/>
    <n v="957.59039999999993"/>
  </r>
  <r>
    <s v="ORD-00177"/>
    <s v="CUST-149"/>
    <s v="PROD-0282"/>
    <s v="Technology"/>
    <x v="0"/>
    <d v="2023-03-22T00:00:00"/>
    <d v="2023-03-26T00:00:00"/>
    <x v="1"/>
    <n v="820.63"/>
    <n v="98.71"/>
    <n v="5"/>
    <n v="0.23"/>
    <n v="26.34"/>
    <n v="4103.1499999999996"/>
    <n v="0.12028563420786469"/>
    <n v="631.88509999999997"/>
  </r>
  <r>
    <s v="ORD-00178"/>
    <s v="CUST-227"/>
    <s v="PROD-0173"/>
    <s v="Furniture"/>
    <x v="3"/>
    <d v="2023-09-14T00:00:00"/>
    <d v="2023-09-20T00:00:00"/>
    <x v="1"/>
    <n v="492.56"/>
    <n v="52.08"/>
    <n v="10"/>
    <n v="0.28000000000000003"/>
    <n v="48.69"/>
    <n v="4925.6000000000004"/>
    <n v="0.10573331167776515"/>
    <n v="354.64319999999998"/>
  </r>
  <r>
    <s v="ORD-00179"/>
    <s v="CUST-230"/>
    <s v="PROD-0145"/>
    <s v="Office Supplies"/>
    <x v="6"/>
    <d v="2023-03-16T00:00:00"/>
    <d v="2023-03-17T00:00:00"/>
    <x v="1"/>
    <n v="145.72"/>
    <n v="30.39"/>
    <n v="3"/>
    <n v="0.16"/>
    <n v="38.299999999999997"/>
    <n v="437.15999999999997"/>
    <n v="0.20855064507274226"/>
    <n v="122.40479999999999"/>
  </r>
  <r>
    <s v="ORD-00180"/>
    <s v="CUST-075"/>
    <s v="PROD-0474"/>
    <s v="Office Supplies"/>
    <x v="2"/>
    <d v="2023-06-01T00:00:00"/>
    <d v="2023-06-02T00:00:00"/>
    <x v="1"/>
    <n v="438.66"/>
    <n v="55.11"/>
    <n v="6"/>
    <n v="0.28000000000000003"/>
    <n v="26.1"/>
    <n v="2631.96"/>
    <n v="0.12563260839830392"/>
    <n v="315.83519999999999"/>
  </r>
  <r>
    <s v="ORD-00181"/>
    <s v="CUST-095"/>
    <s v="PROD-0368"/>
    <s v="Office Supplies"/>
    <x v="6"/>
    <d v="2023-12-15T00:00:00"/>
    <d v="2023-12-17T00:00:00"/>
    <x v="0"/>
    <n v="506.77"/>
    <n v="114.21"/>
    <n v="9"/>
    <n v="0"/>
    <n v="28.08"/>
    <n v="4560.93"/>
    <n v="0.22536851036959568"/>
    <n v="506.77"/>
  </r>
  <r>
    <s v="ORD-00182"/>
    <s v="CUST-114"/>
    <s v="PROD-0390"/>
    <s v="Office Supplies"/>
    <x v="4"/>
    <d v="2023-12-18T00:00:00"/>
    <d v="2023-12-21T00:00:00"/>
    <x v="3"/>
    <n v="773.24"/>
    <n v="78.959999999999994"/>
    <n v="7"/>
    <n v="0.28000000000000003"/>
    <n v="7.18"/>
    <n v="5412.68"/>
    <n v="0.102115772593244"/>
    <n v="556.7328"/>
  </r>
  <r>
    <s v="ORD-00183"/>
    <s v="CUST-199"/>
    <s v="PROD-0417"/>
    <s v="Furniture"/>
    <x v="3"/>
    <d v="2023-07-10T00:00:00"/>
    <d v="2023-07-11T00:00:00"/>
    <x v="3"/>
    <n v="572.91999999999996"/>
    <n v="142.24"/>
    <n v="7"/>
    <n v="0"/>
    <n v="43.73"/>
    <n v="4010.4399999999996"/>
    <n v="0.24827201005375973"/>
    <n v="572.91999999999996"/>
  </r>
  <r>
    <s v="ORD-00184"/>
    <s v="CUST-091"/>
    <s v="PROD-0466"/>
    <s v="Technology"/>
    <x v="0"/>
    <d v="2024-03-26T00:00:00"/>
    <d v="2024-04-01T00:00:00"/>
    <x v="1"/>
    <n v="128.51"/>
    <n v="35.4"/>
    <n v="4"/>
    <n v="0.05"/>
    <n v="21.42"/>
    <n v="514.04"/>
    <n v="0.27546494436230645"/>
    <n v="122.08449999999999"/>
  </r>
  <r>
    <s v="ORD-00185"/>
    <s v="CUST-214"/>
    <s v="PROD-0245"/>
    <s v="Furniture"/>
    <x v="3"/>
    <d v="2023-09-01T00:00:00"/>
    <d v="2023-09-08T00:00:00"/>
    <x v="0"/>
    <n v="600.33000000000004"/>
    <n v="59.79"/>
    <n v="6"/>
    <n v="0.15"/>
    <n v="49.18"/>
    <n v="3601.9800000000005"/>
    <n v="9.9595222627554839E-2"/>
    <n v="510.28050000000002"/>
  </r>
  <r>
    <s v="ORD-00186"/>
    <s v="CUST-058"/>
    <s v="PROD-0165"/>
    <s v="Furniture"/>
    <x v="7"/>
    <d v="2024-06-15T00:00:00"/>
    <d v="2024-06-21T00:00:00"/>
    <x v="0"/>
    <n v="190.55"/>
    <n v="35.21"/>
    <n v="7"/>
    <n v="0.2"/>
    <n v="45.19"/>
    <n v="1333.8500000000001"/>
    <n v="0.18478089740225662"/>
    <n v="152.44000000000003"/>
  </r>
  <r>
    <s v="ORD-00187"/>
    <s v="CUST-046"/>
    <s v="PROD-0070"/>
    <s v="Office Supplies"/>
    <x v="6"/>
    <d v="2023-02-10T00:00:00"/>
    <d v="2023-02-15T00:00:00"/>
    <x v="1"/>
    <n v="251.46"/>
    <n v="39.840000000000003"/>
    <n v="2"/>
    <n v="0.14000000000000001"/>
    <n v="11.79"/>
    <n v="502.92"/>
    <n v="0.15843474111190647"/>
    <n v="216.25560000000002"/>
  </r>
  <r>
    <s v="ORD-00188"/>
    <s v="CUST-020"/>
    <s v="PROD-0468"/>
    <s v="Technology"/>
    <x v="0"/>
    <d v="2024-08-29T00:00:00"/>
    <d v="2024-09-02T00:00:00"/>
    <x v="2"/>
    <n v="918.83"/>
    <n v="240.81"/>
    <n v="9"/>
    <n v="0.12"/>
    <n v="10.23"/>
    <n v="8269.4700000000012"/>
    <n v="0.2620833015900656"/>
    <n v="808.57040000000006"/>
  </r>
  <r>
    <s v="ORD-00189"/>
    <s v="CUST-232"/>
    <s v="PROD-0044"/>
    <s v="Office Supplies"/>
    <x v="4"/>
    <d v="2024-06-21T00:00:00"/>
    <d v="2024-06-22T00:00:00"/>
    <x v="1"/>
    <n v="428.61"/>
    <n v="39.92"/>
    <n v="10"/>
    <n v="0.26"/>
    <n v="11.74"/>
    <n v="4286.1000000000004"/>
    <n v="9.3138284221086776E-2"/>
    <n v="317.17140000000001"/>
  </r>
  <r>
    <s v="ORD-00190"/>
    <s v="CUST-106"/>
    <s v="PROD-0166"/>
    <s v="Office Supplies"/>
    <x v="4"/>
    <d v="2023-08-12T00:00:00"/>
    <d v="2023-08-13T00:00:00"/>
    <x v="0"/>
    <n v="710.49"/>
    <n v="200.83"/>
    <n v="8"/>
    <n v="0.01"/>
    <n v="49.21"/>
    <n v="5683.92"/>
    <n v="0.28266407690467144"/>
    <n v="703.38509999999997"/>
  </r>
  <r>
    <s v="ORD-00191"/>
    <s v="CUST-298"/>
    <s v="PROD-0310"/>
    <s v="Technology"/>
    <x v="0"/>
    <d v="2023-10-08T00:00:00"/>
    <d v="2023-10-11T00:00:00"/>
    <x v="0"/>
    <n v="451.72"/>
    <n v="40.22"/>
    <n v="10"/>
    <n v="0.16"/>
    <n v="39.36"/>
    <n v="4517.2000000000007"/>
    <n v="8.9037456831665626E-2"/>
    <n v="379.44479999999999"/>
  </r>
  <r>
    <s v="ORD-00192"/>
    <s v="CUST-188"/>
    <s v="PROD-0268"/>
    <s v="Technology"/>
    <x v="1"/>
    <d v="2023-12-12T00:00:00"/>
    <d v="2023-12-14T00:00:00"/>
    <x v="1"/>
    <n v="682.35"/>
    <n v="69.2"/>
    <n v="2"/>
    <n v="0.2"/>
    <n v="30.56"/>
    <n v="1364.7"/>
    <n v="0.10141423023375101"/>
    <n v="545.88"/>
  </r>
  <r>
    <s v="ORD-00193"/>
    <s v="CUST-046"/>
    <s v="PROD-0195"/>
    <s v="Technology"/>
    <x v="0"/>
    <d v="2024-06-22T00:00:00"/>
    <d v="2024-06-23T00:00:00"/>
    <x v="3"/>
    <n v="169.45"/>
    <n v="13.79"/>
    <n v="8"/>
    <n v="0.21"/>
    <n v="10.47"/>
    <n v="1355.6"/>
    <n v="8.1380938329890823E-2"/>
    <n v="133.8655"/>
  </r>
  <r>
    <s v="ORD-00194"/>
    <s v="CUST-146"/>
    <s v="PROD-0209"/>
    <s v="Office Supplies"/>
    <x v="6"/>
    <d v="2024-02-15T00:00:00"/>
    <d v="2024-02-22T00:00:00"/>
    <x v="3"/>
    <n v="438.39"/>
    <n v="62.87"/>
    <n v="1"/>
    <n v="0.22"/>
    <n v="5.0599999999999996"/>
    <n v="438.39"/>
    <n v="0.1434111179543329"/>
    <n v="341.94420000000002"/>
  </r>
  <r>
    <s v="ORD-00195"/>
    <s v="CUST-063"/>
    <s v="PROD-0331"/>
    <s v="Furniture"/>
    <x v="8"/>
    <d v="2024-11-16T00:00:00"/>
    <d v="2024-11-17T00:00:00"/>
    <x v="2"/>
    <n v="365.13"/>
    <n v="65.98"/>
    <n v="9"/>
    <n v="0.26"/>
    <n v="40.24"/>
    <n v="3286.17"/>
    <n v="0.18070276339933725"/>
    <n v="270.19619999999998"/>
  </r>
  <r>
    <s v="ORD-00196"/>
    <s v="CUST-189"/>
    <s v="PROD-0105"/>
    <s v="Office Supplies"/>
    <x v="4"/>
    <d v="2023-05-18T00:00:00"/>
    <d v="2023-05-23T00:00:00"/>
    <x v="2"/>
    <n v="277.70999999999998"/>
    <n v="42.46"/>
    <n v="6"/>
    <n v="0.08"/>
    <n v="11.84"/>
    <n v="1666.2599999999998"/>
    <n v="0.15289330596665587"/>
    <n v="255.4932"/>
  </r>
  <r>
    <s v="ORD-00197"/>
    <s v="CUST-135"/>
    <s v="PROD-0230"/>
    <s v="Furniture"/>
    <x v="8"/>
    <d v="2024-07-15T00:00:00"/>
    <d v="2024-07-20T00:00:00"/>
    <x v="2"/>
    <n v="797.52"/>
    <n v="78.430000000000007"/>
    <n v="10"/>
    <n v="0.26"/>
    <n v="38.369999999999997"/>
    <n v="7975.2"/>
    <n v="9.8342361320092303E-2"/>
    <n v="590.16480000000001"/>
  </r>
  <r>
    <s v="ORD-00198"/>
    <s v="CUST-052"/>
    <s v="PROD-0025"/>
    <s v="Office Supplies"/>
    <x v="4"/>
    <d v="2024-02-19T00:00:00"/>
    <d v="2024-02-20T00:00:00"/>
    <x v="1"/>
    <n v="747.02"/>
    <n v="94.24"/>
    <n v="4"/>
    <n v="0.28999999999999998"/>
    <n v="47.1"/>
    <n v="2988.08"/>
    <n v="0.12615458756124334"/>
    <n v="530.38419999999996"/>
  </r>
  <r>
    <s v="ORD-00199"/>
    <s v="CUST-271"/>
    <s v="PROD-0429"/>
    <s v="Technology"/>
    <x v="0"/>
    <d v="2023-01-17T00:00:00"/>
    <d v="2023-01-24T00:00:00"/>
    <x v="0"/>
    <n v="825.52"/>
    <n v="102"/>
    <n v="1"/>
    <n v="7.0000000000000007E-2"/>
    <n v="6.15"/>
    <n v="825.52"/>
    <n v="0.12355848434925865"/>
    <n v="767.73359999999991"/>
  </r>
  <r>
    <s v="ORD-00200"/>
    <s v="CUST-229"/>
    <s v="PROD-0243"/>
    <s v="Office Supplies"/>
    <x v="4"/>
    <d v="2024-07-03T00:00:00"/>
    <d v="2024-07-07T00:00:00"/>
    <x v="2"/>
    <n v="363.04"/>
    <n v="69.16"/>
    <n v="1"/>
    <n v="0.14000000000000001"/>
    <n v="22.92"/>
    <n v="363.04"/>
    <n v="0.1905024239753195"/>
    <n v="312.21440000000001"/>
  </r>
  <r>
    <s v="ORD-00201"/>
    <s v="CUST-086"/>
    <s v="PROD-0269"/>
    <s v="Furniture"/>
    <x v="8"/>
    <d v="2024-05-30T00:00:00"/>
    <d v="2024-06-05T00:00:00"/>
    <x v="1"/>
    <n v="935.34"/>
    <n v="116.13"/>
    <n v="6"/>
    <n v="0.11"/>
    <n v="43.16"/>
    <n v="5612.04"/>
    <n v="0.12415806017063313"/>
    <n v="832.45260000000007"/>
  </r>
  <r>
    <s v="ORD-00202"/>
    <s v="CUST-286"/>
    <s v="PROD-0237"/>
    <s v="Technology"/>
    <x v="1"/>
    <d v="2024-03-11T00:00:00"/>
    <d v="2024-03-15T00:00:00"/>
    <x v="0"/>
    <n v="841.29"/>
    <n v="238.84"/>
    <n v="5"/>
    <n v="0.04"/>
    <n v="43.4"/>
    <n v="4206.45"/>
    <n v="0.28389734812014883"/>
    <n v="807.63839999999993"/>
  </r>
  <r>
    <s v="ORD-00203"/>
    <s v="CUST-164"/>
    <s v="PROD-0058"/>
    <s v="Office Supplies"/>
    <x v="6"/>
    <d v="2023-12-25T00:00:00"/>
    <d v="2024-01-01T00:00:00"/>
    <x v="2"/>
    <n v="149.94999999999999"/>
    <n v="13.98"/>
    <n v="2"/>
    <n v="0.09"/>
    <n v="12.39"/>
    <n v="299.89999999999998"/>
    <n v="9.3231077025675235E-2"/>
    <n v="136.4545"/>
  </r>
  <r>
    <s v="ORD-00204"/>
    <s v="CUST-211"/>
    <s v="PROD-0440"/>
    <s v="Technology"/>
    <x v="5"/>
    <d v="2023-02-25T00:00:00"/>
    <d v="2023-03-04T00:00:00"/>
    <x v="0"/>
    <n v="546.47"/>
    <n v="115.66"/>
    <n v="10"/>
    <n v="0.21"/>
    <n v="30.14"/>
    <n v="5464.7000000000007"/>
    <n v="0.2116493128625542"/>
    <n v="431.71130000000005"/>
  </r>
  <r>
    <s v="ORD-00205"/>
    <s v="CUST-225"/>
    <s v="PROD-0294"/>
    <s v="Technology"/>
    <x v="1"/>
    <d v="2024-09-20T00:00:00"/>
    <d v="2024-09-22T00:00:00"/>
    <x v="0"/>
    <n v="199.11"/>
    <n v="47.62"/>
    <n v="10"/>
    <n v="0.06"/>
    <n v="19.75"/>
    <n v="1991.1000000000001"/>
    <n v="0.23916428105067547"/>
    <n v="187.1634"/>
  </r>
  <r>
    <s v="ORD-00206"/>
    <s v="CUST-170"/>
    <s v="PROD-0305"/>
    <s v="Technology"/>
    <x v="1"/>
    <d v="2023-01-26T00:00:00"/>
    <d v="2023-01-27T00:00:00"/>
    <x v="0"/>
    <n v="653.29"/>
    <n v="98.59"/>
    <n v="4"/>
    <n v="0.28000000000000003"/>
    <n v="16.13"/>
    <n v="2613.16"/>
    <n v="0.15091307076489768"/>
    <n v="470.36879999999996"/>
  </r>
  <r>
    <s v="ORD-00207"/>
    <s v="CUST-167"/>
    <s v="PROD-0093"/>
    <s v="Technology"/>
    <x v="0"/>
    <d v="2024-02-01T00:00:00"/>
    <d v="2024-02-03T00:00:00"/>
    <x v="3"/>
    <n v="176.63"/>
    <n v="22.69"/>
    <n v="4"/>
    <n v="0.21"/>
    <n v="9.9700000000000006"/>
    <n v="706.52"/>
    <n v="0.12846062390307422"/>
    <n v="139.5377"/>
  </r>
  <r>
    <s v="ORD-00208"/>
    <s v="CUST-243"/>
    <s v="PROD-0430"/>
    <s v="Furniture"/>
    <x v="8"/>
    <d v="2024-05-20T00:00:00"/>
    <d v="2024-05-27T00:00:00"/>
    <x v="1"/>
    <n v="807.83"/>
    <n v="90.56"/>
    <n v="6"/>
    <n v="0.13"/>
    <n v="40.47"/>
    <n v="4846.9800000000005"/>
    <n v="0.11210279390465816"/>
    <n v="702.81209999999999"/>
  </r>
  <r>
    <s v="ORD-00209"/>
    <s v="CUST-216"/>
    <s v="PROD-0238"/>
    <s v="Furniture"/>
    <x v="7"/>
    <d v="2024-06-15T00:00:00"/>
    <d v="2024-06-17T00:00:00"/>
    <x v="2"/>
    <n v="673.57"/>
    <n v="62.16"/>
    <n v="4"/>
    <n v="0.13"/>
    <n v="36.26"/>
    <n v="2694.28"/>
    <n v="9.2284395088854901E-2"/>
    <n v="586.0059"/>
  </r>
  <r>
    <s v="ORD-00210"/>
    <s v="CUST-210"/>
    <s v="PROD-0197"/>
    <s v="Furniture"/>
    <x v="3"/>
    <d v="2024-09-17T00:00:00"/>
    <d v="2024-09-23T00:00:00"/>
    <x v="2"/>
    <n v="624.75"/>
    <n v="119.67"/>
    <n v="4"/>
    <n v="0.22"/>
    <n v="43.31"/>
    <n v="2499"/>
    <n v="0.19154861944777912"/>
    <n v="487.30500000000001"/>
  </r>
  <r>
    <s v="ORD-00211"/>
    <s v="CUST-264"/>
    <s v="PROD-0471"/>
    <s v="Technology"/>
    <x v="0"/>
    <d v="2022-12-31T00:00:00"/>
    <d v="2023-01-07T00:00:00"/>
    <x v="3"/>
    <n v="594.29999999999995"/>
    <n v="105.93"/>
    <n v="8"/>
    <n v="0.14000000000000001"/>
    <n v="6.92"/>
    <n v="4754.3999999999996"/>
    <n v="0.17824331145885919"/>
    <n v="511.09799999999996"/>
  </r>
  <r>
    <s v="ORD-00212"/>
    <s v="CUST-159"/>
    <s v="PROD-0485"/>
    <s v="Office Supplies"/>
    <x v="6"/>
    <d v="2023-10-25T00:00:00"/>
    <d v="2023-10-28T00:00:00"/>
    <x v="1"/>
    <n v="612.95000000000005"/>
    <n v="178.63"/>
    <n v="9"/>
    <n v="0.01"/>
    <n v="17.96"/>
    <n v="5516.55"/>
    <n v="0.29142670690920952"/>
    <n v="606.82050000000004"/>
  </r>
  <r>
    <s v="ORD-00213"/>
    <s v="CUST-239"/>
    <s v="PROD-0027"/>
    <s v="Technology"/>
    <x v="1"/>
    <d v="2024-07-06T00:00:00"/>
    <d v="2024-07-07T00:00:00"/>
    <x v="3"/>
    <n v="285.97000000000003"/>
    <n v="53.21"/>
    <n v="8"/>
    <n v="0.28999999999999998"/>
    <n v="39.51"/>
    <n v="2287.7600000000002"/>
    <n v="0.18606846872049515"/>
    <n v="203.03870000000001"/>
  </r>
  <r>
    <s v="ORD-00214"/>
    <s v="CUST-266"/>
    <s v="PROD-0343"/>
    <s v="Furniture"/>
    <x v="3"/>
    <d v="2023-02-03T00:00:00"/>
    <d v="2023-02-04T00:00:00"/>
    <x v="1"/>
    <n v="716.99"/>
    <n v="160.33000000000001"/>
    <n v="9"/>
    <n v="0.25"/>
    <n v="36.35"/>
    <n v="6452.91"/>
    <n v="0.2236153921254132"/>
    <n v="537.74250000000006"/>
  </r>
  <r>
    <s v="ORD-00215"/>
    <s v="CUST-028"/>
    <s v="PROD-0119"/>
    <s v="Furniture"/>
    <x v="3"/>
    <d v="2023-04-05T00:00:00"/>
    <d v="2023-04-12T00:00:00"/>
    <x v="0"/>
    <n v="577.11"/>
    <n v="96.81"/>
    <n v="2"/>
    <n v="0.26"/>
    <n v="34.65"/>
    <n v="1154.22"/>
    <n v="0.16774964911368717"/>
    <n v="427.06139999999999"/>
  </r>
  <r>
    <s v="ORD-00216"/>
    <s v="CUST-101"/>
    <s v="PROD-0088"/>
    <s v="Office Supplies"/>
    <x v="4"/>
    <d v="2023-07-03T00:00:00"/>
    <d v="2023-07-08T00:00:00"/>
    <x v="2"/>
    <n v="586.77"/>
    <n v="90.23"/>
    <n v="8"/>
    <n v="0.11"/>
    <n v="8.34"/>
    <n v="4694.16"/>
    <n v="0.15377405116144316"/>
    <n v="522.22529999999995"/>
  </r>
  <r>
    <s v="ORD-00217"/>
    <s v="CUST-239"/>
    <s v="PROD-0234"/>
    <s v="Office Supplies"/>
    <x v="2"/>
    <d v="2024-11-11T00:00:00"/>
    <d v="2024-11-15T00:00:00"/>
    <x v="2"/>
    <n v="457.33"/>
    <n v="83.01"/>
    <n v="5"/>
    <n v="0.2"/>
    <n v="44.43"/>
    <n v="2286.65"/>
    <n v="0.18151006931537403"/>
    <n v="365.86400000000003"/>
  </r>
  <r>
    <s v="ORD-00218"/>
    <s v="CUST-045"/>
    <s v="PROD-0032"/>
    <s v="Office Supplies"/>
    <x v="4"/>
    <d v="2023-05-09T00:00:00"/>
    <d v="2023-05-11T00:00:00"/>
    <x v="2"/>
    <n v="543.58000000000004"/>
    <n v="101.53"/>
    <n v="2"/>
    <n v="0.25"/>
    <n v="42.48"/>
    <n v="1087.1600000000001"/>
    <n v="0.18678023474005664"/>
    <n v="407.68500000000006"/>
  </r>
  <r>
    <s v="ORD-00219"/>
    <s v="CUST-148"/>
    <s v="PROD-0060"/>
    <s v="Technology"/>
    <x v="0"/>
    <d v="2023-03-17T00:00:00"/>
    <d v="2023-03-24T00:00:00"/>
    <x v="1"/>
    <n v="24.39"/>
    <n v="3.05"/>
    <n v="1"/>
    <n v="0.21"/>
    <n v="17.829999999999998"/>
    <n v="24.39"/>
    <n v="0.12505125051250512"/>
    <n v="19.2681"/>
  </r>
  <r>
    <s v="ORD-00220"/>
    <s v="CUST-191"/>
    <s v="PROD-0312"/>
    <s v="Office Supplies"/>
    <x v="6"/>
    <d v="2023-05-05T00:00:00"/>
    <d v="2023-05-12T00:00:00"/>
    <x v="0"/>
    <n v="914.34"/>
    <n v="176.81"/>
    <n v="9"/>
    <n v="7.0000000000000007E-2"/>
    <n v="21.34"/>
    <n v="8229.06"/>
    <n v="0.19337445589168142"/>
    <n v="850.33619999999996"/>
  </r>
  <r>
    <s v="ORD-00221"/>
    <s v="CUST-025"/>
    <s v="PROD-0207"/>
    <s v="Office Supplies"/>
    <x v="2"/>
    <d v="2024-10-09T00:00:00"/>
    <d v="2024-10-11T00:00:00"/>
    <x v="1"/>
    <n v="795.33"/>
    <n v="127.83"/>
    <n v="7"/>
    <n v="0.17"/>
    <n v="27.32"/>
    <n v="5567.31"/>
    <n v="0.16072573648674135"/>
    <n v="660.12390000000005"/>
  </r>
  <r>
    <s v="ORD-00222"/>
    <s v="CUST-017"/>
    <s v="PROD-0303"/>
    <s v="Office Supplies"/>
    <x v="2"/>
    <d v="2024-11-13T00:00:00"/>
    <d v="2024-11-16T00:00:00"/>
    <x v="2"/>
    <n v="519.16999999999996"/>
    <n v="133.1"/>
    <n v="7"/>
    <n v="0.1"/>
    <n v="45.47"/>
    <n v="3634.1899999999996"/>
    <n v="0.25637074561319029"/>
    <n v="467.25299999999999"/>
  </r>
  <r>
    <s v="ORD-00223"/>
    <s v="CUST-073"/>
    <s v="PROD-0251"/>
    <s v="Furniture"/>
    <x v="8"/>
    <d v="2024-01-08T00:00:00"/>
    <d v="2024-01-13T00:00:00"/>
    <x v="0"/>
    <n v="877.34"/>
    <n v="186.69"/>
    <n v="2"/>
    <n v="0.26"/>
    <n v="49.47"/>
    <n v="1754.68"/>
    <n v="0.21279093623908632"/>
    <n v="649.23160000000007"/>
  </r>
  <r>
    <s v="ORD-00224"/>
    <s v="CUST-106"/>
    <s v="PROD-0483"/>
    <s v="Technology"/>
    <x v="5"/>
    <d v="2023-06-01T00:00:00"/>
    <d v="2023-06-04T00:00:00"/>
    <x v="1"/>
    <n v="941.81"/>
    <n v="195.5"/>
    <n v="10"/>
    <n v="0.21"/>
    <n v="16.22"/>
    <n v="9418.0999999999985"/>
    <n v="0.20757902336989414"/>
    <n v="744.0299"/>
  </r>
  <r>
    <s v="ORD-00225"/>
    <s v="CUST-264"/>
    <s v="PROD-0405"/>
    <s v="Furniture"/>
    <x v="8"/>
    <d v="2024-09-08T00:00:00"/>
    <d v="2024-09-15T00:00:00"/>
    <x v="3"/>
    <n v="970.29"/>
    <n v="212.31"/>
    <n v="2"/>
    <n v="0.06"/>
    <n v="8.06"/>
    <n v="1940.58"/>
    <n v="0.21881087097671831"/>
    <n v="912.07259999999997"/>
  </r>
  <r>
    <s v="ORD-00226"/>
    <s v="CUST-057"/>
    <s v="PROD-0457"/>
    <s v="Office Supplies"/>
    <x v="4"/>
    <d v="2024-03-21T00:00:00"/>
    <d v="2024-03-25T00:00:00"/>
    <x v="0"/>
    <n v="740.2"/>
    <n v="126.79"/>
    <n v="7"/>
    <n v="0.02"/>
    <n v="7.58"/>
    <n v="5181.4000000000005"/>
    <n v="0.17129154282626316"/>
    <n v="725.39600000000007"/>
  </r>
  <r>
    <s v="ORD-00227"/>
    <s v="CUST-265"/>
    <s v="PROD-0005"/>
    <s v="Furniture"/>
    <x v="7"/>
    <d v="2024-11-02T00:00:00"/>
    <d v="2024-11-07T00:00:00"/>
    <x v="1"/>
    <n v="241.76"/>
    <n v="24.12"/>
    <n v="10"/>
    <n v="0.24"/>
    <n v="28.02"/>
    <n v="2417.6"/>
    <n v="9.9768365320979491E-2"/>
    <n v="183.73759999999999"/>
  </r>
  <r>
    <s v="ORD-00228"/>
    <s v="CUST-106"/>
    <s v="PROD-0278"/>
    <s v="Furniture"/>
    <x v="7"/>
    <d v="2023-09-22T00:00:00"/>
    <d v="2023-09-29T00:00:00"/>
    <x v="3"/>
    <n v="659.91"/>
    <n v="57.2"/>
    <n v="8"/>
    <n v="0.15"/>
    <n v="9.26"/>
    <n v="5279.28"/>
    <n v="8.6678486460274901E-2"/>
    <n v="560.92349999999999"/>
  </r>
  <r>
    <s v="ORD-00229"/>
    <s v="CUST-116"/>
    <s v="PROD-0499"/>
    <s v="Furniture"/>
    <x v="8"/>
    <d v="2023-05-08T00:00:00"/>
    <d v="2023-05-13T00:00:00"/>
    <x v="3"/>
    <n v="986.74"/>
    <n v="122.8"/>
    <n v="2"/>
    <n v="0.05"/>
    <n v="19.75"/>
    <n v="1973.48"/>
    <n v="0.12445020978170541"/>
    <n v="937.40300000000002"/>
  </r>
  <r>
    <s v="ORD-00230"/>
    <s v="CUST-255"/>
    <s v="PROD-0448"/>
    <s v="Technology"/>
    <x v="1"/>
    <d v="2024-07-24T00:00:00"/>
    <d v="2024-07-29T00:00:00"/>
    <x v="2"/>
    <n v="785.31"/>
    <n v="198.74"/>
    <n v="3"/>
    <n v="7.0000000000000007E-2"/>
    <n v="49.46"/>
    <n v="2355.9299999999998"/>
    <n v="0.25307203524722721"/>
    <n v="730.33829999999989"/>
  </r>
  <r>
    <s v="ORD-00231"/>
    <s v="CUST-070"/>
    <s v="PROD-0484"/>
    <s v="Furniture"/>
    <x v="8"/>
    <d v="2023-11-30T00:00:00"/>
    <d v="2023-12-02T00:00:00"/>
    <x v="1"/>
    <n v="743.29"/>
    <n v="159.35"/>
    <n v="9"/>
    <n v="0.06"/>
    <n v="15.52"/>
    <n v="6689.61"/>
    <n v="0.21438469507191002"/>
    <n v="698.69259999999997"/>
  </r>
  <r>
    <s v="ORD-00232"/>
    <s v="CUST-163"/>
    <s v="PROD-0388"/>
    <s v="Technology"/>
    <x v="5"/>
    <d v="2024-05-06T00:00:00"/>
    <d v="2024-05-13T00:00:00"/>
    <x v="1"/>
    <n v="307.25"/>
    <n v="37.11"/>
    <n v="1"/>
    <n v="0.11"/>
    <n v="37.85"/>
    <n v="307.25"/>
    <n v="0.12078112286411717"/>
    <n v="273.45249999999999"/>
  </r>
  <r>
    <s v="ORD-00233"/>
    <s v="CUST-205"/>
    <s v="PROD-0253"/>
    <s v="Furniture"/>
    <x v="3"/>
    <d v="2024-05-09T00:00:00"/>
    <d v="2024-05-14T00:00:00"/>
    <x v="0"/>
    <n v="583.62"/>
    <n v="55.55"/>
    <n v="4"/>
    <n v="0.1"/>
    <n v="22.34"/>
    <n v="2334.48"/>
    <n v="9.5181796374353173E-2"/>
    <n v="525.25800000000004"/>
  </r>
  <r>
    <s v="ORD-00234"/>
    <s v="CUST-132"/>
    <s v="PROD-0329"/>
    <s v="Technology"/>
    <x v="0"/>
    <d v="2024-02-17T00:00:00"/>
    <d v="2024-02-18T00:00:00"/>
    <x v="3"/>
    <n v="658.16"/>
    <n v="123.19"/>
    <n v="5"/>
    <n v="0.18"/>
    <n v="9.86"/>
    <n v="3290.7999999999997"/>
    <n v="0.18717333171265346"/>
    <n v="539.69119999999998"/>
  </r>
  <r>
    <s v="ORD-00235"/>
    <s v="CUST-262"/>
    <s v="PROD-0439"/>
    <s v="Office Supplies"/>
    <x v="6"/>
    <d v="2023-12-25T00:00:00"/>
    <d v="2023-12-27T00:00:00"/>
    <x v="2"/>
    <n v="468.47"/>
    <n v="65.84"/>
    <n v="10"/>
    <n v="0.21"/>
    <n v="9.07"/>
    <n v="4684.7000000000007"/>
    <n v="0.14054261745682756"/>
    <n v="370.09130000000005"/>
  </r>
  <r>
    <s v="ORD-00236"/>
    <s v="CUST-158"/>
    <s v="PROD-0210"/>
    <s v="Furniture"/>
    <x v="7"/>
    <d v="2023-07-23T00:00:00"/>
    <d v="2023-07-24T00:00:00"/>
    <x v="1"/>
    <n v="761.92"/>
    <n v="149.35"/>
    <n v="2"/>
    <n v="0.04"/>
    <n v="33.04"/>
    <n v="1523.84"/>
    <n v="0.19601795464090718"/>
    <n v="731.44319999999993"/>
  </r>
  <r>
    <s v="ORD-00237"/>
    <s v="CUST-256"/>
    <s v="PROD-0393"/>
    <s v="Office Supplies"/>
    <x v="6"/>
    <d v="2024-03-13T00:00:00"/>
    <d v="2024-03-18T00:00:00"/>
    <x v="1"/>
    <n v="320.23"/>
    <n v="32.799999999999997"/>
    <n v="4"/>
    <n v="0.27"/>
    <n v="32.33"/>
    <n v="1280.92"/>
    <n v="0.10242638103862847"/>
    <n v="233.7679"/>
  </r>
  <r>
    <s v="ORD-00238"/>
    <s v="CUST-032"/>
    <s v="PROD-0230"/>
    <s v="Furniture"/>
    <x v="7"/>
    <d v="2024-07-09T00:00:00"/>
    <d v="2024-07-13T00:00:00"/>
    <x v="0"/>
    <n v="128.78"/>
    <n v="22.82"/>
    <n v="3"/>
    <n v="0.19"/>
    <n v="13.48"/>
    <n v="386.34000000000003"/>
    <n v="0.17720142879329087"/>
    <n v="104.31180000000001"/>
  </r>
  <r>
    <s v="ORD-00239"/>
    <s v="CUST-071"/>
    <s v="PROD-0028"/>
    <s v="Furniture"/>
    <x v="8"/>
    <d v="2024-06-22T00:00:00"/>
    <d v="2024-06-23T00:00:00"/>
    <x v="0"/>
    <n v="140.13999999999999"/>
    <n v="11.8"/>
    <n v="1"/>
    <n v="0.22"/>
    <n v="33.83"/>
    <n v="140.13999999999999"/>
    <n v="8.4201512772941356E-2"/>
    <n v="109.30919999999999"/>
  </r>
  <r>
    <s v="ORD-00240"/>
    <s v="CUST-109"/>
    <s v="PROD-0143"/>
    <s v="Office Supplies"/>
    <x v="4"/>
    <d v="2023-12-11T00:00:00"/>
    <d v="2023-12-14T00:00:00"/>
    <x v="1"/>
    <n v="318.08"/>
    <n v="55.04"/>
    <n v="5"/>
    <n v="0.11"/>
    <n v="9.4600000000000009"/>
    <n v="1590.3999999999999"/>
    <n v="0.17303822937625754"/>
    <n v="283.09120000000001"/>
  </r>
  <r>
    <s v="ORD-00241"/>
    <s v="CUST-197"/>
    <s v="PROD-0387"/>
    <s v="Technology"/>
    <x v="5"/>
    <d v="2024-12-08T00:00:00"/>
    <d v="2024-12-13T00:00:00"/>
    <x v="0"/>
    <n v="723.56"/>
    <n v="66.59"/>
    <n v="5"/>
    <n v="0.19"/>
    <n v="29.83"/>
    <n v="3617.7999999999997"/>
    <n v="9.2031068605229707E-2"/>
    <n v="586.08360000000005"/>
  </r>
  <r>
    <s v="ORD-00242"/>
    <s v="CUST-120"/>
    <s v="PROD-0024"/>
    <s v="Office Supplies"/>
    <x v="2"/>
    <d v="2024-08-04T00:00:00"/>
    <d v="2024-08-10T00:00:00"/>
    <x v="2"/>
    <n v="517.04999999999995"/>
    <n v="45.27"/>
    <n v="10"/>
    <n v="0.3"/>
    <n v="24.77"/>
    <n v="5170.5"/>
    <n v="8.7554395126196713E-2"/>
    <n v="361.93499999999995"/>
  </r>
  <r>
    <s v="ORD-00243"/>
    <s v="CUST-153"/>
    <s v="PROD-0233"/>
    <s v="Office Supplies"/>
    <x v="2"/>
    <d v="2024-11-27T00:00:00"/>
    <d v="2024-11-29T00:00:00"/>
    <x v="3"/>
    <n v="378.17"/>
    <n v="100.22"/>
    <n v="3"/>
    <n v="0.05"/>
    <n v="35.57"/>
    <n v="1134.51"/>
    <n v="0.26501308935134993"/>
    <n v="359.26150000000001"/>
  </r>
  <r>
    <s v="ORD-00244"/>
    <s v="CUST-209"/>
    <s v="PROD-0222"/>
    <s v="Office Supplies"/>
    <x v="4"/>
    <d v="2023-03-23T00:00:00"/>
    <d v="2023-03-30T00:00:00"/>
    <x v="1"/>
    <n v="186.91"/>
    <n v="30.35"/>
    <n v="3"/>
    <n v="0.11"/>
    <n v="42.56"/>
    <n v="560.73"/>
    <n v="0.16237761489486921"/>
    <n v="166.34989999999999"/>
  </r>
  <r>
    <s v="ORD-00245"/>
    <s v="CUST-129"/>
    <s v="PROD-0016"/>
    <s v="Office Supplies"/>
    <x v="2"/>
    <d v="2023-02-13T00:00:00"/>
    <d v="2023-02-16T00:00:00"/>
    <x v="0"/>
    <n v="842.02"/>
    <n v="70.180000000000007"/>
    <n v="10"/>
    <n v="0.26"/>
    <n v="7.76"/>
    <n v="8420.2000000000007"/>
    <n v="8.3347188902876429E-2"/>
    <n v="623.09479999999996"/>
  </r>
  <r>
    <s v="ORD-00246"/>
    <s v="CUST-239"/>
    <s v="PROD-0033"/>
    <s v="Office Supplies"/>
    <x v="2"/>
    <d v="2024-11-04T00:00:00"/>
    <d v="2024-11-06T00:00:00"/>
    <x v="1"/>
    <n v="891.91"/>
    <n v="101.01"/>
    <n v="3"/>
    <n v="0"/>
    <n v="33.75"/>
    <n v="2675.73"/>
    <n v="0.11325133701830903"/>
    <n v="891.91"/>
  </r>
  <r>
    <s v="ORD-00247"/>
    <s v="CUST-159"/>
    <s v="PROD-0208"/>
    <s v="Technology"/>
    <x v="0"/>
    <d v="2024-01-25T00:00:00"/>
    <d v="2024-01-29T00:00:00"/>
    <x v="1"/>
    <n v="592.14"/>
    <n v="133.62"/>
    <n v="10"/>
    <n v="0.02"/>
    <n v="5.79"/>
    <n v="5921.4"/>
    <n v="0.22565609484243593"/>
    <n v="580.29719999999998"/>
  </r>
  <r>
    <s v="ORD-00248"/>
    <s v="CUST-299"/>
    <s v="PROD-0470"/>
    <s v="Technology"/>
    <x v="0"/>
    <d v="2024-04-04T00:00:00"/>
    <d v="2024-04-10T00:00:00"/>
    <x v="1"/>
    <n v="174.47"/>
    <n v="24.54"/>
    <n v="3"/>
    <n v="0.08"/>
    <n v="29.87"/>
    <n v="523.41"/>
    <n v="0.14065455379148278"/>
    <n v="160.51240000000001"/>
  </r>
  <r>
    <s v="ORD-00249"/>
    <s v="CUST-197"/>
    <s v="PROD-0219"/>
    <s v="Office Supplies"/>
    <x v="6"/>
    <d v="2024-08-27T00:00:00"/>
    <d v="2024-09-01T00:00:00"/>
    <x v="0"/>
    <n v="48.81"/>
    <n v="11.98"/>
    <n v="8"/>
    <n v="0.01"/>
    <n v="26.02"/>
    <n v="390.48"/>
    <n v="0.24544150788772792"/>
    <n v="48.321899999999999"/>
  </r>
  <r>
    <s v="ORD-00250"/>
    <s v="CUST-282"/>
    <s v="PROD-0314"/>
    <s v="Technology"/>
    <x v="1"/>
    <d v="2023-02-08T00:00:00"/>
    <d v="2023-02-10T00:00:00"/>
    <x v="3"/>
    <n v="989.81"/>
    <n v="267.8"/>
    <n v="7"/>
    <n v="0.03"/>
    <n v="7.26"/>
    <n v="6928.67"/>
    <n v="0.27055697558117214"/>
    <n v="960.11569999999995"/>
  </r>
  <r>
    <s v="ORD-00251"/>
    <s v="CUST-157"/>
    <s v="PROD-0500"/>
    <s v="Technology"/>
    <x v="5"/>
    <d v="2024-03-21T00:00:00"/>
    <d v="2024-03-25T00:00:00"/>
    <x v="0"/>
    <n v="257.41000000000003"/>
    <n v="27.47"/>
    <n v="6"/>
    <n v="0.2"/>
    <n v="36.15"/>
    <n v="1544.46"/>
    <n v="0.10671691076492754"/>
    <n v="205.92800000000003"/>
  </r>
  <r>
    <s v="ORD-00252"/>
    <s v="CUST-113"/>
    <s v="PROD-0401"/>
    <s v="Office Supplies"/>
    <x v="6"/>
    <d v="2023-06-01T00:00:00"/>
    <d v="2023-06-02T00:00:00"/>
    <x v="1"/>
    <n v="789.5"/>
    <n v="171.74"/>
    <n v="5"/>
    <n v="0.26"/>
    <n v="35.86"/>
    <n v="3947.5"/>
    <n v="0.21753008233058899"/>
    <n v="584.23"/>
  </r>
  <r>
    <s v="ORD-00253"/>
    <s v="CUST-007"/>
    <s v="PROD-0446"/>
    <s v="Office Supplies"/>
    <x v="2"/>
    <d v="2024-07-29T00:00:00"/>
    <d v="2024-07-31T00:00:00"/>
    <x v="3"/>
    <n v="715.03"/>
    <n v="175.14"/>
    <n v="3"/>
    <n v="0.16"/>
    <n v="48.52"/>
    <n v="2145.09"/>
    <n v="0.24494077171587206"/>
    <n v="600.62519999999995"/>
  </r>
  <r>
    <s v="ORD-00254"/>
    <s v="CUST-272"/>
    <s v="PROD-0320"/>
    <s v="Furniture"/>
    <x v="3"/>
    <d v="2024-08-13T00:00:00"/>
    <d v="2024-08-18T00:00:00"/>
    <x v="0"/>
    <n v="876.59"/>
    <n v="191.99"/>
    <n v="3"/>
    <n v="0.13"/>
    <n v="17.11"/>
    <n v="2629.77"/>
    <n v="0.21901915376629896"/>
    <n v="762.63330000000008"/>
  </r>
  <r>
    <s v="ORD-00255"/>
    <s v="CUST-123"/>
    <s v="PROD-0128"/>
    <s v="Furniture"/>
    <x v="3"/>
    <d v="2024-09-16T00:00:00"/>
    <d v="2024-09-17T00:00:00"/>
    <x v="3"/>
    <n v="283.33999999999997"/>
    <n v="28.8"/>
    <n v="3"/>
    <n v="0.04"/>
    <n v="26.74"/>
    <n v="850.02"/>
    <n v="0.10164466718430155"/>
    <n v="272.00639999999999"/>
  </r>
  <r>
    <s v="ORD-00256"/>
    <s v="CUST-281"/>
    <s v="PROD-0288"/>
    <s v="Technology"/>
    <x v="1"/>
    <d v="2023-07-02T00:00:00"/>
    <d v="2023-07-09T00:00:00"/>
    <x v="0"/>
    <n v="241.46"/>
    <n v="37.21"/>
    <n v="4"/>
    <n v="0.19"/>
    <n v="47.17"/>
    <n v="965.84"/>
    <n v="0.1541041994533256"/>
    <n v="195.58260000000001"/>
  </r>
  <r>
    <s v="ORD-00257"/>
    <s v="CUST-093"/>
    <s v="PROD-0437"/>
    <s v="Furniture"/>
    <x v="8"/>
    <d v="2023-04-16T00:00:00"/>
    <d v="2023-04-18T00:00:00"/>
    <x v="0"/>
    <n v="326.07"/>
    <n v="75.27"/>
    <n v="2"/>
    <n v="0.22"/>
    <n v="33.450000000000003"/>
    <n v="652.14"/>
    <n v="0.23084000368019136"/>
    <n v="254.33459999999999"/>
  </r>
  <r>
    <s v="ORD-00258"/>
    <s v="CUST-238"/>
    <s v="PROD-0112"/>
    <s v="Technology"/>
    <x v="5"/>
    <d v="2024-09-23T00:00:00"/>
    <d v="2024-09-25T00:00:00"/>
    <x v="1"/>
    <n v="893.3"/>
    <n v="113.11"/>
    <n v="1"/>
    <n v="0.13"/>
    <n v="36.979999999999997"/>
    <n v="893.3"/>
    <n v="0.12662039628344343"/>
    <n v="777.17099999999994"/>
  </r>
  <r>
    <s v="ORD-00259"/>
    <s v="CUST-233"/>
    <s v="PROD-0061"/>
    <s v="Technology"/>
    <x v="5"/>
    <d v="2024-06-13T00:00:00"/>
    <d v="2024-06-14T00:00:00"/>
    <x v="1"/>
    <n v="879.04"/>
    <n v="129.1"/>
    <n v="9"/>
    <n v="0.21"/>
    <n v="19.96"/>
    <n v="7911.36"/>
    <n v="0.14686476155806333"/>
    <n v="694.44159999999999"/>
  </r>
  <r>
    <s v="ORD-00260"/>
    <s v="CUST-019"/>
    <s v="PROD-0202"/>
    <s v="Office Supplies"/>
    <x v="2"/>
    <d v="2024-11-26T00:00:00"/>
    <d v="2024-11-30T00:00:00"/>
    <x v="2"/>
    <n v="641.74"/>
    <n v="132.72"/>
    <n v="5"/>
    <n v="0.02"/>
    <n v="38.049999999999997"/>
    <n v="3208.7"/>
    <n v="0.20681272789603267"/>
    <n v="628.90520000000004"/>
  </r>
  <r>
    <s v="ORD-00261"/>
    <s v="CUST-290"/>
    <s v="PROD-0305"/>
    <s v="Furniture"/>
    <x v="8"/>
    <d v="2023-08-27T00:00:00"/>
    <d v="2023-09-01T00:00:00"/>
    <x v="1"/>
    <n v="406.55"/>
    <n v="49.11"/>
    <n v="9"/>
    <n v="0.11"/>
    <n v="49.41"/>
    <n v="3658.9500000000003"/>
    <n v="0.12079694994465624"/>
    <n v="361.8295"/>
  </r>
  <r>
    <s v="ORD-00262"/>
    <s v="CUST-258"/>
    <s v="PROD-0400"/>
    <s v="Furniture"/>
    <x v="3"/>
    <d v="2023-05-21T00:00:00"/>
    <d v="2023-05-23T00:00:00"/>
    <x v="0"/>
    <n v="178.98"/>
    <n v="40.25"/>
    <n v="6"/>
    <n v="0.13"/>
    <n v="23.32"/>
    <n v="1073.8799999999999"/>
    <n v="0.22488546206280033"/>
    <n v="155.71259999999998"/>
  </r>
  <r>
    <s v="ORD-00263"/>
    <s v="CUST-040"/>
    <s v="PROD-0166"/>
    <s v="Furniture"/>
    <x v="7"/>
    <d v="2023-12-07T00:00:00"/>
    <d v="2023-12-13T00:00:00"/>
    <x v="1"/>
    <n v="454.89"/>
    <n v="45.78"/>
    <n v="2"/>
    <n v="0.1"/>
    <n v="12.12"/>
    <n v="909.78"/>
    <n v="0.10063971509595727"/>
    <n v="409.40100000000001"/>
  </r>
  <r>
    <s v="ORD-00264"/>
    <s v="CUST-199"/>
    <s v="PROD-0496"/>
    <s v="Furniture"/>
    <x v="8"/>
    <d v="2023-10-23T00:00:00"/>
    <d v="2023-10-26T00:00:00"/>
    <x v="1"/>
    <n v="51.11"/>
    <n v="7.72"/>
    <n v="3"/>
    <n v="0.27"/>
    <n v="15.45"/>
    <n v="153.32999999999998"/>
    <n v="0.15104676188612795"/>
    <n v="37.310299999999998"/>
  </r>
  <r>
    <s v="ORD-00265"/>
    <s v="CUST-111"/>
    <s v="PROD-0082"/>
    <s v="Technology"/>
    <x v="5"/>
    <d v="2023-08-11T00:00:00"/>
    <d v="2023-08-17T00:00:00"/>
    <x v="2"/>
    <n v="78.02"/>
    <n v="17.8"/>
    <n v="9"/>
    <n v="0.06"/>
    <n v="23.74"/>
    <n v="702.18"/>
    <n v="0.22814662906946939"/>
    <n v="73.338799999999992"/>
  </r>
  <r>
    <s v="ORD-00266"/>
    <s v="CUST-223"/>
    <s v="PROD-0439"/>
    <s v="Furniture"/>
    <x v="8"/>
    <d v="2024-04-12T00:00:00"/>
    <d v="2024-04-15T00:00:00"/>
    <x v="1"/>
    <n v="778.71"/>
    <n v="189.22"/>
    <n v="7"/>
    <n v="0.03"/>
    <n v="43.4"/>
    <n v="5450.97"/>
    <n v="0.24299161433653091"/>
    <n v="755.34870000000001"/>
  </r>
  <r>
    <s v="ORD-00267"/>
    <s v="CUST-132"/>
    <s v="PROD-0326"/>
    <s v="Office Supplies"/>
    <x v="6"/>
    <d v="2023-01-10T00:00:00"/>
    <d v="2023-01-16T00:00:00"/>
    <x v="0"/>
    <n v="903.13"/>
    <n v="193.02"/>
    <n v="4"/>
    <n v="0.18"/>
    <n v="35.119999999999997"/>
    <n v="3612.52"/>
    <n v="0.21372338423039874"/>
    <n v="740.56660000000011"/>
  </r>
  <r>
    <s v="ORD-00268"/>
    <s v="CUST-300"/>
    <s v="PROD-0062"/>
    <s v="Technology"/>
    <x v="0"/>
    <d v="2023-03-05T00:00:00"/>
    <d v="2023-03-06T00:00:00"/>
    <x v="3"/>
    <n v="847.67"/>
    <n v="212.4"/>
    <n v="8"/>
    <n v="0.1"/>
    <n v="29.66"/>
    <n v="6781.36"/>
    <n v="0.25056920735663646"/>
    <n v="762.90300000000002"/>
  </r>
  <r>
    <s v="ORD-00269"/>
    <s v="CUST-291"/>
    <s v="PROD-0449"/>
    <s v="Office Supplies"/>
    <x v="6"/>
    <d v="2024-04-22T00:00:00"/>
    <d v="2024-04-28T00:00:00"/>
    <x v="2"/>
    <n v="926.63"/>
    <n v="103.11"/>
    <n v="5"/>
    <n v="0.2"/>
    <n v="33.5"/>
    <n v="4633.1499999999996"/>
    <n v="0.11127418710812298"/>
    <n v="741.30400000000009"/>
  </r>
  <r>
    <s v="ORD-00270"/>
    <s v="CUST-282"/>
    <s v="PROD-0415"/>
    <s v="Technology"/>
    <x v="0"/>
    <d v="2023-05-31T00:00:00"/>
    <d v="2023-06-04T00:00:00"/>
    <x v="3"/>
    <n v="443.55"/>
    <n v="96.8"/>
    <n v="10"/>
    <n v="0.19"/>
    <n v="14.32"/>
    <n v="4435.5"/>
    <n v="0.2182392064028858"/>
    <n v="359.27550000000002"/>
  </r>
  <r>
    <s v="ORD-00271"/>
    <s v="CUST-156"/>
    <s v="PROD-0017"/>
    <s v="Technology"/>
    <x v="0"/>
    <d v="2023-12-30T00:00:00"/>
    <d v="2024-01-06T00:00:00"/>
    <x v="3"/>
    <n v="910.33"/>
    <n v="123.99"/>
    <n v="3"/>
    <n v="0.17"/>
    <n v="23.78"/>
    <n v="2730.9900000000002"/>
    <n v="0.13620335482737028"/>
    <n v="755.57389999999998"/>
  </r>
  <r>
    <s v="ORD-00272"/>
    <s v="CUST-159"/>
    <s v="PROD-0467"/>
    <s v="Furniture"/>
    <x v="7"/>
    <d v="2022-12-28T00:00:00"/>
    <d v="2022-12-30T00:00:00"/>
    <x v="2"/>
    <n v="611.46"/>
    <n v="120.38"/>
    <n v="4"/>
    <n v="0.11"/>
    <n v="9.7899999999999991"/>
    <n v="2445.84"/>
    <n v="0.19687305792692897"/>
    <n v="544.19940000000008"/>
  </r>
  <r>
    <s v="ORD-00273"/>
    <s v="CUST-132"/>
    <s v="PROD-0216"/>
    <s v="Technology"/>
    <x v="0"/>
    <d v="2024-04-08T00:00:00"/>
    <d v="2024-04-11T00:00:00"/>
    <x v="3"/>
    <n v="434.13"/>
    <n v="70.87"/>
    <n v="10"/>
    <n v="0.04"/>
    <n v="47.86"/>
    <n v="4341.3"/>
    <n v="0.16324603229447401"/>
    <n v="416.76479999999998"/>
  </r>
  <r>
    <s v="ORD-00274"/>
    <s v="CUST-273"/>
    <s v="PROD-0024"/>
    <s v="Furniture"/>
    <x v="8"/>
    <d v="2023-07-29T00:00:00"/>
    <d v="2023-08-02T00:00:00"/>
    <x v="2"/>
    <n v="866.59"/>
    <n v="224.12"/>
    <n v="6"/>
    <n v="0.05"/>
    <n v="35.159999999999997"/>
    <n v="5199.54"/>
    <n v="0.25862287817768492"/>
    <n v="823.26049999999998"/>
  </r>
  <r>
    <s v="ORD-00275"/>
    <s v="CUST-197"/>
    <s v="PROD-0049"/>
    <s v="Office Supplies"/>
    <x v="2"/>
    <d v="2023-07-30T00:00:00"/>
    <d v="2023-08-02T00:00:00"/>
    <x v="3"/>
    <n v="921.46"/>
    <n v="104.49"/>
    <n v="1"/>
    <n v="0.17"/>
    <n v="25.2"/>
    <n v="921.46"/>
    <n v="0.11339613222494736"/>
    <n v="764.81179999999995"/>
  </r>
  <r>
    <s v="ORD-00276"/>
    <s v="CUST-238"/>
    <s v="PROD-0377"/>
    <s v="Furniture"/>
    <x v="3"/>
    <d v="2024-05-20T00:00:00"/>
    <d v="2024-05-23T00:00:00"/>
    <x v="2"/>
    <n v="162.25"/>
    <n v="15.28"/>
    <n v="5"/>
    <n v="0.12"/>
    <n v="47.59"/>
    <n v="811.25"/>
    <n v="9.4175654853620949E-2"/>
    <n v="142.78"/>
  </r>
  <r>
    <s v="ORD-00277"/>
    <s v="CUST-176"/>
    <s v="PROD-0337"/>
    <s v="Furniture"/>
    <x v="8"/>
    <d v="2023-01-22T00:00:00"/>
    <d v="2023-01-23T00:00:00"/>
    <x v="3"/>
    <n v="706.29"/>
    <n v="159.1"/>
    <n v="8"/>
    <n v="0.15"/>
    <n v="44.99"/>
    <n v="5650.32"/>
    <n v="0.22526157810531086"/>
    <n v="600.34649999999999"/>
  </r>
  <r>
    <s v="ORD-00278"/>
    <s v="CUST-116"/>
    <s v="PROD-0251"/>
    <s v="Technology"/>
    <x v="5"/>
    <d v="2023-04-22T00:00:00"/>
    <d v="2023-04-29T00:00:00"/>
    <x v="0"/>
    <n v="362.43"/>
    <n v="63.93"/>
    <n v="10"/>
    <n v="7.0000000000000007E-2"/>
    <n v="34.46"/>
    <n v="3624.3"/>
    <n v="0.17639268272493999"/>
    <n v="337.05989999999997"/>
  </r>
  <r>
    <s v="ORD-00279"/>
    <s v="CUST-068"/>
    <s v="PROD-0411"/>
    <s v="Furniture"/>
    <x v="3"/>
    <d v="2024-01-02T00:00:00"/>
    <d v="2024-01-07T00:00:00"/>
    <x v="3"/>
    <n v="659.6"/>
    <n v="80.42"/>
    <n v="4"/>
    <n v="0.28999999999999998"/>
    <n v="44.71"/>
    <n v="2638.4"/>
    <n v="0.121922377198302"/>
    <n v="468.31599999999997"/>
  </r>
  <r>
    <s v="ORD-00280"/>
    <s v="CUST-275"/>
    <s v="PROD-0374"/>
    <s v="Furniture"/>
    <x v="7"/>
    <d v="2024-04-16T00:00:00"/>
    <d v="2024-04-19T00:00:00"/>
    <x v="1"/>
    <n v="318.73"/>
    <n v="41.43"/>
    <n v="1"/>
    <n v="0.24"/>
    <n v="10.210000000000001"/>
    <n v="318.73"/>
    <n v="0.12998462648636777"/>
    <n v="242.23480000000001"/>
  </r>
  <r>
    <s v="ORD-00281"/>
    <s v="CUST-067"/>
    <s v="PROD-0200"/>
    <s v="Technology"/>
    <x v="5"/>
    <d v="2024-05-16T00:00:00"/>
    <d v="2024-05-21T00:00:00"/>
    <x v="2"/>
    <n v="983.6"/>
    <n v="200.24"/>
    <n v="7"/>
    <n v="0.11"/>
    <n v="49.72"/>
    <n v="6885.2"/>
    <n v="0.20357869052460351"/>
    <n v="875.404"/>
  </r>
  <r>
    <s v="ORD-00282"/>
    <s v="CUST-283"/>
    <s v="PROD-0239"/>
    <s v="Technology"/>
    <x v="1"/>
    <d v="2024-12-24T00:00:00"/>
    <d v="2024-12-28T00:00:00"/>
    <x v="2"/>
    <n v="723.03"/>
    <n v="112.1"/>
    <n v="3"/>
    <n v="0.15"/>
    <n v="32"/>
    <n v="2169.09"/>
    <n v="0.15504197612823811"/>
    <n v="614.57549999999992"/>
  </r>
  <r>
    <s v="ORD-00283"/>
    <s v="CUST-049"/>
    <s v="PROD-0236"/>
    <s v="Furniture"/>
    <x v="8"/>
    <d v="2023-02-10T00:00:00"/>
    <d v="2023-02-17T00:00:00"/>
    <x v="3"/>
    <n v="529.91"/>
    <n v="129.4"/>
    <n v="10"/>
    <n v="0.01"/>
    <n v="49.86"/>
    <n v="5299.0999999999995"/>
    <n v="0.24419241003189224"/>
    <n v="524.61090000000002"/>
  </r>
  <r>
    <s v="ORD-00284"/>
    <s v="CUST-120"/>
    <s v="PROD-0428"/>
    <s v="Technology"/>
    <x v="0"/>
    <d v="2023-01-29T00:00:00"/>
    <d v="2023-02-01T00:00:00"/>
    <x v="2"/>
    <n v="977.02"/>
    <n v="177.79"/>
    <n v="4"/>
    <n v="0.19"/>
    <n v="48.3"/>
    <n v="3908.08"/>
    <n v="0.18197170989334915"/>
    <n v="791.38620000000003"/>
  </r>
  <r>
    <s v="ORD-00285"/>
    <s v="CUST-153"/>
    <s v="PROD-0309"/>
    <s v="Technology"/>
    <x v="5"/>
    <d v="2024-07-12T00:00:00"/>
    <d v="2024-07-15T00:00:00"/>
    <x v="1"/>
    <n v="525.97"/>
    <n v="93.98"/>
    <n v="6"/>
    <n v="0.17"/>
    <n v="48.74"/>
    <n v="3155.82"/>
    <n v="0.17867939236078104"/>
    <n v="436.55509999999998"/>
  </r>
  <r>
    <s v="ORD-00286"/>
    <s v="CUST-189"/>
    <s v="PROD-0085"/>
    <s v="Furniture"/>
    <x v="7"/>
    <d v="2024-06-01T00:00:00"/>
    <d v="2024-06-06T00:00:00"/>
    <x v="3"/>
    <n v="899.75"/>
    <n v="256.36"/>
    <n v="9"/>
    <n v="0.01"/>
    <n v="31.77"/>
    <n v="8097.75"/>
    <n v="0.28492358988607946"/>
    <n v="890.75249999999994"/>
  </r>
  <r>
    <s v="ORD-00287"/>
    <s v="CUST-273"/>
    <s v="PROD-0316"/>
    <s v="Furniture"/>
    <x v="8"/>
    <d v="2024-10-30T00:00:00"/>
    <d v="2024-11-04T00:00:00"/>
    <x v="2"/>
    <n v="222.67"/>
    <n v="53.9"/>
    <n v="3"/>
    <n v="0.08"/>
    <n v="26.84"/>
    <n v="668.01"/>
    <n v="0.24206224457717698"/>
    <n v="204.85640000000001"/>
  </r>
  <r>
    <s v="ORD-00288"/>
    <s v="CUST-143"/>
    <s v="PROD-0414"/>
    <s v="Office Supplies"/>
    <x v="4"/>
    <d v="2023-02-08T00:00:00"/>
    <d v="2023-02-12T00:00:00"/>
    <x v="3"/>
    <n v="457.46"/>
    <n v="48.45"/>
    <n v="5"/>
    <n v="0.06"/>
    <n v="8.64"/>
    <n v="2287.2999999999997"/>
    <n v="0.1059108993136012"/>
    <n v="430.01239999999996"/>
  </r>
  <r>
    <s v="ORD-00289"/>
    <s v="CUST-067"/>
    <s v="PROD-0336"/>
    <s v="Furniture"/>
    <x v="7"/>
    <d v="2024-11-11T00:00:00"/>
    <d v="2024-11-15T00:00:00"/>
    <x v="3"/>
    <n v="247.45"/>
    <n v="38.36"/>
    <n v="9"/>
    <n v="0.11"/>
    <n v="20.84"/>
    <n v="2227.0499999999997"/>
    <n v="0.15502121640735503"/>
    <n v="220.23050000000001"/>
  </r>
  <r>
    <s v="ORD-00290"/>
    <s v="CUST-245"/>
    <s v="PROD-0198"/>
    <s v="Technology"/>
    <x v="1"/>
    <d v="2023-08-28T00:00:00"/>
    <d v="2023-09-02T00:00:00"/>
    <x v="1"/>
    <n v="315.42"/>
    <n v="78.040000000000006"/>
    <n v="8"/>
    <n v="0.11"/>
    <n v="25.32"/>
    <n v="2523.36"/>
    <n v="0.24741614355462557"/>
    <n v="280.72380000000004"/>
  </r>
  <r>
    <s v="ORD-00291"/>
    <s v="CUST-101"/>
    <s v="PROD-0091"/>
    <s v="Furniture"/>
    <x v="7"/>
    <d v="2023-03-17T00:00:00"/>
    <d v="2023-03-21T00:00:00"/>
    <x v="3"/>
    <n v="36.85"/>
    <n v="5.65"/>
    <n v="8"/>
    <n v="0.23"/>
    <n v="17.079999999999998"/>
    <n v="294.8"/>
    <n v="0.15332428765264586"/>
    <n v="28.374500000000001"/>
  </r>
  <r>
    <s v="ORD-00292"/>
    <s v="CUST-163"/>
    <s v="PROD-0132"/>
    <s v="Office Supplies"/>
    <x v="6"/>
    <d v="2024-08-22T00:00:00"/>
    <d v="2024-08-27T00:00:00"/>
    <x v="3"/>
    <n v="330.76"/>
    <n v="88.52"/>
    <n v="6"/>
    <n v="0.03"/>
    <n v="11.77"/>
    <n v="1984.56"/>
    <n v="0.2676260732857661"/>
    <n v="320.8372"/>
  </r>
  <r>
    <s v="ORD-00293"/>
    <s v="CUST-131"/>
    <s v="PROD-0161"/>
    <s v="Furniture"/>
    <x v="3"/>
    <d v="2024-07-29T00:00:00"/>
    <d v="2024-07-30T00:00:00"/>
    <x v="1"/>
    <n v="463.07"/>
    <n v="78.41"/>
    <n v="1"/>
    <n v="0.3"/>
    <n v="10.53"/>
    <n v="463.07"/>
    <n v="0.16932645172436131"/>
    <n v="324.149"/>
  </r>
  <r>
    <s v="ORD-00294"/>
    <s v="CUST-263"/>
    <s v="PROD-0436"/>
    <s v="Technology"/>
    <x v="0"/>
    <d v="2024-12-09T00:00:00"/>
    <d v="2024-12-13T00:00:00"/>
    <x v="2"/>
    <n v="915.49"/>
    <n v="144.69999999999999"/>
    <n v="6"/>
    <n v="0.11"/>
    <n v="37.65"/>
    <n v="5492.9400000000005"/>
    <n v="0.15805743372401662"/>
    <n v="814.78610000000003"/>
  </r>
  <r>
    <s v="ORD-00295"/>
    <s v="CUST-004"/>
    <s v="PROD-0027"/>
    <s v="Technology"/>
    <x v="5"/>
    <d v="2024-07-05T00:00:00"/>
    <d v="2024-07-07T00:00:00"/>
    <x v="3"/>
    <n v="451.12"/>
    <n v="53.81"/>
    <n v="4"/>
    <n v="0.1"/>
    <n v="12.91"/>
    <n v="1804.48"/>
    <n v="0.11928090086894839"/>
    <n v="406.00800000000004"/>
  </r>
  <r>
    <s v="ORD-00296"/>
    <s v="CUST-253"/>
    <s v="PROD-0238"/>
    <s v="Technology"/>
    <x v="0"/>
    <d v="2023-01-30T00:00:00"/>
    <d v="2023-02-05T00:00:00"/>
    <x v="1"/>
    <n v="218.73"/>
    <n v="16.32"/>
    <n v="7"/>
    <n v="0.3"/>
    <n v="12.18"/>
    <n v="1531.11"/>
    <n v="7.4612536003291735E-2"/>
    <n v="153.11099999999999"/>
  </r>
  <r>
    <s v="ORD-00297"/>
    <s v="CUST-216"/>
    <s v="PROD-0354"/>
    <s v="Furniture"/>
    <x v="3"/>
    <d v="2024-08-19T00:00:00"/>
    <d v="2024-08-24T00:00:00"/>
    <x v="0"/>
    <n v="103.83"/>
    <n v="14.23"/>
    <n v="9"/>
    <n v="0.17"/>
    <n v="29.98"/>
    <n v="934.47"/>
    <n v="0.1370509486660888"/>
    <n v="86.178899999999999"/>
  </r>
  <r>
    <s v="ORD-00298"/>
    <s v="CUST-278"/>
    <s v="PROD-0437"/>
    <s v="Furniture"/>
    <x v="8"/>
    <d v="2023-04-13T00:00:00"/>
    <d v="2023-04-14T00:00:00"/>
    <x v="3"/>
    <n v="104.16"/>
    <n v="29.46"/>
    <n v="6"/>
    <n v="0.02"/>
    <n v="14.8"/>
    <n v="624.96"/>
    <n v="0.28283410138248849"/>
    <n v="102.07679999999999"/>
  </r>
  <r>
    <s v="ORD-00299"/>
    <s v="CUST-008"/>
    <s v="PROD-0221"/>
    <s v="Furniture"/>
    <x v="3"/>
    <d v="2023-04-05T00:00:00"/>
    <d v="2023-04-06T00:00:00"/>
    <x v="0"/>
    <n v="819.11"/>
    <n v="168.22"/>
    <n v="4"/>
    <n v="0.09"/>
    <n v="13.88"/>
    <n v="3276.44"/>
    <n v="0.2053692422263188"/>
    <n v="745.39010000000007"/>
  </r>
  <r>
    <s v="ORD-00300"/>
    <s v="CUST-192"/>
    <s v="PROD-0024"/>
    <s v="Office Supplies"/>
    <x v="2"/>
    <d v="2024-11-18T00:00:00"/>
    <d v="2024-11-25T00:00:00"/>
    <x v="0"/>
    <n v="649.63"/>
    <n v="80.08"/>
    <n v="6"/>
    <n v="0.17"/>
    <n v="7.67"/>
    <n v="3897.7799999999997"/>
    <n v="0.12327016917322167"/>
    <n v="539.19290000000001"/>
  </r>
  <r>
    <s v="ORD-00301"/>
    <s v="CUST-076"/>
    <s v="PROD-0302"/>
    <s v="Office Supplies"/>
    <x v="6"/>
    <d v="2024-07-12T00:00:00"/>
    <d v="2024-07-18T00:00:00"/>
    <x v="1"/>
    <n v="424.22"/>
    <n v="89.87"/>
    <n v="9"/>
    <n v="0.22"/>
    <n v="22.27"/>
    <n v="3817.9800000000005"/>
    <n v="0.21184762623167225"/>
    <n v="330.89160000000004"/>
  </r>
  <r>
    <s v="ORD-00302"/>
    <s v="CUST-144"/>
    <s v="PROD-0313"/>
    <s v="Furniture"/>
    <x v="8"/>
    <d v="2023-07-21T00:00:00"/>
    <d v="2023-07-23T00:00:00"/>
    <x v="2"/>
    <n v="32.090000000000003"/>
    <n v="2.79"/>
    <n v="7"/>
    <n v="0.19"/>
    <n v="20.14"/>
    <n v="224.63000000000002"/>
    <n v="8.6942972888750386E-2"/>
    <n v="25.992900000000006"/>
  </r>
  <r>
    <s v="ORD-00303"/>
    <s v="CUST-181"/>
    <s v="PROD-0091"/>
    <s v="Technology"/>
    <x v="5"/>
    <d v="2024-12-24T00:00:00"/>
    <d v="2024-12-25T00:00:00"/>
    <x v="1"/>
    <n v="122.28"/>
    <n v="21.93"/>
    <n v="5"/>
    <n v="0.08"/>
    <n v="18.75"/>
    <n v="611.4"/>
    <n v="0.17934249263984298"/>
    <n v="112.49760000000001"/>
  </r>
  <r>
    <s v="ORD-00304"/>
    <s v="CUST-099"/>
    <s v="PROD-0216"/>
    <s v="Technology"/>
    <x v="1"/>
    <d v="2024-01-24T00:00:00"/>
    <d v="2024-01-25T00:00:00"/>
    <x v="1"/>
    <n v="916.87"/>
    <n v="215.76"/>
    <n v="2"/>
    <n v="0.15"/>
    <n v="8.1"/>
    <n v="1833.74"/>
    <n v="0.23532234667946381"/>
    <n v="779.33949999999993"/>
  </r>
  <r>
    <s v="ORD-00305"/>
    <s v="CUST-051"/>
    <s v="PROD-0068"/>
    <s v="Office Supplies"/>
    <x v="2"/>
    <d v="2023-02-27T00:00:00"/>
    <d v="2023-03-03T00:00:00"/>
    <x v="3"/>
    <n v="382.65"/>
    <n v="43"/>
    <n v="4"/>
    <n v="0.01"/>
    <n v="34.6"/>
    <n v="1530.6"/>
    <n v="0.11237423232719196"/>
    <n v="378.82349999999997"/>
  </r>
  <r>
    <s v="ORD-00306"/>
    <s v="CUST-263"/>
    <s v="PROD-0091"/>
    <s v="Technology"/>
    <x v="1"/>
    <d v="2024-05-18T00:00:00"/>
    <d v="2024-05-20T00:00:00"/>
    <x v="2"/>
    <n v="579.13"/>
    <n v="106.64"/>
    <n v="9"/>
    <n v="0.06"/>
    <n v="10.61"/>
    <n v="5212.17"/>
    <n v="0.18413827638008737"/>
    <n v="544.38220000000001"/>
  </r>
  <r>
    <s v="ORD-00307"/>
    <s v="CUST-087"/>
    <s v="PROD-0290"/>
    <s v="Office Supplies"/>
    <x v="2"/>
    <d v="2023-11-02T00:00:00"/>
    <d v="2023-11-04T00:00:00"/>
    <x v="1"/>
    <n v="404.17"/>
    <n v="74.8"/>
    <n v="3"/>
    <n v="0.08"/>
    <n v="15.81"/>
    <n v="1212.51"/>
    <n v="0.18507063859267139"/>
    <n v="371.83640000000003"/>
  </r>
  <r>
    <s v="ORD-00308"/>
    <s v="CUST-136"/>
    <s v="PROD-0109"/>
    <s v="Office Supplies"/>
    <x v="2"/>
    <d v="2024-07-05T00:00:00"/>
    <d v="2024-07-12T00:00:00"/>
    <x v="0"/>
    <n v="889.53"/>
    <n v="106.92"/>
    <n v="3"/>
    <n v="0.18"/>
    <n v="39.590000000000003"/>
    <n v="2668.59"/>
    <n v="0.1201983069710971"/>
    <n v="729.41460000000006"/>
  </r>
  <r>
    <s v="ORD-00309"/>
    <s v="CUST-005"/>
    <s v="PROD-0233"/>
    <s v="Office Supplies"/>
    <x v="4"/>
    <d v="2024-05-01T00:00:00"/>
    <d v="2024-05-04T00:00:00"/>
    <x v="1"/>
    <n v="207.84"/>
    <n v="22.96"/>
    <n v="7"/>
    <n v="0.08"/>
    <n v="15.1"/>
    <n v="1454.88"/>
    <n v="0.11046959199384142"/>
    <n v="191.21280000000002"/>
  </r>
  <r>
    <s v="ORD-00310"/>
    <s v="CUST-149"/>
    <s v="PROD-0480"/>
    <s v="Office Supplies"/>
    <x v="2"/>
    <d v="2023-07-12T00:00:00"/>
    <d v="2023-07-15T00:00:00"/>
    <x v="2"/>
    <n v="258.98"/>
    <n v="24.72"/>
    <n v="3"/>
    <n v="7.0000000000000007E-2"/>
    <n v="48.16"/>
    <n v="776.94"/>
    <n v="9.5451386207429129E-2"/>
    <n v="240.85140000000001"/>
  </r>
  <r>
    <s v="ORD-00311"/>
    <s v="CUST-193"/>
    <s v="PROD-0108"/>
    <s v="Furniture"/>
    <x v="7"/>
    <d v="2024-03-25T00:00:00"/>
    <d v="2024-03-30T00:00:00"/>
    <x v="1"/>
    <n v="811.03"/>
    <n v="210.55"/>
    <n v="2"/>
    <n v="7.0000000000000007E-2"/>
    <n v="28.34"/>
    <n v="1622.06"/>
    <n v="0.25960815259608155"/>
    <n v="754.25789999999995"/>
  </r>
  <r>
    <s v="ORD-00312"/>
    <s v="CUST-005"/>
    <s v="PROD-0005"/>
    <s v="Office Supplies"/>
    <x v="6"/>
    <d v="2023-11-04T00:00:00"/>
    <d v="2023-11-06T00:00:00"/>
    <x v="1"/>
    <n v="890.19"/>
    <n v="235.92"/>
    <n v="10"/>
    <n v="7.0000000000000007E-2"/>
    <n v="46.03"/>
    <n v="8901.9000000000015"/>
    <n v="0.26502207393927135"/>
    <n v="827.87670000000003"/>
  </r>
  <r>
    <s v="ORD-00313"/>
    <s v="CUST-213"/>
    <s v="PROD-0160"/>
    <s v="Office Supplies"/>
    <x v="4"/>
    <d v="2023-04-16T00:00:00"/>
    <d v="2023-04-18T00:00:00"/>
    <x v="2"/>
    <n v="642.27"/>
    <n v="65.89"/>
    <n v="9"/>
    <n v="0.26"/>
    <n v="47.79"/>
    <n v="5780.43"/>
    <n v="0.10258925374063868"/>
    <n v="475.27979999999997"/>
  </r>
  <r>
    <s v="ORD-00314"/>
    <s v="CUST-031"/>
    <s v="PROD-0231"/>
    <s v="Office Supplies"/>
    <x v="4"/>
    <d v="2023-04-10T00:00:00"/>
    <d v="2023-04-12T00:00:00"/>
    <x v="0"/>
    <n v="422.31"/>
    <n v="55.7"/>
    <n v="3"/>
    <n v="0.04"/>
    <n v="35.44"/>
    <n v="1266.93"/>
    <n v="0.13189363263953022"/>
    <n v="405.41759999999999"/>
  </r>
  <r>
    <s v="ORD-00315"/>
    <s v="CUST-198"/>
    <s v="PROD-0323"/>
    <s v="Furniture"/>
    <x v="3"/>
    <d v="2024-02-16T00:00:00"/>
    <d v="2024-02-18T00:00:00"/>
    <x v="3"/>
    <n v="165.35"/>
    <n v="17.98"/>
    <n v="10"/>
    <n v="0.24"/>
    <n v="41.05"/>
    <n v="1653.5"/>
    <n v="0.10873903840338676"/>
    <n v="125.666"/>
  </r>
  <r>
    <s v="ORD-00316"/>
    <s v="CUST-171"/>
    <s v="PROD-0401"/>
    <s v="Technology"/>
    <x v="0"/>
    <d v="2023-06-20T00:00:00"/>
    <d v="2023-06-21T00:00:00"/>
    <x v="2"/>
    <n v="363.66"/>
    <n v="60.39"/>
    <n v="10"/>
    <n v="0.01"/>
    <n v="31.71"/>
    <n v="3636.6000000000004"/>
    <n v="0.16606170598911069"/>
    <n v="360.02340000000004"/>
  </r>
  <r>
    <s v="ORD-00317"/>
    <s v="CUST-006"/>
    <s v="PROD-0181"/>
    <s v="Furniture"/>
    <x v="7"/>
    <d v="2023-06-12T00:00:00"/>
    <d v="2023-06-13T00:00:00"/>
    <x v="1"/>
    <n v="542.80999999999995"/>
    <n v="93.39"/>
    <n v="9"/>
    <n v="0.17"/>
    <n v="9.65"/>
    <n v="4885.2899999999991"/>
    <n v="0.17204915163685269"/>
    <n v="450.53229999999991"/>
  </r>
  <r>
    <s v="ORD-00318"/>
    <s v="CUST-255"/>
    <s v="PROD-0325"/>
    <s v="Office Supplies"/>
    <x v="4"/>
    <d v="2023-06-23T00:00:00"/>
    <d v="2023-06-28T00:00:00"/>
    <x v="1"/>
    <n v="343.76"/>
    <n v="31.81"/>
    <n v="6"/>
    <n v="0.24"/>
    <n v="37.409999999999997"/>
    <n v="2062.56"/>
    <n v="9.2535489876658134E-2"/>
    <n v="261.25759999999997"/>
  </r>
  <r>
    <s v="ORD-00319"/>
    <s v="CUST-079"/>
    <s v="PROD-0055"/>
    <s v="Office Supplies"/>
    <x v="6"/>
    <d v="2024-11-16T00:00:00"/>
    <d v="2024-11-19T00:00:00"/>
    <x v="1"/>
    <n v="522.13"/>
    <n v="131.12"/>
    <n v="5"/>
    <n v="0.14000000000000001"/>
    <n v="32.75"/>
    <n v="2610.65"/>
    <n v="0.25112519870530331"/>
    <n v="449.03179999999998"/>
  </r>
  <r>
    <s v="ORD-00320"/>
    <s v="CUST-168"/>
    <s v="PROD-0110"/>
    <s v="Office Supplies"/>
    <x v="6"/>
    <d v="2023-04-20T00:00:00"/>
    <d v="2023-04-26T00:00:00"/>
    <x v="1"/>
    <n v="762.66"/>
    <n v="129.71"/>
    <n v="3"/>
    <n v="0.12"/>
    <n v="23.32"/>
    <n v="2287.98"/>
    <n v="0.17007578737576379"/>
    <n v="671.14080000000001"/>
  </r>
  <r>
    <s v="ORD-00321"/>
    <s v="CUST-026"/>
    <s v="PROD-0338"/>
    <s v="Technology"/>
    <x v="5"/>
    <d v="2023-10-10T00:00:00"/>
    <d v="2023-10-11T00:00:00"/>
    <x v="1"/>
    <n v="726.25"/>
    <n v="143.08000000000001"/>
    <n v="5"/>
    <n v="0.1"/>
    <n v="25.75"/>
    <n v="3631.25"/>
    <n v="0.1970120481927711"/>
    <n v="653.625"/>
  </r>
  <r>
    <s v="ORD-00322"/>
    <s v="CUST-101"/>
    <s v="PROD-0062"/>
    <s v="Furniture"/>
    <x v="7"/>
    <d v="2023-08-09T00:00:00"/>
    <d v="2023-08-12T00:00:00"/>
    <x v="3"/>
    <n v="338.49"/>
    <n v="43.74"/>
    <n v="6"/>
    <n v="0.27"/>
    <n v="6.08"/>
    <n v="2030.94"/>
    <n v="0.12922095187450147"/>
    <n v="247.0977"/>
  </r>
  <r>
    <s v="ORD-00323"/>
    <s v="CUST-070"/>
    <s v="PROD-0201"/>
    <s v="Furniture"/>
    <x v="7"/>
    <d v="2024-08-31T00:00:00"/>
    <d v="2024-09-02T00:00:00"/>
    <x v="1"/>
    <n v="369.47"/>
    <n v="87.55"/>
    <n v="8"/>
    <n v="0.02"/>
    <n v="41.24"/>
    <n v="2955.76"/>
    <n v="0.23696105231818548"/>
    <n v="362.0806"/>
  </r>
  <r>
    <s v="ORD-00324"/>
    <s v="CUST-011"/>
    <s v="PROD-0012"/>
    <s v="Technology"/>
    <x v="5"/>
    <d v="2024-09-10T00:00:00"/>
    <d v="2024-09-11T00:00:00"/>
    <x v="2"/>
    <n v="36.19"/>
    <n v="4.6100000000000003"/>
    <n v="8"/>
    <n v="0.02"/>
    <n v="31.96"/>
    <n v="289.52"/>
    <n v="0.12738325504282952"/>
    <n v="35.466200000000001"/>
  </r>
  <r>
    <s v="ORD-00325"/>
    <s v="CUST-224"/>
    <s v="PROD-0455"/>
    <s v="Technology"/>
    <x v="0"/>
    <d v="2024-04-28T00:00:00"/>
    <d v="2024-05-04T00:00:00"/>
    <x v="2"/>
    <n v="558.57000000000005"/>
    <n v="117.81"/>
    <n v="2"/>
    <n v="0.2"/>
    <n v="41.48"/>
    <n v="1117.1400000000001"/>
    <n v="0.21091358289918899"/>
    <n v="446.85600000000005"/>
  </r>
  <r>
    <s v="ORD-00326"/>
    <s v="CUST-037"/>
    <s v="PROD-0086"/>
    <s v="Office Supplies"/>
    <x v="4"/>
    <d v="2024-10-08T00:00:00"/>
    <d v="2024-10-14T00:00:00"/>
    <x v="1"/>
    <n v="458.95"/>
    <n v="59.4"/>
    <n v="6"/>
    <n v="0.04"/>
    <n v="8.35"/>
    <n v="2753.7"/>
    <n v="0.12942586338381087"/>
    <n v="440.59199999999998"/>
  </r>
  <r>
    <s v="ORD-00327"/>
    <s v="CUST-140"/>
    <s v="PROD-0076"/>
    <s v="Office Supplies"/>
    <x v="4"/>
    <d v="2023-04-02T00:00:00"/>
    <d v="2023-04-08T00:00:00"/>
    <x v="1"/>
    <n v="643.09"/>
    <n v="143.52000000000001"/>
    <n v="9"/>
    <n v="0.16"/>
    <n v="25.42"/>
    <n v="5787.81"/>
    <n v="0.2231724952961483"/>
    <n v="540.19560000000001"/>
  </r>
  <r>
    <s v="ORD-00328"/>
    <s v="CUST-089"/>
    <s v="PROD-0071"/>
    <s v="Office Supplies"/>
    <x v="4"/>
    <d v="2024-12-19T00:00:00"/>
    <d v="2024-12-22T00:00:00"/>
    <x v="1"/>
    <n v="594.12"/>
    <n v="68.510000000000005"/>
    <n v="2"/>
    <n v="0.23"/>
    <n v="27.1"/>
    <n v="1188.24"/>
    <n v="0.11531340469938733"/>
    <n v="457.47239999999999"/>
  </r>
  <r>
    <s v="ORD-00329"/>
    <s v="CUST-057"/>
    <s v="PROD-0228"/>
    <s v="Furniture"/>
    <x v="7"/>
    <d v="2023-01-08T00:00:00"/>
    <d v="2023-01-13T00:00:00"/>
    <x v="0"/>
    <n v="422.35"/>
    <n v="55.47"/>
    <n v="3"/>
    <n v="0.1"/>
    <n v="11.48"/>
    <n v="1267.0500000000002"/>
    <n v="0.13133656919616432"/>
    <n v="380.11500000000001"/>
  </r>
  <r>
    <s v="ORD-00330"/>
    <s v="CUST-163"/>
    <s v="PROD-0258"/>
    <s v="Furniture"/>
    <x v="7"/>
    <d v="2023-03-24T00:00:00"/>
    <d v="2023-03-31T00:00:00"/>
    <x v="0"/>
    <n v="444.55"/>
    <n v="40.770000000000003"/>
    <n v="9"/>
    <n v="0.28000000000000003"/>
    <n v="35.32"/>
    <n v="4000.9500000000003"/>
    <n v="9.1710718704307734E-2"/>
    <n v="320.07600000000002"/>
  </r>
  <r>
    <s v="ORD-00331"/>
    <s v="CUST-227"/>
    <s v="PROD-0019"/>
    <s v="Furniture"/>
    <x v="3"/>
    <d v="2023-08-03T00:00:00"/>
    <d v="2023-08-10T00:00:00"/>
    <x v="3"/>
    <n v="512.16999999999996"/>
    <n v="55.9"/>
    <n v="10"/>
    <n v="0.21"/>
    <n v="48.6"/>
    <n v="5121.7"/>
    <n v="0.10914344846437707"/>
    <n v="404.61429999999996"/>
  </r>
  <r>
    <s v="ORD-00332"/>
    <s v="CUST-221"/>
    <s v="PROD-0086"/>
    <s v="Technology"/>
    <x v="5"/>
    <d v="2023-09-27T00:00:00"/>
    <d v="2023-10-01T00:00:00"/>
    <x v="3"/>
    <n v="132.31"/>
    <n v="19.64"/>
    <n v="8"/>
    <n v="0.13"/>
    <n v="48.66"/>
    <n v="1058.48"/>
    <n v="0.14843927140805685"/>
    <n v="115.1097"/>
  </r>
  <r>
    <s v="ORD-00333"/>
    <s v="CUST-022"/>
    <s v="PROD-0063"/>
    <s v="Furniture"/>
    <x v="7"/>
    <d v="2023-07-17T00:00:00"/>
    <d v="2023-07-18T00:00:00"/>
    <x v="3"/>
    <n v="366.63"/>
    <n v="72.42"/>
    <n v="3"/>
    <n v="0.3"/>
    <n v="48.19"/>
    <n v="1099.8899999999999"/>
    <n v="0.19752884379347027"/>
    <n v="256.64099999999996"/>
  </r>
  <r>
    <s v="ORD-00334"/>
    <s v="CUST-230"/>
    <s v="PROD-0330"/>
    <s v="Technology"/>
    <x v="0"/>
    <d v="2023-12-06T00:00:00"/>
    <d v="2023-12-10T00:00:00"/>
    <x v="3"/>
    <n v="504.62"/>
    <n v="100.11"/>
    <n v="2"/>
    <n v="0.19"/>
    <n v="12.2"/>
    <n v="1009.24"/>
    <n v="0.19838690499782013"/>
    <n v="408.74220000000003"/>
  </r>
  <r>
    <s v="ORD-00335"/>
    <s v="CUST-245"/>
    <s v="PROD-0191"/>
    <s v="Technology"/>
    <x v="0"/>
    <d v="2023-06-03T00:00:00"/>
    <d v="2023-06-09T00:00:00"/>
    <x v="2"/>
    <n v="887.46"/>
    <n v="194.87"/>
    <n v="10"/>
    <n v="0.02"/>
    <n v="7.91"/>
    <n v="8874.6"/>
    <n v="0.21958172762716066"/>
    <n v="869.71080000000006"/>
  </r>
  <r>
    <s v="ORD-00336"/>
    <s v="CUST-136"/>
    <s v="PROD-0300"/>
    <s v="Furniture"/>
    <x v="7"/>
    <d v="2024-10-16T00:00:00"/>
    <d v="2024-10-20T00:00:00"/>
    <x v="1"/>
    <n v="685.69"/>
    <n v="143.38"/>
    <n v="6"/>
    <n v="0.12"/>
    <n v="6.15"/>
    <n v="4114.1400000000003"/>
    <n v="0.20910323907305048"/>
    <n v="603.4072000000001"/>
  </r>
  <r>
    <s v="ORD-00337"/>
    <s v="CUST-088"/>
    <s v="PROD-0270"/>
    <s v="Furniture"/>
    <x v="3"/>
    <d v="2024-07-26T00:00:00"/>
    <d v="2024-07-28T00:00:00"/>
    <x v="3"/>
    <n v="159.27000000000001"/>
    <n v="42.22"/>
    <n v="4"/>
    <n v="0.11"/>
    <n v="45.45"/>
    <n v="637.08000000000004"/>
    <n v="0.26508444779305579"/>
    <n v="141.75030000000001"/>
  </r>
  <r>
    <s v="ORD-00338"/>
    <s v="CUST-087"/>
    <s v="PROD-0307"/>
    <s v="Technology"/>
    <x v="5"/>
    <d v="2023-04-21T00:00:00"/>
    <d v="2023-04-28T00:00:00"/>
    <x v="2"/>
    <n v="994.8"/>
    <n v="151.85"/>
    <n v="7"/>
    <n v="0.22"/>
    <n v="38.25"/>
    <n v="6963.5999999999995"/>
    <n v="0.15264374748693205"/>
    <n v="775.94399999999996"/>
  </r>
  <r>
    <s v="ORD-00339"/>
    <s v="CUST-143"/>
    <s v="PROD-0409"/>
    <s v="Furniture"/>
    <x v="3"/>
    <d v="2024-08-12T00:00:00"/>
    <d v="2024-08-18T00:00:00"/>
    <x v="1"/>
    <n v="916.31"/>
    <n v="157.44"/>
    <n v="9"/>
    <n v="0.1"/>
    <n v="25.73"/>
    <n v="8246.7899999999991"/>
    <n v="0.1718195807095852"/>
    <n v="824.67899999999997"/>
  </r>
  <r>
    <s v="ORD-00340"/>
    <s v="CUST-015"/>
    <s v="PROD-0412"/>
    <s v="Furniture"/>
    <x v="3"/>
    <d v="2023-12-14T00:00:00"/>
    <d v="2023-12-18T00:00:00"/>
    <x v="3"/>
    <n v="495.74"/>
    <n v="105.26"/>
    <n v="4"/>
    <n v="0.22"/>
    <n v="19.7"/>
    <n v="1982.96"/>
    <n v="0.21232904345019568"/>
    <n v="386.67720000000003"/>
  </r>
  <r>
    <s v="ORD-00341"/>
    <s v="CUST-014"/>
    <s v="PROD-0097"/>
    <s v="Office Supplies"/>
    <x v="6"/>
    <d v="2024-11-29T00:00:00"/>
    <d v="2024-12-04T00:00:00"/>
    <x v="1"/>
    <n v="378.96"/>
    <n v="69.59"/>
    <n v="4"/>
    <n v="0.24"/>
    <n v="26.16"/>
    <n v="1515.84"/>
    <n v="0.18363415663922317"/>
    <n v="288.00959999999998"/>
  </r>
  <r>
    <s v="ORD-00342"/>
    <s v="CUST-172"/>
    <s v="PROD-0095"/>
    <s v="Furniture"/>
    <x v="7"/>
    <d v="2024-09-10T00:00:00"/>
    <d v="2024-09-16T00:00:00"/>
    <x v="2"/>
    <n v="999.69"/>
    <n v="101.17"/>
    <n v="7"/>
    <n v="0.14000000000000001"/>
    <n v="6.43"/>
    <n v="6997.83"/>
    <n v="0.10120137242545188"/>
    <n v="859.73340000000007"/>
  </r>
  <r>
    <s v="ORD-00343"/>
    <s v="CUST-150"/>
    <s v="PROD-0255"/>
    <s v="Technology"/>
    <x v="1"/>
    <d v="2023-03-20T00:00:00"/>
    <d v="2023-03-26T00:00:00"/>
    <x v="3"/>
    <n v="966.82"/>
    <n v="109.12"/>
    <n v="2"/>
    <n v="0.13"/>
    <n v="29.44"/>
    <n v="1933.64"/>
    <n v="0.11286485591940588"/>
    <n v="841.13340000000005"/>
  </r>
  <r>
    <s v="ORD-00344"/>
    <s v="CUST-273"/>
    <s v="PROD-0003"/>
    <s v="Office Supplies"/>
    <x v="4"/>
    <d v="2024-08-12T00:00:00"/>
    <d v="2024-08-13T00:00:00"/>
    <x v="1"/>
    <n v="338.72"/>
    <n v="66.34"/>
    <n v="5"/>
    <n v="0.15"/>
    <n v="47.07"/>
    <n v="1693.6000000000001"/>
    <n v="0.19585498346717051"/>
    <n v="287.91200000000003"/>
  </r>
  <r>
    <s v="ORD-00345"/>
    <s v="CUST-167"/>
    <s v="PROD-0481"/>
    <s v="Technology"/>
    <x v="0"/>
    <d v="2024-07-10T00:00:00"/>
    <d v="2024-07-14T00:00:00"/>
    <x v="3"/>
    <n v="155.84"/>
    <n v="36.340000000000003"/>
    <n v="9"/>
    <n v="0.02"/>
    <n v="27.51"/>
    <n v="1402.56"/>
    <n v="0.23318788501026697"/>
    <n v="152.72319999999999"/>
  </r>
  <r>
    <s v="ORD-00346"/>
    <s v="CUST-131"/>
    <s v="PROD-0393"/>
    <s v="Furniture"/>
    <x v="8"/>
    <d v="2024-01-11T00:00:00"/>
    <d v="2024-01-15T00:00:00"/>
    <x v="1"/>
    <n v="338.34"/>
    <n v="79.430000000000007"/>
    <n v="5"/>
    <n v="0.17"/>
    <n v="39.86"/>
    <n v="1691.6999999999998"/>
    <n v="0.23476384701779279"/>
    <n v="280.82219999999995"/>
  </r>
  <r>
    <s v="ORD-00347"/>
    <s v="CUST-089"/>
    <s v="PROD-0429"/>
    <s v="Technology"/>
    <x v="5"/>
    <d v="2023-01-25T00:00:00"/>
    <d v="2023-01-29T00:00:00"/>
    <x v="0"/>
    <n v="53.71"/>
    <n v="8.23"/>
    <n v="10"/>
    <n v="0.25"/>
    <n v="9.58"/>
    <n v="537.1"/>
    <n v="0.1532303109290635"/>
    <n v="40.282499999999999"/>
  </r>
  <r>
    <s v="ORD-00348"/>
    <s v="CUST-081"/>
    <s v="PROD-0096"/>
    <s v="Furniture"/>
    <x v="7"/>
    <d v="2024-02-16T00:00:00"/>
    <d v="2024-02-17T00:00:00"/>
    <x v="1"/>
    <n v="875"/>
    <n v="188.41"/>
    <n v="6"/>
    <n v="0.27"/>
    <n v="40.81"/>
    <n v="5250"/>
    <n v="0.21532571428571429"/>
    <n v="638.75"/>
  </r>
  <r>
    <s v="ORD-00349"/>
    <s v="CUST-238"/>
    <s v="PROD-0365"/>
    <s v="Furniture"/>
    <x v="7"/>
    <d v="2023-10-21T00:00:00"/>
    <d v="2023-10-27T00:00:00"/>
    <x v="3"/>
    <n v="328.85"/>
    <n v="49.4"/>
    <n v="8"/>
    <n v="0.08"/>
    <n v="14.19"/>
    <n v="2630.8"/>
    <n v="0.15022046525771626"/>
    <n v="302.54200000000003"/>
  </r>
  <r>
    <s v="ORD-00350"/>
    <s v="CUST-224"/>
    <s v="PROD-0255"/>
    <s v="Furniture"/>
    <x v="8"/>
    <d v="2023-07-23T00:00:00"/>
    <d v="2023-07-29T00:00:00"/>
    <x v="3"/>
    <n v="464.11"/>
    <n v="83.93"/>
    <n v="6"/>
    <n v="0.18"/>
    <n v="46.99"/>
    <n v="2784.66"/>
    <n v="0.18084074896037577"/>
    <n v="380.57020000000006"/>
  </r>
  <r>
    <s v="ORD-00351"/>
    <s v="CUST-160"/>
    <s v="PROD-0020"/>
    <s v="Office Supplies"/>
    <x v="2"/>
    <d v="2024-09-13T00:00:00"/>
    <d v="2024-09-16T00:00:00"/>
    <x v="2"/>
    <n v="536.73"/>
    <n v="106.37"/>
    <n v="3"/>
    <n v="0.28999999999999998"/>
    <n v="40.03"/>
    <n v="1610.19"/>
    <n v="0.19818158105565181"/>
    <n v="381.07830000000001"/>
  </r>
  <r>
    <s v="ORD-00352"/>
    <s v="CUST-153"/>
    <s v="PROD-0191"/>
    <s v="Office Supplies"/>
    <x v="4"/>
    <d v="2024-06-23T00:00:00"/>
    <d v="2024-06-27T00:00:00"/>
    <x v="2"/>
    <n v="692.01"/>
    <n v="85.46"/>
    <n v="3"/>
    <n v="0.1"/>
    <n v="33"/>
    <n v="2076.0299999999997"/>
    <n v="0.1234953252120634"/>
    <n v="622.80899999999997"/>
  </r>
  <r>
    <s v="ORD-00353"/>
    <s v="CUST-130"/>
    <s v="PROD-0071"/>
    <s v="Furniture"/>
    <x v="3"/>
    <d v="2023-05-30T00:00:00"/>
    <d v="2023-05-31T00:00:00"/>
    <x v="3"/>
    <n v="150.72999999999999"/>
    <n v="26.06"/>
    <n v="7"/>
    <n v="0.04"/>
    <n v="18.88"/>
    <n v="1055.1099999999999"/>
    <n v="0.1728919259603264"/>
    <n v="144.70079999999999"/>
  </r>
  <r>
    <s v="ORD-00354"/>
    <s v="CUST-237"/>
    <s v="PROD-0246"/>
    <s v="Furniture"/>
    <x v="7"/>
    <d v="2023-04-16T00:00:00"/>
    <d v="2023-04-20T00:00:00"/>
    <x v="1"/>
    <n v="705.65"/>
    <n v="82.99"/>
    <n v="6"/>
    <n v="0.12"/>
    <n v="42.36"/>
    <n v="4233.8999999999996"/>
    <n v="0.1176078792602565"/>
    <n v="620.97199999999998"/>
  </r>
  <r>
    <s v="ORD-00355"/>
    <s v="CUST-256"/>
    <s v="PROD-0296"/>
    <s v="Office Supplies"/>
    <x v="6"/>
    <d v="2023-02-22T00:00:00"/>
    <d v="2023-02-24T00:00:00"/>
    <x v="3"/>
    <n v="535.80999999999995"/>
    <n v="100.58"/>
    <n v="1"/>
    <n v="0.13"/>
    <n v="47.08"/>
    <n v="535.80999999999995"/>
    <n v="0.18771579477799968"/>
    <n v="466.15469999999993"/>
  </r>
  <r>
    <s v="ORD-00356"/>
    <s v="CUST-145"/>
    <s v="PROD-0230"/>
    <s v="Furniture"/>
    <x v="8"/>
    <d v="2024-04-18T00:00:00"/>
    <d v="2024-04-20T00:00:00"/>
    <x v="1"/>
    <n v="23.97"/>
    <n v="2.4"/>
    <n v="6"/>
    <n v="0.2"/>
    <n v="14.96"/>
    <n v="143.82"/>
    <n v="0.10012515644555695"/>
    <n v="19.175999999999998"/>
  </r>
  <r>
    <s v="ORD-00357"/>
    <s v="CUST-070"/>
    <s v="PROD-0319"/>
    <s v="Furniture"/>
    <x v="7"/>
    <d v="2024-06-20T00:00:00"/>
    <d v="2024-06-27T00:00:00"/>
    <x v="1"/>
    <n v="269.76"/>
    <n v="71.47"/>
    <n v="6"/>
    <n v="0.09"/>
    <n v="48.62"/>
    <n v="1618.56"/>
    <n v="0.26493920521945435"/>
    <n v="245.48159999999999"/>
  </r>
  <r>
    <s v="ORD-00358"/>
    <s v="CUST-113"/>
    <s v="PROD-0183"/>
    <s v="Furniture"/>
    <x v="3"/>
    <d v="2023-01-21T00:00:00"/>
    <d v="2023-01-23T00:00:00"/>
    <x v="0"/>
    <n v="63.94"/>
    <n v="8.1999999999999993"/>
    <n v="8"/>
    <n v="0.02"/>
    <n v="47.77"/>
    <n v="511.52"/>
    <n v="0.12824522990303408"/>
    <n v="62.661199999999994"/>
  </r>
  <r>
    <s v="ORD-00359"/>
    <s v="CUST-158"/>
    <s v="PROD-0213"/>
    <s v="Technology"/>
    <x v="1"/>
    <d v="2023-09-21T00:00:00"/>
    <d v="2023-09-26T00:00:00"/>
    <x v="1"/>
    <n v="143.66999999999999"/>
    <n v="32.799999999999997"/>
    <n v="8"/>
    <n v="0.19"/>
    <n v="32.68"/>
    <n v="1149.3599999999999"/>
    <n v="0.22830096749495371"/>
    <n v="116.37269999999999"/>
  </r>
  <r>
    <s v="ORD-00360"/>
    <s v="CUST-157"/>
    <s v="PROD-0394"/>
    <s v="Technology"/>
    <x v="1"/>
    <d v="2024-01-20T00:00:00"/>
    <d v="2024-01-27T00:00:00"/>
    <x v="2"/>
    <n v="931.35"/>
    <n v="103.07"/>
    <n v="6"/>
    <n v="0.01"/>
    <n v="11.33"/>
    <n v="5588.1"/>
    <n v="0.11066731089279003"/>
    <n v="922.03650000000005"/>
  </r>
  <r>
    <s v="ORD-00361"/>
    <s v="CUST-147"/>
    <s v="PROD-0461"/>
    <s v="Technology"/>
    <x v="1"/>
    <d v="2024-06-15T00:00:00"/>
    <d v="2024-06-18T00:00:00"/>
    <x v="1"/>
    <n v="362.98"/>
    <n v="43.98"/>
    <n v="5"/>
    <n v="0.17"/>
    <n v="38.35"/>
    <n v="1814.9"/>
    <n v="0.12116370047936524"/>
    <n v="301.27339999999998"/>
  </r>
  <r>
    <s v="ORD-00362"/>
    <s v="CUST-007"/>
    <s v="PROD-0428"/>
    <s v="Furniture"/>
    <x v="3"/>
    <d v="2024-02-26T00:00:00"/>
    <d v="2024-02-29T00:00:00"/>
    <x v="3"/>
    <n v="688.9"/>
    <n v="150.83000000000001"/>
    <n v="4"/>
    <n v="0.21"/>
    <n v="11.81"/>
    <n v="2755.6"/>
    <n v="0.21894324285092179"/>
    <n v="544.23099999999999"/>
  </r>
  <r>
    <s v="ORD-00363"/>
    <s v="CUST-130"/>
    <s v="PROD-0292"/>
    <s v="Office Supplies"/>
    <x v="4"/>
    <d v="2023-04-22T00:00:00"/>
    <d v="2023-04-28T00:00:00"/>
    <x v="1"/>
    <n v="208.49"/>
    <n v="58.65"/>
    <n v="6"/>
    <n v="0.01"/>
    <n v="40.619999999999997"/>
    <n v="1250.94"/>
    <n v="0.28130845604105709"/>
    <n v="206.4051"/>
  </r>
  <r>
    <s v="ORD-00364"/>
    <s v="CUST-203"/>
    <s v="PROD-0385"/>
    <s v="Technology"/>
    <x v="1"/>
    <d v="2023-06-14T00:00:00"/>
    <d v="2023-06-16T00:00:00"/>
    <x v="3"/>
    <n v="302.87"/>
    <n v="47.86"/>
    <n v="10"/>
    <n v="0.05"/>
    <n v="12.63"/>
    <n v="3028.7"/>
    <n v="0.15802159342292071"/>
    <n v="287.72649999999999"/>
  </r>
  <r>
    <s v="ORD-00365"/>
    <s v="CUST-184"/>
    <s v="PROD-0197"/>
    <s v="Office Supplies"/>
    <x v="6"/>
    <d v="2023-04-20T00:00:00"/>
    <d v="2023-04-21T00:00:00"/>
    <x v="2"/>
    <n v="838.73"/>
    <n v="202.88"/>
    <n v="3"/>
    <n v="0.08"/>
    <n v="9.7799999999999994"/>
    <n v="2516.19"/>
    <n v="0.24188952344616263"/>
    <n v="771.63160000000005"/>
  </r>
  <r>
    <s v="ORD-00366"/>
    <s v="CUST-288"/>
    <s v="PROD-0056"/>
    <s v="Furniture"/>
    <x v="8"/>
    <d v="2023-08-24T00:00:00"/>
    <d v="2023-08-30T00:00:00"/>
    <x v="3"/>
    <n v="603.59"/>
    <n v="109.32"/>
    <n v="1"/>
    <n v="0.17"/>
    <n v="15.49"/>
    <n v="603.59"/>
    <n v="0.18111632068125713"/>
    <n v="500.97969999999998"/>
  </r>
  <r>
    <s v="ORD-00367"/>
    <s v="CUST-186"/>
    <s v="PROD-0068"/>
    <s v="Technology"/>
    <x v="1"/>
    <d v="2023-10-20T00:00:00"/>
    <d v="2023-10-21T00:00:00"/>
    <x v="3"/>
    <n v="714.39"/>
    <n v="128.5"/>
    <n v="4"/>
    <n v="0.27"/>
    <n v="44.59"/>
    <n v="2857.56"/>
    <n v="0.17987373843418861"/>
    <n v="521.50469999999996"/>
  </r>
  <r>
    <s v="ORD-00368"/>
    <s v="CUST-061"/>
    <s v="PROD-0394"/>
    <s v="Technology"/>
    <x v="5"/>
    <d v="2024-05-27T00:00:00"/>
    <d v="2024-06-01T00:00:00"/>
    <x v="0"/>
    <n v="148.78"/>
    <n v="37.67"/>
    <n v="2"/>
    <n v="0.13"/>
    <n v="21.22"/>
    <n v="297.56"/>
    <n v="0.25319263341847026"/>
    <n v="129.43860000000001"/>
  </r>
  <r>
    <s v="ORD-00369"/>
    <s v="CUST-232"/>
    <s v="PROD-0475"/>
    <s v="Office Supplies"/>
    <x v="2"/>
    <d v="2023-10-23T00:00:00"/>
    <d v="2023-10-28T00:00:00"/>
    <x v="1"/>
    <n v="896.84"/>
    <n v="116.09"/>
    <n v="9"/>
    <n v="0.18"/>
    <n v="48.07"/>
    <n v="8071.56"/>
    <n v="0.12944337897506802"/>
    <n v="735.40880000000004"/>
  </r>
  <r>
    <s v="ORD-00370"/>
    <s v="CUST-228"/>
    <s v="PROD-0369"/>
    <s v="Furniture"/>
    <x v="3"/>
    <d v="2024-09-11T00:00:00"/>
    <d v="2024-09-15T00:00:00"/>
    <x v="3"/>
    <n v="400.08"/>
    <n v="110.14"/>
    <n v="5"/>
    <n v="0.02"/>
    <n v="26.72"/>
    <n v="2000.3999999999999"/>
    <n v="0.27529494101179763"/>
    <n v="392.07839999999999"/>
  </r>
  <r>
    <s v="ORD-00371"/>
    <s v="CUST-001"/>
    <s v="PROD-0043"/>
    <s v="Technology"/>
    <x v="0"/>
    <d v="2023-01-05T00:00:00"/>
    <d v="2023-01-06T00:00:00"/>
    <x v="3"/>
    <n v="799.38"/>
    <n v="146.80000000000001"/>
    <n v="9"/>
    <n v="0.26"/>
    <n v="17.3"/>
    <n v="7194.42"/>
    <n v="0.18364232280017015"/>
    <n v="591.5412"/>
  </r>
  <r>
    <s v="ORD-00372"/>
    <s v="CUST-140"/>
    <s v="PROD-0367"/>
    <s v="Office Supplies"/>
    <x v="2"/>
    <d v="2023-01-26T00:00:00"/>
    <d v="2023-02-02T00:00:00"/>
    <x v="1"/>
    <n v="560.79999999999995"/>
    <n v="72.16"/>
    <n v="6"/>
    <n v="0.28000000000000003"/>
    <n v="21.57"/>
    <n v="3364.7999999999997"/>
    <n v="0.12867332382310984"/>
    <n v="403.77599999999995"/>
  </r>
  <r>
    <s v="ORD-00373"/>
    <s v="CUST-041"/>
    <s v="PROD-0152"/>
    <s v="Technology"/>
    <x v="1"/>
    <d v="2024-12-18T00:00:00"/>
    <d v="2024-12-23T00:00:00"/>
    <x v="2"/>
    <n v="754.24"/>
    <n v="118.79"/>
    <n v="10"/>
    <n v="0.05"/>
    <n v="18.38"/>
    <n v="7542.4"/>
    <n v="0.1574962876537972"/>
    <n v="716.52800000000002"/>
  </r>
  <r>
    <s v="ORD-00374"/>
    <s v="CUST-136"/>
    <s v="PROD-0403"/>
    <s v="Office Supplies"/>
    <x v="4"/>
    <d v="2024-04-11T00:00:00"/>
    <d v="2024-04-17T00:00:00"/>
    <x v="1"/>
    <n v="865.5"/>
    <n v="97.82"/>
    <n v="4"/>
    <n v="0.28000000000000003"/>
    <n v="41.54"/>
    <n v="3462"/>
    <n v="0.1130213749277874"/>
    <n v="623.16"/>
  </r>
  <r>
    <s v="ORD-00375"/>
    <s v="CUST-103"/>
    <s v="PROD-0076"/>
    <s v="Technology"/>
    <x v="0"/>
    <d v="2024-07-20T00:00:00"/>
    <d v="2024-07-23T00:00:00"/>
    <x v="1"/>
    <n v="143.02000000000001"/>
    <n v="28.29"/>
    <n v="9"/>
    <n v="0.27"/>
    <n v="11.28"/>
    <n v="1287.18"/>
    <n v="0.1978045028667319"/>
    <n v="104.4046"/>
  </r>
  <r>
    <s v="ORD-00376"/>
    <s v="CUST-198"/>
    <s v="PROD-0266"/>
    <s v="Technology"/>
    <x v="1"/>
    <d v="2023-11-02T00:00:00"/>
    <d v="2023-11-03T00:00:00"/>
    <x v="3"/>
    <n v="108.92"/>
    <n v="26.25"/>
    <n v="8"/>
    <n v="0.05"/>
    <n v="44.84"/>
    <n v="871.36"/>
    <n v="0.2410025706940874"/>
    <n v="103.474"/>
  </r>
  <r>
    <s v="ORD-00377"/>
    <s v="CUST-173"/>
    <s v="PROD-0370"/>
    <s v="Technology"/>
    <x v="5"/>
    <d v="2023-05-22T00:00:00"/>
    <d v="2023-05-25T00:00:00"/>
    <x v="2"/>
    <n v="851.14"/>
    <n v="80.63"/>
    <n v="5"/>
    <n v="0.09"/>
    <n v="30.72"/>
    <n v="4255.7"/>
    <n v="9.4731771506450166E-2"/>
    <n v="774.53740000000005"/>
  </r>
  <r>
    <s v="ORD-00378"/>
    <s v="CUST-192"/>
    <s v="PROD-0291"/>
    <s v="Furniture"/>
    <x v="7"/>
    <d v="2024-11-01T00:00:00"/>
    <d v="2024-11-08T00:00:00"/>
    <x v="2"/>
    <n v="620.35"/>
    <n v="74.31"/>
    <n v="9"/>
    <n v="0.24"/>
    <n v="14.14"/>
    <n v="5583.1500000000005"/>
    <n v="0.11978721689368904"/>
    <n v="471.46600000000001"/>
  </r>
  <r>
    <s v="ORD-00379"/>
    <s v="CUST-245"/>
    <s v="PROD-0438"/>
    <s v="Technology"/>
    <x v="1"/>
    <d v="2023-06-12T00:00:00"/>
    <d v="2023-06-14T00:00:00"/>
    <x v="2"/>
    <n v="21.25"/>
    <n v="4.3499999999999996"/>
    <n v="10"/>
    <n v="7.0000000000000007E-2"/>
    <n v="46.07"/>
    <n v="212.5"/>
    <n v="0.20470588235294115"/>
    <n v="19.762499999999999"/>
  </r>
  <r>
    <s v="ORD-00380"/>
    <s v="CUST-088"/>
    <s v="PROD-0355"/>
    <s v="Technology"/>
    <x v="5"/>
    <d v="2024-07-15T00:00:00"/>
    <d v="2024-07-21T00:00:00"/>
    <x v="1"/>
    <n v="971.76"/>
    <n v="222.57"/>
    <n v="2"/>
    <n v="0.03"/>
    <n v="42.32"/>
    <n v="1943.52"/>
    <n v="0.22903803408248949"/>
    <n v="942.60719999999992"/>
  </r>
  <r>
    <s v="ORD-00381"/>
    <s v="CUST-165"/>
    <s v="PROD-0159"/>
    <s v="Technology"/>
    <x v="5"/>
    <d v="2023-05-29T00:00:00"/>
    <d v="2023-06-05T00:00:00"/>
    <x v="2"/>
    <n v="901.76"/>
    <n v="220.95"/>
    <n v="7"/>
    <n v="0.12"/>
    <n v="18.760000000000002"/>
    <n v="6312.32"/>
    <n v="0.2450208481192335"/>
    <n v="793.54880000000003"/>
  </r>
  <r>
    <s v="ORD-00382"/>
    <s v="CUST-192"/>
    <s v="PROD-0458"/>
    <s v="Furniture"/>
    <x v="7"/>
    <d v="2023-02-25T00:00:00"/>
    <d v="2023-03-04T00:00:00"/>
    <x v="1"/>
    <n v="305.89999999999998"/>
    <n v="59.92"/>
    <n v="6"/>
    <n v="0.25"/>
    <n v="31.96"/>
    <n v="1835.3999999999999"/>
    <n v="0.19588100686498858"/>
    <n v="229.42499999999998"/>
  </r>
  <r>
    <s v="ORD-00383"/>
    <s v="CUST-009"/>
    <s v="PROD-0017"/>
    <s v="Office Supplies"/>
    <x v="4"/>
    <d v="2023-03-06T00:00:00"/>
    <d v="2023-03-08T00:00:00"/>
    <x v="3"/>
    <n v="862.48"/>
    <n v="232"/>
    <n v="2"/>
    <n v="0.01"/>
    <n v="12.96"/>
    <n v="1724.96"/>
    <n v="0.26899174473610982"/>
    <n v="853.85519999999997"/>
  </r>
  <r>
    <s v="ORD-00384"/>
    <s v="CUST-093"/>
    <s v="PROD-0044"/>
    <s v="Furniture"/>
    <x v="7"/>
    <d v="2024-10-04T00:00:00"/>
    <d v="2024-10-11T00:00:00"/>
    <x v="1"/>
    <n v="642.53"/>
    <n v="81.28"/>
    <n v="10"/>
    <n v="0.24"/>
    <n v="34.01"/>
    <n v="6425.2999999999993"/>
    <n v="0.12649992996435966"/>
    <n v="488.32279999999997"/>
  </r>
  <r>
    <s v="ORD-00385"/>
    <s v="CUST-015"/>
    <s v="PROD-0166"/>
    <s v="Technology"/>
    <x v="0"/>
    <d v="2023-05-17T00:00:00"/>
    <d v="2023-05-20T00:00:00"/>
    <x v="1"/>
    <n v="693.69"/>
    <n v="115.13"/>
    <n v="4"/>
    <n v="0.13"/>
    <n v="12.78"/>
    <n v="2774.76"/>
    <n v="0.16596750709971311"/>
    <n v="603.51030000000003"/>
  </r>
  <r>
    <s v="ORD-00386"/>
    <s v="CUST-049"/>
    <s v="PROD-0270"/>
    <s v="Furniture"/>
    <x v="3"/>
    <d v="2023-03-27T00:00:00"/>
    <d v="2023-03-30T00:00:00"/>
    <x v="1"/>
    <n v="994.69"/>
    <n v="151.5"/>
    <n v="8"/>
    <n v="0.3"/>
    <n v="11.68"/>
    <n v="7957.52"/>
    <n v="0.15230875951301409"/>
    <n v="696.28300000000002"/>
  </r>
  <r>
    <s v="ORD-00387"/>
    <s v="CUST-093"/>
    <s v="PROD-0316"/>
    <s v="Furniture"/>
    <x v="3"/>
    <d v="2023-09-02T00:00:00"/>
    <d v="2023-09-04T00:00:00"/>
    <x v="3"/>
    <n v="246.19"/>
    <n v="45.08"/>
    <n v="8"/>
    <n v="0.1"/>
    <n v="41.8"/>
    <n v="1969.52"/>
    <n v="0.18311060562979811"/>
    <n v="221.571"/>
  </r>
  <r>
    <s v="ORD-00388"/>
    <s v="CUST-095"/>
    <s v="PROD-0421"/>
    <s v="Office Supplies"/>
    <x v="6"/>
    <d v="2024-01-30T00:00:00"/>
    <d v="2024-02-01T00:00:00"/>
    <x v="0"/>
    <n v="54.72"/>
    <n v="7.66"/>
    <n v="10"/>
    <n v="0.12"/>
    <n v="14.01"/>
    <n v="547.20000000000005"/>
    <n v="0.13998538011695907"/>
    <n v="48.153599999999997"/>
  </r>
  <r>
    <s v="ORD-00389"/>
    <s v="CUST-274"/>
    <s v="PROD-0037"/>
    <s v="Furniture"/>
    <x v="8"/>
    <d v="2024-05-28T00:00:00"/>
    <d v="2024-06-02T00:00:00"/>
    <x v="1"/>
    <n v="565.67999999999995"/>
    <n v="115.08"/>
    <n v="3"/>
    <n v="0.21"/>
    <n v="26.11"/>
    <n v="1697.04"/>
    <n v="0.20343657191344933"/>
    <n v="446.88720000000001"/>
  </r>
  <r>
    <s v="ORD-00390"/>
    <s v="CUST-012"/>
    <s v="PROD-0228"/>
    <s v="Furniture"/>
    <x v="8"/>
    <d v="2023-11-26T00:00:00"/>
    <d v="2023-12-01T00:00:00"/>
    <x v="3"/>
    <n v="41.44"/>
    <n v="7.77"/>
    <n v="6"/>
    <n v="0.13"/>
    <n v="47.66"/>
    <n v="248.64"/>
    <n v="0.1875"/>
    <n v="36.052799999999998"/>
  </r>
  <r>
    <s v="ORD-00391"/>
    <s v="CUST-161"/>
    <s v="PROD-0429"/>
    <s v="Office Supplies"/>
    <x v="2"/>
    <d v="2024-07-04T00:00:00"/>
    <d v="2024-07-07T00:00:00"/>
    <x v="2"/>
    <n v="266.04000000000002"/>
    <n v="58.76"/>
    <n v="1"/>
    <n v="0.09"/>
    <n v="41.3"/>
    <n v="266.04000000000002"/>
    <n v="0.2208690422492858"/>
    <n v="242.09640000000002"/>
  </r>
  <r>
    <s v="ORD-00392"/>
    <s v="CUST-269"/>
    <s v="PROD-0499"/>
    <s v="Technology"/>
    <x v="0"/>
    <d v="2023-10-08T00:00:00"/>
    <d v="2023-10-15T00:00:00"/>
    <x v="1"/>
    <n v="643.11"/>
    <n v="155.66999999999999"/>
    <n v="7"/>
    <n v="0.15"/>
    <n v="27.04"/>
    <n v="4501.7700000000004"/>
    <n v="0.24205812380463682"/>
    <n v="546.64350000000002"/>
  </r>
  <r>
    <s v="ORD-00393"/>
    <s v="CUST-122"/>
    <s v="PROD-0454"/>
    <s v="Office Supplies"/>
    <x v="6"/>
    <d v="2023-02-28T00:00:00"/>
    <d v="2023-03-02T00:00:00"/>
    <x v="1"/>
    <n v="611.01"/>
    <n v="70.61"/>
    <n v="4"/>
    <n v="0.02"/>
    <n v="14.35"/>
    <n v="2444.04"/>
    <n v="0.11556275674702542"/>
    <n v="598.78980000000001"/>
  </r>
  <r>
    <s v="ORD-00394"/>
    <s v="CUST-054"/>
    <s v="PROD-0373"/>
    <s v="Technology"/>
    <x v="0"/>
    <d v="2024-06-18T00:00:00"/>
    <d v="2024-06-22T00:00:00"/>
    <x v="0"/>
    <n v="871.02"/>
    <n v="136.32"/>
    <n v="2"/>
    <n v="0.13"/>
    <n v="26.69"/>
    <n v="1742.04"/>
    <n v="0.15650616518564442"/>
    <n v="757.78739999999993"/>
  </r>
  <r>
    <s v="ORD-00395"/>
    <s v="CUST-189"/>
    <s v="PROD-0386"/>
    <s v="Office Supplies"/>
    <x v="2"/>
    <d v="2024-11-19T00:00:00"/>
    <d v="2024-11-21T00:00:00"/>
    <x v="2"/>
    <n v="858.46"/>
    <n v="118.71"/>
    <n v="1"/>
    <n v="0.12"/>
    <n v="43.03"/>
    <n v="858.46"/>
    <n v="0.13828250588262703"/>
    <n v="755.44479999999999"/>
  </r>
  <r>
    <s v="ORD-00396"/>
    <s v="CUST-104"/>
    <s v="PROD-0491"/>
    <s v="Office Supplies"/>
    <x v="2"/>
    <d v="2023-06-18T00:00:00"/>
    <d v="2023-06-25T00:00:00"/>
    <x v="1"/>
    <n v="253.7"/>
    <n v="26.63"/>
    <n v="5"/>
    <n v="0.09"/>
    <n v="18.96"/>
    <n v="1268.5"/>
    <n v="0.10496649586125345"/>
    <n v="230.86699999999999"/>
  </r>
  <r>
    <s v="ORD-00397"/>
    <s v="CUST-066"/>
    <s v="PROD-0384"/>
    <s v="Technology"/>
    <x v="5"/>
    <d v="2023-05-05T00:00:00"/>
    <d v="2023-05-10T00:00:00"/>
    <x v="3"/>
    <n v="585.21"/>
    <n v="93.11"/>
    <n v="4"/>
    <n v="0.1"/>
    <n v="25.96"/>
    <n v="2340.84"/>
    <n v="0.15910527844705319"/>
    <n v="526.68900000000008"/>
  </r>
  <r>
    <s v="ORD-00398"/>
    <s v="CUST-203"/>
    <s v="PROD-0477"/>
    <s v="Technology"/>
    <x v="0"/>
    <d v="2024-04-16T00:00:00"/>
    <d v="2024-04-18T00:00:00"/>
    <x v="2"/>
    <n v="628.28"/>
    <n v="80.19"/>
    <n v="9"/>
    <n v="0.05"/>
    <n v="10.26"/>
    <n v="5654.5199999999995"/>
    <n v="0.12763417584516457"/>
    <n v="596.86599999999999"/>
  </r>
  <r>
    <s v="ORD-00399"/>
    <s v="CUST-267"/>
    <s v="PROD-0009"/>
    <s v="Office Supplies"/>
    <x v="2"/>
    <d v="2024-11-22T00:00:00"/>
    <d v="2024-11-27T00:00:00"/>
    <x v="2"/>
    <n v="464.49"/>
    <n v="47.81"/>
    <n v="1"/>
    <n v="0.04"/>
    <n v="32.67"/>
    <n v="464.49"/>
    <n v="0.10293009537342031"/>
    <n v="445.91039999999998"/>
  </r>
  <r>
    <s v="ORD-00400"/>
    <s v="CUST-142"/>
    <s v="PROD-0362"/>
    <s v="Technology"/>
    <x v="1"/>
    <d v="2024-11-03T00:00:00"/>
    <d v="2024-11-06T00:00:00"/>
    <x v="0"/>
    <n v="669.46"/>
    <n v="82.12"/>
    <n v="2"/>
    <n v="0.21"/>
    <n v="43.45"/>
    <n v="1338.92"/>
    <n v="0.12266602933707764"/>
    <n v="528.87340000000006"/>
  </r>
  <r>
    <s v="ORD-00401"/>
    <s v="CUST-027"/>
    <s v="PROD-0009"/>
    <s v="Furniture"/>
    <x v="3"/>
    <d v="2023-12-22T00:00:00"/>
    <d v="2023-12-23T00:00:00"/>
    <x v="3"/>
    <n v="228.43"/>
    <n v="38.869999999999997"/>
    <n v="3"/>
    <n v="0.19"/>
    <n v="12.69"/>
    <n v="685.29"/>
    <n v="0.17016153745129797"/>
    <n v="185.02830000000003"/>
  </r>
  <r>
    <s v="ORD-00402"/>
    <s v="CUST-193"/>
    <s v="PROD-0375"/>
    <s v="Technology"/>
    <x v="5"/>
    <d v="2024-03-28T00:00:00"/>
    <d v="2024-04-01T00:00:00"/>
    <x v="0"/>
    <n v="52.37"/>
    <n v="11.26"/>
    <n v="5"/>
    <n v="0.16"/>
    <n v="30.15"/>
    <n v="261.84999999999997"/>
    <n v="0.21500859270574757"/>
    <n v="43.990799999999993"/>
  </r>
  <r>
    <s v="ORD-00403"/>
    <s v="CUST-114"/>
    <s v="PROD-0125"/>
    <s v="Technology"/>
    <x v="0"/>
    <d v="2023-11-21T00:00:00"/>
    <d v="2023-11-22T00:00:00"/>
    <x v="2"/>
    <n v="901.68"/>
    <n v="175.54"/>
    <n v="2"/>
    <n v="0.28000000000000003"/>
    <n v="28.01"/>
    <n v="1803.36"/>
    <n v="0.19468103983674917"/>
    <n v="649.20959999999991"/>
  </r>
  <r>
    <s v="ORD-00404"/>
    <s v="CUST-072"/>
    <s v="PROD-0011"/>
    <s v="Furniture"/>
    <x v="8"/>
    <d v="2024-05-25T00:00:00"/>
    <d v="2024-05-27T00:00:00"/>
    <x v="0"/>
    <n v="729.51"/>
    <n v="111.47"/>
    <n v="2"/>
    <n v="7.0000000000000007E-2"/>
    <n v="8.36"/>
    <n v="1459.02"/>
    <n v="0.15280119532288797"/>
    <n v="678.4443"/>
  </r>
  <r>
    <s v="ORD-00405"/>
    <s v="CUST-242"/>
    <s v="PROD-0393"/>
    <s v="Technology"/>
    <x v="5"/>
    <d v="2023-11-11T00:00:00"/>
    <d v="2023-11-15T00:00:00"/>
    <x v="2"/>
    <n v="171.01"/>
    <n v="19.79"/>
    <n v="10"/>
    <n v="0.28000000000000003"/>
    <n v="13.83"/>
    <n v="1710.1"/>
    <n v="0.11572422665341209"/>
    <n v="123.12719999999999"/>
  </r>
  <r>
    <s v="ORD-00406"/>
    <s v="CUST-026"/>
    <s v="PROD-0474"/>
    <s v="Office Supplies"/>
    <x v="6"/>
    <d v="2023-07-31T00:00:00"/>
    <d v="2023-08-02T00:00:00"/>
    <x v="2"/>
    <n v="781.42"/>
    <n v="142.94999999999999"/>
    <n v="1"/>
    <n v="0.04"/>
    <n v="6.18"/>
    <n v="781.42"/>
    <n v="0.18293619308438483"/>
    <n v="750.16319999999996"/>
  </r>
  <r>
    <s v="ORD-00407"/>
    <s v="CUST-036"/>
    <s v="PROD-0278"/>
    <s v="Technology"/>
    <x v="0"/>
    <d v="2024-09-13T00:00:00"/>
    <d v="2024-09-16T00:00:00"/>
    <x v="1"/>
    <n v="532.38"/>
    <n v="47.69"/>
    <n v="3"/>
    <n v="0.23"/>
    <n v="20.87"/>
    <n v="1597.1399999999999"/>
    <n v="8.9578872234118478E-2"/>
    <n v="409.93259999999998"/>
  </r>
  <r>
    <s v="ORD-00408"/>
    <s v="CUST-159"/>
    <s v="PROD-0141"/>
    <s v="Technology"/>
    <x v="0"/>
    <d v="2023-10-24T00:00:00"/>
    <d v="2023-10-27T00:00:00"/>
    <x v="3"/>
    <n v="659.29"/>
    <n v="135.62"/>
    <n v="4"/>
    <n v="0.17"/>
    <n v="41.1"/>
    <n v="2637.16"/>
    <n v="0.2057061384216354"/>
    <n v="547.21069999999997"/>
  </r>
  <r>
    <s v="ORD-00409"/>
    <s v="CUST-135"/>
    <s v="PROD-0083"/>
    <s v="Furniture"/>
    <x v="3"/>
    <d v="2024-06-29T00:00:00"/>
    <d v="2024-06-30T00:00:00"/>
    <x v="2"/>
    <n v="889.35"/>
    <n v="179.93"/>
    <n v="2"/>
    <n v="0.18"/>
    <n v="43.17"/>
    <n v="1778.7"/>
    <n v="0.20231629842019452"/>
    <n v="729.26700000000005"/>
  </r>
  <r>
    <s v="ORD-00410"/>
    <s v="CUST-221"/>
    <s v="PROD-0469"/>
    <s v="Furniture"/>
    <x v="3"/>
    <d v="2023-08-06T00:00:00"/>
    <d v="2023-08-12T00:00:00"/>
    <x v="3"/>
    <n v="357.74"/>
    <n v="53.91"/>
    <n v="3"/>
    <n v="0.08"/>
    <n v="11.22"/>
    <n v="1073.22"/>
    <n v="0.15069603622742772"/>
    <n v="329.12080000000003"/>
  </r>
  <r>
    <s v="ORD-00411"/>
    <s v="CUST-167"/>
    <s v="PROD-0092"/>
    <s v="Office Supplies"/>
    <x v="4"/>
    <d v="2023-12-01T00:00:00"/>
    <d v="2023-12-04T00:00:00"/>
    <x v="2"/>
    <n v="49.19"/>
    <n v="7.21"/>
    <n v="2"/>
    <n v="0"/>
    <n v="30.31"/>
    <n v="98.38"/>
    <n v="0.14657450701362065"/>
    <n v="49.19"/>
  </r>
  <r>
    <s v="ORD-00412"/>
    <s v="CUST-152"/>
    <s v="PROD-0483"/>
    <s v="Office Supplies"/>
    <x v="2"/>
    <d v="2023-06-17T00:00:00"/>
    <d v="2023-06-22T00:00:00"/>
    <x v="1"/>
    <n v="969.5"/>
    <n v="146.88"/>
    <n v="5"/>
    <n v="0.25"/>
    <n v="7.98"/>
    <n v="4847.5"/>
    <n v="0.1515007735946364"/>
    <n v="727.125"/>
  </r>
  <r>
    <s v="ORD-00413"/>
    <s v="CUST-230"/>
    <s v="PROD-0325"/>
    <s v="Technology"/>
    <x v="0"/>
    <d v="2024-07-04T00:00:00"/>
    <d v="2024-07-07T00:00:00"/>
    <x v="1"/>
    <n v="945.16"/>
    <n v="192.47"/>
    <n v="10"/>
    <n v="0.12"/>
    <n v="37.01"/>
    <n v="9451.6"/>
    <n v="0.20363747936857252"/>
    <n v="831.74079999999992"/>
  </r>
  <r>
    <s v="ORD-00414"/>
    <s v="CUST-284"/>
    <s v="PROD-0313"/>
    <s v="Technology"/>
    <x v="0"/>
    <d v="2024-11-19T00:00:00"/>
    <d v="2024-11-23T00:00:00"/>
    <x v="3"/>
    <n v="348.93"/>
    <n v="77.3"/>
    <n v="5"/>
    <n v="0.24"/>
    <n v="13.02"/>
    <n v="1744.65"/>
    <n v="0.22153440518155504"/>
    <n v="265.18680000000001"/>
  </r>
  <r>
    <s v="ORD-00415"/>
    <s v="CUST-111"/>
    <s v="PROD-0130"/>
    <s v="Office Supplies"/>
    <x v="4"/>
    <d v="2023-08-07T00:00:00"/>
    <d v="2023-08-08T00:00:00"/>
    <x v="3"/>
    <n v="636.85"/>
    <n v="103.12"/>
    <n v="8"/>
    <n v="0.27"/>
    <n v="28.23"/>
    <n v="5094.8"/>
    <n v="0.16192195964512837"/>
    <n v="464.90050000000002"/>
  </r>
  <r>
    <s v="ORD-00416"/>
    <s v="CUST-020"/>
    <s v="PROD-0002"/>
    <s v="Office Supplies"/>
    <x v="4"/>
    <d v="2024-09-06T00:00:00"/>
    <d v="2024-09-13T00:00:00"/>
    <x v="2"/>
    <n v="621.72"/>
    <n v="82.72"/>
    <n v="2"/>
    <n v="7.0000000000000007E-2"/>
    <n v="31.16"/>
    <n v="1243.44"/>
    <n v="0.13305024769992921"/>
    <n v="578.19960000000003"/>
  </r>
  <r>
    <s v="ORD-00417"/>
    <s v="CUST-221"/>
    <s v="PROD-0251"/>
    <s v="Technology"/>
    <x v="5"/>
    <d v="2024-10-07T00:00:00"/>
    <d v="2024-10-10T00:00:00"/>
    <x v="2"/>
    <n v="91.31"/>
    <n v="18.940000000000001"/>
    <n v="5"/>
    <n v="0.04"/>
    <n v="7.92"/>
    <n v="456.55"/>
    <n v="0.20742525462709452"/>
    <n v="87.657600000000002"/>
  </r>
  <r>
    <s v="ORD-00418"/>
    <s v="CUST-141"/>
    <s v="PROD-0468"/>
    <s v="Technology"/>
    <x v="5"/>
    <d v="2024-05-19T00:00:00"/>
    <d v="2024-05-20T00:00:00"/>
    <x v="0"/>
    <n v="215.61"/>
    <n v="51.71"/>
    <n v="5"/>
    <n v="0.08"/>
    <n v="28.39"/>
    <n v="1078.0500000000002"/>
    <n v="0.23983117666156484"/>
    <n v="198.36120000000003"/>
  </r>
  <r>
    <s v="ORD-00419"/>
    <s v="CUST-203"/>
    <s v="PROD-0051"/>
    <s v="Office Supplies"/>
    <x v="2"/>
    <d v="2024-06-03T00:00:00"/>
    <d v="2024-06-08T00:00:00"/>
    <x v="0"/>
    <n v="610.36"/>
    <n v="150.27000000000001"/>
    <n v="7"/>
    <n v="0.04"/>
    <n v="18.18"/>
    <n v="4272.5200000000004"/>
    <n v="0.24619896454551413"/>
    <n v="585.94560000000001"/>
  </r>
  <r>
    <s v="ORD-00420"/>
    <s v="CUST-263"/>
    <s v="PROD-0310"/>
    <s v="Furniture"/>
    <x v="8"/>
    <d v="2024-05-29T00:00:00"/>
    <d v="2024-06-03T00:00:00"/>
    <x v="0"/>
    <n v="650.70000000000005"/>
    <n v="136.65"/>
    <n v="6"/>
    <n v="7.0000000000000007E-2"/>
    <n v="49.18"/>
    <n v="3904.2000000000003"/>
    <n v="0.21000461041954818"/>
    <n v="605.15099999999995"/>
  </r>
  <r>
    <s v="ORD-00421"/>
    <s v="CUST-010"/>
    <s v="PROD-0173"/>
    <s v="Technology"/>
    <x v="0"/>
    <d v="2023-07-13T00:00:00"/>
    <d v="2023-07-16T00:00:00"/>
    <x v="0"/>
    <n v="38.619999999999997"/>
    <n v="3.57"/>
    <n v="1"/>
    <n v="0.18"/>
    <n v="10.51"/>
    <n v="38.619999999999997"/>
    <n v="9.2439150699119635E-2"/>
    <n v="31.668400000000002"/>
  </r>
  <r>
    <s v="ORD-00422"/>
    <s v="CUST-161"/>
    <s v="PROD-0294"/>
    <s v="Office Supplies"/>
    <x v="6"/>
    <d v="2024-01-07T00:00:00"/>
    <d v="2024-01-08T00:00:00"/>
    <x v="1"/>
    <n v="312.94"/>
    <n v="51.48"/>
    <n v="8"/>
    <n v="0.01"/>
    <n v="38.81"/>
    <n v="2503.52"/>
    <n v="0.16450437783600688"/>
    <n v="309.81060000000002"/>
  </r>
  <r>
    <s v="ORD-00423"/>
    <s v="CUST-122"/>
    <s v="PROD-0285"/>
    <s v="Office Supplies"/>
    <x v="6"/>
    <d v="2024-01-06T00:00:00"/>
    <d v="2024-01-09T00:00:00"/>
    <x v="0"/>
    <n v="707.04"/>
    <n v="104.52"/>
    <n v="1"/>
    <n v="0.13"/>
    <n v="36.61"/>
    <n v="707.04"/>
    <n v="0.1478275627970129"/>
    <n v="615.12479999999994"/>
  </r>
  <r>
    <s v="ORD-00424"/>
    <s v="CUST-072"/>
    <s v="PROD-0466"/>
    <s v="Technology"/>
    <x v="1"/>
    <d v="2024-03-28T00:00:00"/>
    <d v="2024-03-31T00:00:00"/>
    <x v="3"/>
    <n v="245.92"/>
    <n v="46.13"/>
    <n v="2"/>
    <n v="0.28999999999999998"/>
    <n v="47.5"/>
    <n v="491.84"/>
    <n v="0.18758132726089788"/>
    <n v="174.60319999999999"/>
  </r>
  <r>
    <s v="ORD-00425"/>
    <s v="CUST-251"/>
    <s v="PROD-0043"/>
    <s v="Office Supplies"/>
    <x v="4"/>
    <d v="2024-01-16T00:00:00"/>
    <d v="2024-01-19T00:00:00"/>
    <x v="0"/>
    <n v="741.86"/>
    <n v="213.73"/>
    <n v="5"/>
    <n v="0.03"/>
    <n v="21.81"/>
    <n v="3709.3"/>
    <n v="0.28810018062707249"/>
    <n v="719.60419999999999"/>
  </r>
  <r>
    <s v="ORD-00426"/>
    <s v="CUST-060"/>
    <s v="PROD-0016"/>
    <s v="Office Supplies"/>
    <x v="6"/>
    <d v="2024-12-02T00:00:00"/>
    <d v="2024-12-08T00:00:00"/>
    <x v="0"/>
    <n v="966.48"/>
    <n v="152.88"/>
    <n v="9"/>
    <n v="0.27"/>
    <n v="47.46"/>
    <n v="8698.32"/>
    <n v="0.15818226967966229"/>
    <n v="705.53039999999999"/>
  </r>
  <r>
    <s v="ORD-00427"/>
    <s v="CUST-094"/>
    <s v="PROD-0112"/>
    <s v="Office Supplies"/>
    <x v="2"/>
    <d v="2023-08-15T00:00:00"/>
    <d v="2023-08-17T00:00:00"/>
    <x v="0"/>
    <n v="965.98"/>
    <n v="184.62"/>
    <n v="3"/>
    <n v="0.25"/>
    <n v="31.78"/>
    <n v="2897.94"/>
    <n v="0.19112196939895237"/>
    <n v="724.48500000000001"/>
  </r>
  <r>
    <s v="ORD-00428"/>
    <s v="CUST-168"/>
    <s v="PROD-0184"/>
    <s v="Furniture"/>
    <x v="8"/>
    <d v="2024-08-08T00:00:00"/>
    <d v="2024-08-10T00:00:00"/>
    <x v="3"/>
    <n v="44.67"/>
    <n v="4.6100000000000003"/>
    <n v="5"/>
    <n v="0.17"/>
    <n v="37.14"/>
    <n v="223.35000000000002"/>
    <n v="0.10320125363778823"/>
    <n v="37.076099999999997"/>
  </r>
  <r>
    <s v="ORD-00429"/>
    <s v="CUST-075"/>
    <s v="PROD-0116"/>
    <s v="Technology"/>
    <x v="0"/>
    <d v="2023-08-26T00:00:00"/>
    <d v="2023-08-28T00:00:00"/>
    <x v="2"/>
    <n v="170.62"/>
    <n v="26.47"/>
    <n v="5"/>
    <n v="0.28000000000000003"/>
    <n v="20.21"/>
    <n v="853.1"/>
    <n v="0.15514007736490446"/>
    <n v="122.8464"/>
  </r>
  <r>
    <s v="ORD-00430"/>
    <s v="CUST-261"/>
    <s v="PROD-0457"/>
    <s v="Office Supplies"/>
    <x v="2"/>
    <d v="2023-05-22T00:00:00"/>
    <d v="2023-05-28T00:00:00"/>
    <x v="1"/>
    <n v="592.12"/>
    <n v="114.08"/>
    <n v="9"/>
    <n v="0.01"/>
    <n v="41.2"/>
    <n v="5329.08"/>
    <n v="0.19266364926028506"/>
    <n v="586.19880000000001"/>
  </r>
  <r>
    <s v="ORD-00431"/>
    <s v="CUST-092"/>
    <s v="PROD-0399"/>
    <s v="Furniture"/>
    <x v="3"/>
    <d v="2024-04-14T00:00:00"/>
    <d v="2024-04-16T00:00:00"/>
    <x v="2"/>
    <n v="395.55"/>
    <n v="83.01"/>
    <n v="3"/>
    <n v="0.08"/>
    <n v="24.75"/>
    <n v="1186.6500000000001"/>
    <n v="0.20985968904057642"/>
    <n v="363.90600000000001"/>
  </r>
  <r>
    <s v="ORD-00432"/>
    <s v="CUST-017"/>
    <s v="PROD-0259"/>
    <s v="Office Supplies"/>
    <x v="6"/>
    <d v="2024-03-22T00:00:00"/>
    <d v="2024-03-24T00:00:00"/>
    <x v="0"/>
    <n v="291.39999999999998"/>
    <n v="34.729999999999997"/>
    <n v="1"/>
    <n v="0.08"/>
    <n v="22.35"/>
    <n v="291.39999999999998"/>
    <n v="0.11918325326012354"/>
    <n v="268.08799999999997"/>
  </r>
  <r>
    <s v="ORD-00433"/>
    <s v="CUST-292"/>
    <s v="PROD-0285"/>
    <s v="Technology"/>
    <x v="5"/>
    <d v="2024-04-22T00:00:00"/>
    <d v="2024-04-26T00:00:00"/>
    <x v="2"/>
    <n v="679.66"/>
    <n v="90.44"/>
    <n v="8"/>
    <n v="0.3"/>
    <n v="16.649999999999999"/>
    <n v="5437.28"/>
    <n v="0.13306653326663331"/>
    <n v="475.76199999999994"/>
  </r>
  <r>
    <s v="ORD-00434"/>
    <s v="CUST-139"/>
    <s v="PROD-0479"/>
    <s v="Office Supplies"/>
    <x v="4"/>
    <d v="2023-03-08T00:00:00"/>
    <d v="2023-03-12T00:00:00"/>
    <x v="0"/>
    <n v="671.46"/>
    <n v="63.54"/>
    <n v="6"/>
    <n v="0.28999999999999998"/>
    <n v="39.69"/>
    <n v="4028.76"/>
    <n v="9.4629613081940844E-2"/>
    <n v="476.73660000000001"/>
  </r>
  <r>
    <s v="ORD-00435"/>
    <s v="CUST-159"/>
    <s v="PROD-0301"/>
    <s v="Office Supplies"/>
    <x v="2"/>
    <d v="2023-02-04T00:00:00"/>
    <d v="2023-02-05T00:00:00"/>
    <x v="0"/>
    <n v="941.39"/>
    <n v="99.51"/>
    <n v="7"/>
    <n v="0.19"/>
    <n v="18.61"/>
    <n v="6589.73"/>
    <n v="0.10570539308894296"/>
    <n v="762.52590000000009"/>
  </r>
  <r>
    <s v="ORD-00436"/>
    <s v="CUST-140"/>
    <s v="PROD-0213"/>
    <s v="Office Supplies"/>
    <x v="2"/>
    <d v="2024-03-21T00:00:00"/>
    <d v="2024-03-26T00:00:00"/>
    <x v="3"/>
    <n v="202.07"/>
    <n v="30.43"/>
    <n v="2"/>
    <n v="0.28000000000000003"/>
    <n v="22.07"/>
    <n v="404.14"/>
    <n v="0.15059137922502103"/>
    <n v="145.49039999999999"/>
  </r>
  <r>
    <s v="ORD-00437"/>
    <s v="CUST-275"/>
    <s v="PROD-0251"/>
    <s v="Technology"/>
    <x v="1"/>
    <d v="2023-11-22T00:00:00"/>
    <d v="2023-11-29T00:00:00"/>
    <x v="0"/>
    <n v="467.11"/>
    <n v="45.84"/>
    <n v="5"/>
    <n v="0.02"/>
    <n v="13.1"/>
    <n v="2335.5500000000002"/>
    <n v="9.8135342852861213E-2"/>
    <n v="457.76780000000002"/>
  </r>
  <r>
    <s v="ORD-00438"/>
    <s v="CUST-204"/>
    <s v="PROD-0022"/>
    <s v="Furniture"/>
    <x v="7"/>
    <d v="2023-07-01T00:00:00"/>
    <d v="2023-07-06T00:00:00"/>
    <x v="0"/>
    <n v="976.2"/>
    <n v="249.33"/>
    <n v="7"/>
    <n v="0.01"/>
    <n v="47.62"/>
    <n v="6833.4000000000005"/>
    <n v="0.25540872771972956"/>
    <n v="966.43799999999999"/>
  </r>
  <r>
    <s v="ORD-00439"/>
    <s v="CUST-199"/>
    <s v="PROD-0076"/>
    <s v="Furniture"/>
    <x v="7"/>
    <d v="2023-04-28T00:00:00"/>
    <d v="2023-05-01T00:00:00"/>
    <x v="0"/>
    <n v="431.76"/>
    <n v="91"/>
    <n v="7"/>
    <n v="0.04"/>
    <n v="36.69"/>
    <n v="3022.3199999999997"/>
    <n v="0.21076523994811933"/>
    <n v="414.4896"/>
  </r>
  <r>
    <s v="ORD-00440"/>
    <s v="CUST-033"/>
    <s v="PROD-0375"/>
    <s v="Furniture"/>
    <x v="8"/>
    <d v="2024-05-14T00:00:00"/>
    <d v="2024-05-17T00:00:00"/>
    <x v="1"/>
    <n v="159.22"/>
    <n v="39.72"/>
    <n v="1"/>
    <n v="0.14000000000000001"/>
    <n v="5.51"/>
    <n v="159.22"/>
    <n v="0.24946614746891094"/>
    <n v="136.92920000000001"/>
  </r>
  <r>
    <s v="ORD-00441"/>
    <s v="CUST-061"/>
    <s v="PROD-0355"/>
    <s v="Furniture"/>
    <x v="3"/>
    <d v="2024-04-12T00:00:00"/>
    <d v="2024-04-18T00:00:00"/>
    <x v="1"/>
    <n v="906.08"/>
    <n v="188.31"/>
    <n v="4"/>
    <n v="0.23"/>
    <n v="20.12"/>
    <n v="3624.32"/>
    <n v="0.20782933074342222"/>
    <n v="697.6816"/>
  </r>
  <r>
    <s v="ORD-00442"/>
    <s v="CUST-228"/>
    <s v="PROD-0110"/>
    <s v="Office Supplies"/>
    <x v="4"/>
    <d v="2023-12-29T00:00:00"/>
    <d v="2024-01-01T00:00:00"/>
    <x v="2"/>
    <n v="187.25"/>
    <n v="29.21"/>
    <n v="4"/>
    <n v="0.06"/>
    <n v="16.760000000000002"/>
    <n v="749"/>
    <n v="0.15599465954606143"/>
    <n v="176.01499999999999"/>
  </r>
  <r>
    <s v="ORD-00443"/>
    <s v="CUST-296"/>
    <s v="PROD-0329"/>
    <s v="Technology"/>
    <x v="0"/>
    <d v="2023-10-03T00:00:00"/>
    <d v="2023-10-06T00:00:00"/>
    <x v="2"/>
    <n v="75.37"/>
    <n v="12.46"/>
    <n v="6"/>
    <n v="0.12"/>
    <n v="26.82"/>
    <n v="452.22"/>
    <n v="0.16531776568926629"/>
    <n v="66.325600000000009"/>
  </r>
  <r>
    <s v="ORD-00444"/>
    <s v="CUST-195"/>
    <s v="PROD-0474"/>
    <s v="Office Supplies"/>
    <x v="2"/>
    <d v="2023-12-21T00:00:00"/>
    <d v="2023-12-28T00:00:00"/>
    <x v="3"/>
    <n v="780.2"/>
    <n v="125.69"/>
    <n v="8"/>
    <n v="0.06"/>
    <n v="49.22"/>
    <n v="6241.6"/>
    <n v="0.16109971802102024"/>
    <n v="733.38800000000003"/>
  </r>
  <r>
    <s v="ORD-00445"/>
    <s v="CUST-279"/>
    <s v="PROD-0468"/>
    <s v="Office Supplies"/>
    <x v="6"/>
    <d v="2024-05-09T00:00:00"/>
    <d v="2024-05-14T00:00:00"/>
    <x v="3"/>
    <n v="383.62"/>
    <n v="62.53"/>
    <n v="1"/>
    <n v="0.19"/>
    <n v="41.06"/>
    <n v="383.62"/>
    <n v="0.16299984359522443"/>
    <n v="310.73220000000003"/>
  </r>
  <r>
    <s v="ORD-00446"/>
    <s v="CUST-276"/>
    <s v="PROD-0372"/>
    <s v="Technology"/>
    <x v="1"/>
    <d v="2024-11-27T00:00:00"/>
    <d v="2024-12-02T00:00:00"/>
    <x v="1"/>
    <n v="559.73"/>
    <n v="99.94"/>
    <n v="9"/>
    <n v="0.09"/>
    <n v="18.32"/>
    <n v="5037.57"/>
    <n v="0.17855037250102726"/>
    <n v="509.35430000000002"/>
  </r>
  <r>
    <s v="ORD-00447"/>
    <s v="CUST-111"/>
    <s v="PROD-0402"/>
    <s v="Office Supplies"/>
    <x v="2"/>
    <d v="2023-08-30T00:00:00"/>
    <d v="2023-09-03T00:00:00"/>
    <x v="2"/>
    <n v="816.85"/>
    <n v="108.79"/>
    <n v="2"/>
    <n v="0.28999999999999998"/>
    <n v="6.36"/>
    <n v="1633.7"/>
    <n v="0.1331823468201016"/>
    <n v="579.96349999999995"/>
  </r>
  <r>
    <s v="ORD-00448"/>
    <s v="CUST-023"/>
    <s v="PROD-0184"/>
    <s v="Furniture"/>
    <x v="3"/>
    <d v="2023-09-15T00:00:00"/>
    <d v="2023-09-20T00:00:00"/>
    <x v="2"/>
    <n v="528.67999999999995"/>
    <n v="74.58"/>
    <n v="5"/>
    <n v="0.23"/>
    <n v="21.88"/>
    <n v="2643.3999999999996"/>
    <n v="0.14106832110161158"/>
    <n v="407.08359999999999"/>
  </r>
  <r>
    <s v="ORD-00449"/>
    <s v="CUST-159"/>
    <s v="PROD-0472"/>
    <s v="Furniture"/>
    <x v="7"/>
    <d v="2023-02-26T00:00:00"/>
    <d v="2023-03-01T00:00:00"/>
    <x v="1"/>
    <n v="640.72"/>
    <n v="67.86"/>
    <n v="3"/>
    <n v="0.28999999999999998"/>
    <n v="28.41"/>
    <n v="1922.16"/>
    <n v="0.10591209888875015"/>
    <n v="454.91120000000001"/>
  </r>
  <r>
    <s v="ORD-00450"/>
    <s v="CUST-076"/>
    <s v="PROD-0255"/>
    <s v="Furniture"/>
    <x v="7"/>
    <d v="2023-12-09T00:00:00"/>
    <d v="2023-12-10T00:00:00"/>
    <x v="1"/>
    <n v="881.2"/>
    <n v="130.24"/>
    <n v="2"/>
    <n v="0.22"/>
    <n v="31.8"/>
    <n v="1762.4"/>
    <n v="0.1477984566500227"/>
    <n v="687.33600000000001"/>
  </r>
  <r>
    <s v="ORD-00451"/>
    <s v="CUST-262"/>
    <s v="PROD-0167"/>
    <s v="Furniture"/>
    <x v="7"/>
    <d v="2023-12-11T00:00:00"/>
    <d v="2023-12-18T00:00:00"/>
    <x v="2"/>
    <n v="113.62"/>
    <n v="11.02"/>
    <n v="7"/>
    <n v="0.25"/>
    <n v="20.94"/>
    <n v="795.34"/>
    <n v="9.6989966555183937E-2"/>
    <n v="85.215000000000003"/>
  </r>
  <r>
    <s v="ORD-00452"/>
    <s v="CUST-032"/>
    <s v="PROD-0381"/>
    <s v="Furniture"/>
    <x v="7"/>
    <d v="2024-03-27T00:00:00"/>
    <d v="2024-04-02T00:00:00"/>
    <x v="3"/>
    <n v="885.55"/>
    <n v="100.67"/>
    <n v="3"/>
    <n v="0.28999999999999998"/>
    <n v="46.34"/>
    <n v="2656.6499999999996"/>
    <n v="0.1136807633673988"/>
    <n v="628.74049999999988"/>
  </r>
  <r>
    <s v="ORD-00453"/>
    <s v="CUST-093"/>
    <s v="PROD-0467"/>
    <s v="Furniture"/>
    <x v="7"/>
    <d v="2024-10-28T00:00:00"/>
    <d v="2024-10-30T00:00:00"/>
    <x v="2"/>
    <n v="358.57"/>
    <n v="38.47"/>
    <n v="6"/>
    <n v="0.19"/>
    <n v="35.08"/>
    <n v="2151.42"/>
    <n v="0.1072872800290041"/>
    <n v="290.44170000000003"/>
  </r>
  <r>
    <s v="ORD-00454"/>
    <s v="CUST-009"/>
    <s v="PROD-0368"/>
    <s v="Technology"/>
    <x v="0"/>
    <d v="2024-10-12T00:00:00"/>
    <d v="2024-10-13T00:00:00"/>
    <x v="3"/>
    <n v="775.12"/>
    <n v="148.91999999999999"/>
    <n v="4"/>
    <n v="0.15"/>
    <n v="26.15"/>
    <n v="3100.48"/>
    <n v="0.19212509030859737"/>
    <n v="658.85199999999998"/>
  </r>
  <r>
    <s v="ORD-00455"/>
    <s v="CUST-190"/>
    <s v="PROD-0229"/>
    <s v="Office Supplies"/>
    <x v="6"/>
    <d v="2023-11-28T00:00:00"/>
    <d v="2023-12-05T00:00:00"/>
    <x v="1"/>
    <n v="242.31"/>
    <n v="27.5"/>
    <n v="8"/>
    <n v="0.01"/>
    <n v="30.44"/>
    <n v="1938.48"/>
    <n v="0.1134909826255623"/>
    <n v="239.8869"/>
  </r>
  <r>
    <s v="ORD-00456"/>
    <s v="CUST-033"/>
    <s v="PROD-0214"/>
    <s v="Technology"/>
    <x v="5"/>
    <d v="2023-12-08T00:00:00"/>
    <d v="2023-12-15T00:00:00"/>
    <x v="1"/>
    <n v="62.08"/>
    <n v="9.34"/>
    <n v="2"/>
    <n v="0.03"/>
    <n v="30.48"/>
    <n v="124.16"/>
    <n v="0.15045103092783504"/>
    <n v="60.217599999999997"/>
  </r>
  <r>
    <s v="ORD-00457"/>
    <s v="CUST-051"/>
    <s v="PROD-0347"/>
    <s v="Furniture"/>
    <x v="7"/>
    <d v="2024-12-22T00:00:00"/>
    <d v="2024-12-23T00:00:00"/>
    <x v="1"/>
    <n v="556.24"/>
    <n v="92.36"/>
    <n v="5"/>
    <n v="0.14000000000000001"/>
    <n v="34.17"/>
    <n v="2781.2"/>
    <n v="0.1660434344887099"/>
    <n v="478.3664"/>
  </r>
  <r>
    <s v="ORD-00458"/>
    <s v="CUST-095"/>
    <s v="PROD-0038"/>
    <s v="Office Supplies"/>
    <x v="6"/>
    <d v="2023-11-05T00:00:00"/>
    <d v="2023-11-07T00:00:00"/>
    <x v="3"/>
    <n v="420.24"/>
    <n v="62.11"/>
    <n v="7"/>
    <n v="0.16"/>
    <n v="28.53"/>
    <n v="2941.6800000000003"/>
    <n v="0.14779649723967256"/>
    <n v="353.0016"/>
  </r>
  <r>
    <s v="ORD-00459"/>
    <s v="CUST-075"/>
    <s v="PROD-0072"/>
    <s v="Office Supplies"/>
    <x v="4"/>
    <d v="2024-11-26T00:00:00"/>
    <d v="2024-11-29T00:00:00"/>
    <x v="0"/>
    <n v="212.82"/>
    <n v="29.04"/>
    <n v="7"/>
    <n v="7.0000000000000007E-2"/>
    <n v="39.67"/>
    <n v="1489.74"/>
    <n v="0.13645334085142374"/>
    <n v="197.92259999999999"/>
  </r>
  <r>
    <s v="ORD-00460"/>
    <s v="CUST-101"/>
    <s v="PROD-0472"/>
    <s v="Furniture"/>
    <x v="3"/>
    <d v="2023-10-17T00:00:00"/>
    <d v="2023-10-20T00:00:00"/>
    <x v="2"/>
    <n v="790.97"/>
    <n v="116.58"/>
    <n v="5"/>
    <n v="0.18"/>
    <n v="32.119999999999997"/>
    <n v="3954.8500000000004"/>
    <n v="0.14738864937987534"/>
    <n v="648.59540000000004"/>
  </r>
  <r>
    <s v="ORD-00461"/>
    <s v="CUST-180"/>
    <s v="PROD-0079"/>
    <s v="Technology"/>
    <x v="0"/>
    <d v="2024-10-29T00:00:00"/>
    <d v="2024-11-01T00:00:00"/>
    <x v="3"/>
    <n v="670.21"/>
    <n v="57.3"/>
    <n v="9"/>
    <n v="0.23"/>
    <n v="18.88"/>
    <n v="6031.89"/>
    <n v="8.5495590934184795E-2"/>
    <n v="516.06170000000009"/>
  </r>
  <r>
    <s v="ORD-00462"/>
    <s v="CUST-286"/>
    <s v="PROD-0259"/>
    <s v="Furniture"/>
    <x v="7"/>
    <d v="2023-03-24T00:00:00"/>
    <d v="2023-03-25T00:00:00"/>
    <x v="0"/>
    <n v="426.57"/>
    <n v="44.91"/>
    <n v="1"/>
    <n v="0.11"/>
    <n v="10.07"/>
    <n v="426.57"/>
    <n v="0.10528166537731204"/>
    <n v="379.64729999999997"/>
  </r>
  <r>
    <s v="ORD-00463"/>
    <s v="CUST-119"/>
    <s v="PROD-0099"/>
    <s v="Furniture"/>
    <x v="7"/>
    <d v="2024-05-29T00:00:00"/>
    <d v="2024-06-03T00:00:00"/>
    <x v="0"/>
    <n v="222.01"/>
    <n v="36.74"/>
    <n v="8"/>
    <n v="0.24"/>
    <n v="31.61"/>
    <n v="1776.08"/>
    <n v="0.16548804107923068"/>
    <n v="168.7276"/>
  </r>
  <r>
    <s v="ORD-00464"/>
    <s v="CUST-263"/>
    <s v="PROD-0069"/>
    <s v="Furniture"/>
    <x v="3"/>
    <d v="2024-04-17T00:00:00"/>
    <d v="2024-04-19T00:00:00"/>
    <x v="3"/>
    <n v="654.47"/>
    <n v="110.03"/>
    <n v="6"/>
    <n v="0.09"/>
    <n v="32.33"/>
    <n v="3926.82"/>
    <n v="0.16812076947759255"/>
    <n v="595.56770000000006"/>
  </r>
  <r>
    <s v="ORD-00465"/>
    <s v="CUST-244"/>
    <s v="PROD-0489"/>
    <s v="Technology"/>
    <x v="0"/>
    <d v="2024-11-27T00:00:00"/>
    <d v="2024-11-28T00:00:00"/>
    <x v="0"/>
    <n v="814.34"/>
    <n v="68.47"/>
    <n v="2"/>
    <n v="0.17"/>
    <n v="10.25"/>
    <n v="1628.68"/>
    <n v="8.408035955497703E-2"/>
    <n v="675.90219999999999"/>
  </r>
  <r>
    <s v="ORD-00466"/>
    <s v="CUST-173"/>
    <s v="PROD-0030"/>
    <s v="Office Supplies"/>
    <x v="6"/>
    <d v="2023-05-06T00:00:00"/>
    <d v="2023-05-08T00:00:00"/>
    <x v="1"/>
    <n v="445.61"/>
    <n v="125.21"/>
    <n v="1"/>
    <n v="0.03"/>
    <n v="28.48"/>
    <n v="445.61"/>
    <n v="0.28098561522407484"/>
    <n v="432.24169999999998"/>
  </r>
  <r>
    <s v="ORD-00467"/>
    <s v="CUST-226"/>
    <s v="PROD-0191"/>
    <s v="Office Supplies"/>
    <x v="4"/>
    <d v="2023-04-18T00:00:00"/>
    <d v="2023-04-22T00:00:00"/>
    <x v="3"/>
    <n v="961.8"/>
    <n v="134.69999999999999"/>
    <n v="7"/>
    <n v="0.03"/>
    <n v="21.04"/>
    <n v="6732.5999999999995"/>
    <n v="0.14004990642545226"/>
    <n v="932.94599999999991"/>
  </r>
  <r>
    <s v="ORD-00468"/>
    <s v="CUST-154"/>
    <s v="PROD-0311"/>
    <s v="Furniture"/>
    <x v="3"/>
    <d v="2023-02-10T00:00:00"/>
    <d v="2023-02-13T00:00:00"/>
    <x v="2"/>
    <n v="421.79"/>
    <n v="99.01"/>
    <n v="8"/>
    <n v="0.16"/>
    <n v="20.74"/>
    <n v="3374.32"/>
    <n v="0.23473766566300766"/>
    <n v="354.30360000000002"/>
  </r>
  <r>
    <s v="ORD-00469"/>
    <s v="CUST-064"/>
    <s v="PROD-0250"/>
    <s v="Technology"/>
    <x v="5"/>
    <d v="2023-11-10T00:00:00"/>
    <d v="2023-11-16T00:00:00"/>
    <x v="2"/>
    <n v="376.26"/>
    <n v="66.61"/>
    <n v="7"/>
    <n v="0.08"/>
    <n v="34.630000000000003"/>
    <n v="2633.8199999999997"/>
    <n v="0.17703183968532399"/>
    <n v="346.1592"/>
  </r>
  <r>
    <s v="ORD-00470"/>
    <s v="CUST-045"/>
    <s v="PROD-0136"/>
    <s v="Technology"/>
    <x v="0"/>
    <d v="2023-12-22T00:00:00"/>
    <d v="2023-12-23T00:00:00"/>
    <x v="1"/>
    <n v="886.46"/>
    <n v="173.25"/>
    <n v="1"/>
    <n v="0.08"/>
    <n v="25.94"/>
    <n v="886.46"/>
    <n v="0.19544029059404822"/>
    <n v="815.54320000000007"/>
  </r>
  <r>
    <s v="ORD-00471"/>
    <s v="CUST-050"/>
    <s v="PROD-0142"/>
    <s v="Office Supplies"/>
    <x v="4"/>
    <d v="2023-11-10T00:00:00"/>
    <d v="2023-11-13T00:00:00"/>
    <x v="3"/>
    <n v="519.57000000000005"/>
    <n v="102.28"/>
    <n v="5"/>
    <n v="0.15"/>
    <n v="13.17"/>
    <n v="2597.8500000000004"/>
    <n v="0.19685509171045285"/>
    <n v="441.6345"/>
  </r>
  <r>
    <s v="ORD-00472"/>
    <s v="CUST-028"/>
    <s v="PROD-0262"/>
    <s v="Technology"/>
    <x v="5"/>
    <d v="2024-07-25T00:00:00"/>
    <d v="2024-08-01T00:00:00"/>
    <x v="3"/>
    <n v="383.38"/>
    <n v="75.13"/>
    <n v="1"/>
    <n v="0.15"/>
    <n v="47.3"/>
    <n v="383.38"/>
    <n v="0.19596744744118105"/>
    <n v="325.87299999999999"/>
  </r>
  <r>
    <s v="ORD-00473"/>
    <s v="CUST-042"/>
    <s v="PROD-0112"/>
    <s v="Office Supplies"/>
    <x v="4"/>
    <d v="2024-10-04T00:00:00"/>
    <d v="2024-10-08T00:00:00"/>
    <x v="1"/>
    <n v="313.60000000000002"/>
    <n v="53.08"/>
    <n v="9"/>
    <n v="0.12"/>
    <n v="32.6"/>
    <n v="2822.4"/>
    <n v="0.16926020408163264"/>
    <n v="275.96800000000002"/>
  </r>
  <r>
    <s v="ORD-00474"/>
    <s v="CUST-019"/>
    <s v="PROD-0189"/>
    <s v="Office Supplies"/>
    <x v="4"/>
    <d v="2023-10-03T00:00:00"/>
    <d v="2023-10-05T00:00:00"/>
    <x v="1"/>
    <n v="240.64"/>
    <n v="19"/>
    <n v="2"/>
    <n v="0.3"/>
    <n v="20.149999999999999"/>
    <n v="481.28"/>
    <n v="7.8956117021276598E-2"/>
    <n v="168.44799999999998"/>
  </r>
  <r>
    <s v="ORD-00475"/>
    <s v="CUST-136"/>
    <s v="PROD-0394"/>
    <s v="Technology"/>
    <x v="5"/>
    <d v="2023-08-14T00:00:00"/>
    <d v="2023-08-19T00:00:00"/>
    <x v="0"/>
    <n v="672.56"/>
    <n v="62.49"/>
    <n v="2"/>
    <n v="0.13"/>
    <n v="48.47"/>
    <n v="1345.12"/>
    <n v="9.2913643392411094E-2"/>
    <n v="585.1271999999999"/>
  </r>
  <r>
    <s v="ORD-00476"/>
    <s v="CUST-255"/>
    <s v="PROD-0227"/>
    <s v="Office Supplies"/>
    <x v="6"/>
    <d v="2023-08-20T00:00:00"/>
    <d v="2023-08-24T00:00:00"/>
    <x v="0"/>
    <n v="853.84"/>
    <n v="200.9"/>
    <n v="9"/>
    <n v="0.1"/>
    <n v="34.6"/>
    <n v="7684.56"/>
    <n v="0.23528998407195728"/>
    <n v="768.45600000000002"/>
  </r>
  <r>
    <s v="ORD-00477"/>
    <s v="CUST-284"/>
    <s v="PROD-0014"/>
    <s v="Furniture"/>
    <x v="3"/>
    <d v="2023-07-07T00:00:00"/>
    <d v="2023-07-11T00:00:00"/>
    <x v="2"/>
    <n v="349.39"/>
    <n v="90.31"/>
    <n v="2"/>
    <n v="0.12"/>
    <n v="8.1300000000000008"/>
    <n v="698.78"/>
    <n v="0.25847906351069005"/>
    <n v="307.46319999999997"/>
  </r>
  <r>
    <s v="ORD-00478"/>
    <s v="CUST-216"/>
    <s v="PROD-0098"/>
    <s v="Technology"/>
    <x v="5"/>
    <d v="2024-03-12T00:00:00"/>
    <d v="2024-03-16T00:00:00"/>
    <x v="1"/>
    <n v="905.42"/>
    <n v="89.4"/>
    <n v="3"/>
    <n v="0.11"/>
    <n v="11.75"/>
    <n v="2716.2599999999998"/>
    <n v="9.8738706898455972E-2"/>
    <n v="805.82380000000001"/>
  </r>
  <r>
    <s v="ORD-00479"/>
    <s v="CUST-141"/>
    <s v="PROD-0320"/>
    <s v="Furniture"/>
    <x v="3"/>
    <d v="2023-01-26T00:00:00"/>
    <d v="2023-01-31T00:00:00"/>
    <x v="1"/>
    <n v="896.84"/>
    <n v="104.11"/>
    <n v="3"/>
    <n v="0.22"/>
    <n v="5.5"/>
    <n v="2690.52"/>
    <n v="0.11608536639757369"/>
    <n v="699.53520000000003"/>
  </r>
  <r>
    <s v="ORD-00480"/>
    <s v="CUST-128"/>
    <s v="PROD-0336"/>
    <s v="Furniture"/>
    <x v="8"/>
    <d v="2024-04-09T00:00:00"/>
    <d v="2024-04-15T00:00:00"/>
    <x v="1"/>
    <n v="37.81"/>
    <n v="4.43"/>
    <n v="7"/>
    <n v="0.28999999999999998"/>
    <n v="28.44"/>
    <n v="264.67"/>
    <n v="0.11716477122454376"/>
    <n v="26.845099999999999"/>
  </r>
  <r>
    <s v="ORD-00481"/>
    <s v="CUST-213"/>
    <s v="PROD-0243"/>
    <s v="Furniture"/>
    <x v="8"/>
    <d v="2024-08-16T00:00:00"/>
    <d v="2024-08-19T00:00:00"/>
    <x v="1"/>
    <n v="455.45"/>
    <n v="46.29"/>
    <n v="2"/>
    <n v="0.21"/>
    <n v="44.38"/>
    <n v="910.9"/>
    <n v="0.10163574486771325"/>
    <n v="359.80549999999999"/>
  </r>
  <r>
    <s v="ORD-00482"/>
    <s v="CUST-196"/>
    <s v="PROD-0194"/>
    <s v="Furniture"/>
    <x v="8"/>
    <d v="2024-09-11T00:00:00"/>
    <d v="2024-09-17T00:00:00"/>
    <x v="2"/>
    <n v="114.81"/>
    <n v="12.34"/>
    <n v="7"/>
    <n v="0.03"/>
    <n v="19.420000000000002"/>
    <n v="803.67000000000007"/>
    <n v="0.10748192666144064"/>
    <n v="111.3657"/>
  </r>
  <r>
    <s v="ORD-00483"/>
    <s v="CUST-232"/>
    <s v="PROD-0424"/>
    <s v="Technology"/>
    <x v="1"/>
    <d v="2024-02-24T00:00:00"/>
    <d v="2024-03-02T00:00:00"/>
    <x v="0"/>
    <n v="141.97"/>
    <n v="24.67"/>
    <n v="2"/>
    <n v="0.23"/>
    <n v="46.9"/>
    <n v="283.94"/>
    <n v="0.17376910614918645"/>
    <n v="109.3169"/>
  </r>
  <r>
    <s v="ORD-00484"/>
    <s v="CUST-042"/>
    <s v="PROD-0401"/>
    <s v="Technology"/>
    <x v="5"/>
    <d v="2024-10-09T00:00:00"/>
    <d v="2024-10-15T00:00:00"/>
    <x v="0"/>
    <n v="920.22"/>
    <n v="206.55"/>
    <n v="3"/>
    <n v="0.2"/>
    <n v="27.88"/>
    <n v="2760.66"/>
    <n v="0.22445719501858252"/>
    <n v="736.17600000000004"/>
  </r>
  <r>
    <s v="ORD-00485"/>
    <s v="CUST-275"/>
    <s v="PROD-0463"/>
    <s v="Office Supplies"/>
    <x v="2"/>
    <d v="2023-04-06T00:00:00"/>
    <d v="2023-04-07T00:00:00"/>
    <x v="2"/>
    <n v="625.55999999999995"/>
    <n v="115.05"/>
    <n v="3"/>
    <n v="0.12"/>
    <n v="14.67"/>
    <n v="1876.6799999999998"/>
    <n v="0.18391521197007482"/>
    <n v="550.49279999999999"/>
  </r>
  <r>
    <s v="ORD-00486"/>
    <s v="CUST-280"/>
    <s v="PROD-0455"/>
    <s v="Technology"/>
    <x v="5"/>
    <d v="2024-01-05T00:00:00"/>
    <d v="2024-01-06T00:00:00"/>
    <x v="0"/>
    <n v="255.17"/>
    <n v="63.81"/>
    <n v="10"/>
    <n v="0.16"/>
    <n v="37.39"/>
    <n v="2551.6999999999998"/>
    <n v="0.25006858172982721"/>
    <n v="214.34279999999998"/>
  </r>
  <r>
    <s v="ORD-00487"/>
    <s v="CUST-004"/>
    <s v="PROD-0417"/>
    <s v="Furniture"/>
    <x v="3"/>
    <d v="2023-05-22T00:00:00"/>
    <d v="2023-05-25T00:00:00"/>
    <x v="2"/>
    <n v="239.04"/>
    <n v="39.79"/>
    <n v="4"/>
    <n v="0.01"/>
    <n v="39.36"/>
    <n v="956.16"/>
    <n v="0.16645749665327977"/>
    <n v="236.64959999999999"/>
  </r>
  <r>
    <s v="ORD-00488"/>
    <s v="CUST-268"/>
    <s v="PROD-0137"/>
    <s v="Office Supplies"/>
    <x v="4"/>
    <d v="2024-06-04T00:00:00"/>
    <d v="2024-06-08T00:00:00"/>
    <x v="3"/>
    <n v="101.92"/>
    <n v="16.78"/>
    <n v="7"/>
    <n v="7.0000000000000007E-2"/>
    <n v="40.33"/>
    <n v="713.44"/>
    <n v="0.16463893249607536"/>
    <n v="94.785600000000002"/>
  </r>
  <r>
    <s v="ORD-00489"/>
    <s v="CUST-004"/>
    <s v="PROD-0407"/>
    <s v="Office Supplies"/>
    <x v="6"/>
    <d v="2024-05-25T00:00:00"/>
    <d v="2024-05-31T00:00:00"/>
    <x v="3"/>
    <n v="851.74"/>
    <n v="76.400000000000006"/>
    <n v="7"/>
    <n v="0.12"/>
    <n v="20.68"/>
    <n v="5962.18"/>
    <n v="8.9698734355554519E-2"/>
    <n v="749.53120000000001"/>
  </r>
  <r>
    <s v="ORD-00490"/>
    <s v="CUST-236"/>
    <s v="PROD-0186"/>
    <s v="Furniture"/>
    <x v="8"/>
    <d v="2024-05-10T00:00:00"/>
    <d v="2024-05-13T00:00:00"/>
    <x v="3"/>
    <n v="914.46"/>
    <n v="179.07"/>
    <n v="1"/>
    <n v="0.13"/>
    <n v="25.61"/>
    <n v="914.46"/>
    <n v="0.19582048422019552"/>
    <n v="795.58019999999999"/>
  </r>
  <r>
    <s v="ORD-00491"/>
    <s v="CUST-137"/>
    <s v="PROD-0461"/>
    <s v="Furniture"/>
    <x v="3"/>
    <d v="2023-10-25T00:00:00"/>
    <d v="2023-10-31T00:00:00"/>
    <x v="1"/>
    <n v="823.47"/>
    <n v="83.81"/>
    <n v="6"/>
    <n v="0.17"/>
    <n v="18.66"/>
    <n v="4940.82"/>
    <n v="0.10177662817103234"/>
    <n v="683.48009999999999"/>
  </r>
  <r>
    <s v="ORD-00492"/>
    <s v="CUST-240"/>
    <s v="PROD-0064"/>
    <s v="Technology"/>
    <x v="1"/>
    <d v="2024-07-03T00:00:00"/>
    <d v="2024-07-10T00:00:00"/>
    <x v="0"/>
    <n v="928.31"/>
    <n v="130.46"/>
    <n v="6"/>
    <n v="0.03"/>
    <n v="21.74"/>
    <n v="5569.86"/>
    <n v="0.14053495060917151"/>
    <n v="900.46069999999997"/>
  </r>
  <r>
    <s v="ORD-00493"/>
    <s v="CUST-090"/>
    <s v="PROD-0202"/>
    <s v="Furniture"/>
    <x v="8"/>
    <d v="2024-08-08T00:00:00"/>
    <d v="2024-08-14T00:00:00"/>
    <x v="1"/>
    <n v="755.57"/>
    <n v="72.709999999999994"/>
    <n v="1"/>
    <n v="0.27"/>
    <n v="49.79"/>
    <n v="755.57"/>
    <n v="9.6231983800309687E-2"/>
    <n v="551.56610000000001"/>
  </r>
  <r>
    <s v="ORD-00494"/>
    <s v="CUST-163"/>
    <s v="PROD-0439"/>
    <s v="Furniture"/>
    <x v="3"/>
    <d v="2024-10-13T00:00:00"/>
    <d v="2024-10-17T00:00:00"/>
    <x v="0"/>
    <n v="181.17"/>
    <n v="46.47"/>
    <n v="6"/>
    <n v="0.11"/>
    <n v="48.85"/>
    <n v="1087.02"/>
    <n v="0.25649942043384666"/>
    <n v="161.2413"/>
  </r>
  <r>
    <s v="ORD-00495"/>
    <s v="CUST-066"/>
    <s v="PROD-0417"/>
    <s v="Office Supplies"/>
    <x v="6"/>
    <d v="2024-11-02T00:00:00"/>
    <d v="2024-11-04T00:00:00"/>
    <x v="3"/>
    <n v="733.37"/>
    <n v="91.66"/>
    <n v="10"/>
    <n v="0.23"/>
    <n v="33.450000000000003"/>
    <n v="7333.7"/>
    <n v="0.12498465985791619"/>
    <n v="564.69489999999996"/>
  </r>
  <r>
    <s v="ORD-00496"/>
    <s v="CUST-033"/>
    <s v="PROD-0269"/>
    <s v="Office Supplies"/>
    <x v="6"/>
    <d v="2024-07-29T00:00:00"/>
    <d v="2024-07-31T00:00:00"/>
    <x v="0"/>
    <n v="284.87"/>
    <n v="64.05"/>
    <n v="3"/>
    <n v="0.01"/>
    <n v="19.21"/>
    <n v="854.61"/>
    <n v="0.2248394004282655"/>
    <n v="282.0213"/>
  </r>
  <r>
    <s v="ORD-00497"/>
    <s v="CUST-296"/>
    <s v="PROD-0374"/>
    <s v="Furniture"/>
    <x v="7"/>
    <d v="2023-09-20T00:00:00"/>
    <d v="2023-09-23T00:00:00"/>
    <x v="0"/>
    <n v="498.69"/>
    <n v="95.92"/>
    <n v="2"/>
    <n v="0.03"/>
    <n v="27.2"/>
    <n v="997.38"/>
    <n v="0.19234394112574946"/>
    <n v="483.72929999999997"/>
  </r>
  <r>
    <s v="ORD-00498"/>
    <s v="CUST-215"/>
    <s v="PROD-0391"/>
    <s v="Office Supplies"/>
    <x v="2"/>
    <d v="2024-04-28T00:00:00"/>
    <d v="2024-04-29T00:00:00"/>
    <x v="3"/>
    <n v="114.6"/>
    <n v="12.76"/>
    <n v="4"/>
    <n v="0.04"/>
    <n v="39.32"/>
    <n v="458.4"/>
    <n v="0.11134380453752182"/>
    <n v="110.01599999999999"/>
  </r>
  <r>
    <s v="ORD-00499"/>
    <s v="CUST-066"/>
    <s v="PROD-0028"/>
    <s v="Technology"/>
    <x v="5"/>
    <d v="2023-09-17T00:00:00"/>
    <d v="2023-09-20T00:00:00"/>
    <x v="0"/>
    <n v="974.64"/>
    <n v="220.23"/>
    <n v="4"/>
    <n v="0.05"/>
    <n v="24.31"/>
    <n v="3898.56"/>
    <n v="0.22596035459246491"/>
    <n v="925.9079999999999"/>
  </r>
  <r>
    <s v="ORD-00500"/>
    <s v="CUST-207"/>
    <s v="PROD-0184"/>
    <s v="Furniture"/>
    <x v="3"/>
    <d v="2024-08-17T00:00:00"/>
    <d v="2024-08-18T00:00:00"/>
    <x v="2"/>
    <n v="812.6"/>
    <n v="85.13"/>
    <n v="7"/>
    <n v="0.2"/>
    <n v="41.75"/>
    <n v="5688.2"/>
    <n v="0.10476249077036671"/>
    <n v="650.08000000000004"/>
  </r>
  <r>
    <s v="ORD-00501"/>
    <s v="CUST-013"/>
    <s v="PROD-0019"/>
    <s v="Technology"/>
    <x v="0"/>
    <d v="2024-04-28T00:00:00"/>
    <d v="2024-04-29T00:00:00"/>
    <x v="1"/>
    <n v="645.4"/>
    <n v="107.24"/>
    <n v="3"/>
    <n v="0.12"/>
    <n v="37.65"/>
    <n v="1936.1999999999998"/>
    <n v="0.16616052060737527"/>
    <n v="567.952"/>
  </r>
  <r>
    <s v="ORD-00502"/>
    <s v="CUST-063"/>
    <s v="PROD-0466"/>
    <s v="Furniture"/>
    <x v="7"/>
    <d v="2024-04-22T00:00:00"/>
    <d v="2024-04-29T00:00:00"/>
    <x v="2"/>
    <n v="89.02"/>
    <n v="13.39"/>
    <n v="10"/>
    <n v="0.24"/>
    <n v="29.48"/>
    <n v="890.19999999999993"/>
    <n v="0.15041563693552013"/>
    <n v="67.655199999999994"/>
  </r>
  <r>
    <s v="ORD-00503"/>
    <s v="CUST-286"/>
    <s v="PROD-0460"/>
    <s v="Furniture"/>
    <x v="3"/>
    <d v="2023-07-29T00:00:00"/>
    <d v="2023-08-04T00:00:00"/>
    <x v="3"/>
    <n v="151.4"/>
    <n v="20.65"/>
    <n v="9"/>
    <n v="0.09"/>
    <n v="27.9"/>
    <n v="1362.6000000000001"/>
    <n v="0.13639365918097754"/>
    <n v="137.774"/>
  </r>
  <r>
    <s v="ORD-00504"/>
    <s v="CUST-194"/>
    <s v="PROD-0057"/>
    <s v="Technology"/>
    <x v="1"/>
    <d v="2023-01-17T00:00:00"/>
    <d v="2023-01-23T00:00:00"/>
    <x v="1"/>
    <n v="611.05999999999995"/>
    <n v="122.37"/>
    <n v="1"/>
    <n v="0.2"/>
    <n v="27.53"/>
    <n v="611.05999999999995"/>
    <n v="0.20025856708015582"/>
    <n v="488.84799999999996"/>
  </r>
  <r>
    <s v="ORD-00505"/>
    <s v="CUST-185"/>
    <s v="PROD-0354"/>
    <s v="Office Supplies"/>
    <x v="2"/>
    <d v="2023-12-23T00:00:00"/>
    <d v="2023-12-26T00:00:00"/>
    <x v="1"/>
    <n v="718.11"/>
    <n v="82.79"/>
    <n v="9"/>
    <n v="0.13"/>
    <n v="25.79"/>
    <n v="6462.99"/>
    <n v="0.11528874406427986"/>
    <n v="624.75570000000005"/>
  </r>
  <r>
    <s v="ORD-00506"/>
    <s v="CUST-176"/>
    <s v="PROD-0474"/>
    <s v="Office Supplies"/>
    <x v="2"/>
    <d v="2023-03-17T00:00:00"/>
    <d v="2023-03-22T00:00:00"/>
    <x v="1"/>
    <n v="693.1"/>
    <n v="70.069999999999993"/>
    <n v="3"/>
    <n v="0.18"/>
    <n v="7.36"/>
    <n v="2079.3000000000002"/>
    <n v="0.10109652286827296"/>
    <n v="568.3420000000001"/>
  </r>
  <r>
    <s v="ORD-00507"/>
    <s v="CUST-192"/>
    <s v="PROD-0206"/>
    <s v="Office Supplies"/>
    <x v="2"/>
    <d v="2023-12-22T00:00:00"/>
    <d v="2023-12-23T00:00:00"/>
    <x v="3"/>
    <n v="672.2"/>
    <n v="128.66999999999999"/>
    <n v="8"/>
    <n v="7.0000000000000007E-2"/>
    <n v="19.77"/>
    <n v="5377.6"/>
    <n v="0.1914162451651294"/>
    <n v="625.14599999999996"/>
  </r>
  <r>
    <s v="ORD-00508"/>
    <s v="CUST-260"/>
    <s v="PROD-0343"/>
    <s v="Furniture"/>
    <x v="3"/>
    <d v="2023-02-03T00:00:00"/>
    <d v="2023-02-07T00:00:00"/>
    <x v="2"/>
    <n v="711.77"/>
    <n v="126.04"/>
    <n v="4"/>
    <n v="0.15"/>
    <n v="36.56"/>
    <n v="2847.08"/>
    <n v="0.17707967461399049"/>
    <n v="605.00450000000001"/>
  </r>
  <r>
    <s v="ORD-00509"/>
    <s v="CUST-265"/>
    <s v="PROD-0334"/>
    <s v="Office Supplies"/>
    <x v="4"/>
    <d v="2023-06-12T00:00:00"/>
    <d v="2023-06-18T00:00:00"/>
    <x v="2"/>
    <n v="636.64"/>
    <n v="59.92"/>
    <n v="10"/>
    <n v="0.18"/>
    <n v="41.7"/>
    <n v="6366.4"/>
    <n v="9.411912540839408E-2"/>
    <n v="522.04480000000001"/>
  </r>
  <r>
    <s v="ORD-00510"/>
    <s v="CUST-172"/>
    <s v="PROD-0073"/>
    <s v="Furniture"/>
    <x v="7"/>
    <d v="2023-06-12T00:00:00"/>
    <d v="2023-06-15T00:00:00"/>
    <x v="2"/>
    <n v="209.12"/>
    <n v="56.52"/>
    <n v="9"/>
    <n v="0.05"/>
    <n v="38.04"/>
    <n v="1882.08"/>
    <n v="0.27027543993879111"/>
    <n v="198.66399999999999"/>
  </r>
  <r>
    <s v="ORD-00511"/>
    <s v="CUST-008"/>
    <s v="PROD-0001"/>
    <s v="Technology"/>
    <x v="1"/>
    <d v="2024-07-18T00:00:00"/>
    <d v="2024-07-23T00:00:00"/>
    <x v="1"/>
    <n v="58.98"/>
    <n v="12.59"/>
    <n v="1"/>
    <n v="0.28000000000000003"/>
    <n v="41.89"/>
    <n v="58.98"/>
    <n v="0.21346219057307564"/>
    <n v="42.465599999999995"/>
  </r>
  <r>
    <s v="ORD-00512"/>
    <s v="CUST-055"/>
    <s v="PROD-0150"/>
    <s v="Technology"/>
    <x v="1"/>
    <d v="2023-08-31T00:00:00"/>
    <d v="2023-09-05T00:00:00"/>
    <x v="2"/>
    <n v="928.41"/>
    <n v="85.4"/>
    <n v="6"/>
    <n v="0.28999999999999998"/>
    <n v="46.72"/>
    <n v="5570.46"/>
    <n v="9.198522204629421E-2"/>
    <n v="659.17109999999991"/>
  </r>
  <r>
    <s v="ORD-00513"/>
    <s v="CUST-179"/>
    <s v="PROD-0098"/>
    <s v="Office Supplies"/>
    <x v="2"/>
    <d v="2023-12-29T00:00:00"/>
    <d v="2024-01-05T00:00:00"/>
    <x v="0"/>
    <n v="975.62"/>
    <n v="163.76"/>
    <n v="8"/>
    <n v="0.27"/>
    <n v="6.83"/>
    <n v="7804.96"/>
    <n v="0.16785223755150569"/>
    <n v="712.20259999999996"/>
  </r>
  <r>
    <s v="ORD-00514"/>
    <s v="CUST-175"/>
    <s v="PROD-0230"/>
    <s v="Furniture"/>
    <x v="8"/>
    <d v="2024-01-08T00:00:00"/>
    <d v="2024-01-12T00:00:00"/>
    <x v="1"/>
    <n v="283.60000000000002"/>
    <n v="63.36"/>
    <n v="4"/>
    <n v="0.17"/>
    <n v="29.32"/>
    <n v="1134.4000000000001"/>
    <n v="0.22341325811001408"/>
    <n v="235.38800000000001"/>
  </r>
  <r>
    <s v="ORD-00515"/>
    <s v="CUST-250"/>
    <s v="PROD-0438"/>
    <s v="Furniture"/>
    <x v="3"/>
    <d v="2024-03-21T00:00:00"/>
    <d v="2024-03-26T00:00:00"/>
    <x v="3"/>
    <n v="880.66"/>
    <n v="160.07"/>
    <n v="6"/>
    <n v="0.05"/>
    <n v="9.0500000000000007"/>
    <n v="5283.96"/>
    <n v="0.18176140621806372"/>
    <n v="836.62699999999995"/>
  </r>
  <r>
    <s v="ORD-00516"/>
    <s v="CUST-242"/>
    <s v="PROD-0277"/>
    <s v="Furniture"/>
    <x v="3"/>
    <d v="2024-07-05T00:00:00"/>
    <d v="2024-07-10T00:00:00"/>
    <x v="3"/>
    <n v="759.11"/>
    <n v="148.56"/>
    <n v="5"/>
    <n v="0.28999999999999998"/>
    <n v="38.409999999999997"/>
    <n v="3795.55"/>
    <n v="0.19570286256273794"/>
    <n v="538.96809999999994"/>
  </r>
  <r>
    <s v="ORD-00517"/>
    <s v="CUST-295"/>
    <s v="PROD-0129"/>
    <s v="Furniture"/>
    <x v="7"/>
    <d v="2023-05-05T00:00:00"/>
    <d v="2023-05-08T00:00:00"/>
    <x v="1"/>
    <n v="131.55000000000001"/>
    <n v="30.23"/>
    <n v="8"/>
    <n v="0.12"/>
    <n v="24.96"/>
    <n v="1052.4000000000001"/>
    <n v="0.22979855568225008"/>
    <n v="115.76400000000001"/>
  </r>
  <r>
    <s v="ORD-00518"/>
    <s v="CUST-157"/>
    <s v="PROD-0324"/>
    <s v="Office Supplies"/>
    <x v="2"/>
    <d v="2023-04-30T00:00:00"/>
    <d v="2023-05-03T00:00:00"/>
    <x v="1"/>
    <n v="960.12"/>
    <n v="154.18"/>
    <n v="7"/>
    <n v="7.0000000000000007E-2"/>
    <n v="23.62"/>
    <n v="6720.84"/>
    <n v="0.16058409365495979"/>
    <n v="892.91159999999991"/>
  </r>
  <r>
    <s v="ORD-00519"/>
    <s v="CUST-144"/>
    <s v="PROD-0139"/>
    <s v="Office Supplies"/>
    <x v="4"/>
    <d v="2023-01-22T00:00:00"/>
    <d v="2023-01-27T00:00:00"/>
    <x v="0"/>
    <n v="908.12"/>
    <n v="125.64"/>
    <n v="4"/>
    <n v="0.02"/>
    <n v="26.49"/>
    <n v="3632.48"/>
    <n v="0.13835175967933752"/>
    <n v="889.95759999999996"/>
  </r>
  <r>
    <s v="ORD-00520"/>
    <s v="CUST-172"/>
    <s v="PROD-0019"/>
    <s v="Office Supplies"/>
    <x v="2"/>
    <d v="2024-10-29T00:00:00"/>
    <d v="2024-11-02T00:00:00"/>
    <x v="1"/>
    <n v="79.37"/>
    <n v="11.29"/>
    <n v="7"/>
    <n v="0.24"/>
    <n v="49.37"/>
    <n v="555.59"/>
    <n v="0.14224518079879045"/>
    <n v="60.321200000000005"/>
  </r>
  <r>
    <s v="ORD-00521"/>
    <s v="CUST-026"/>
    <s v="PROD-0236"/>
    <s v="Furniture"/>
    <x v="7"/>
    <d v="2023-11-03T00:00:00"/>
    <d v="2023-11-05T00:00:00"/>
    <x v="2"/>
    <n v="540.87"/>
    <n v="104.72"/>
    <n v="4"/>
    <n v="7.0000000000000007E-2"/>
    <n v="20.9"/>
    <n v="2163.48"/>
    <n v="0.19361399227171039"/>
    <n v="503.00909999999999"/>
  </r>
  <r>
    <s v="ORD-00522"/>
    <s v="CUST-114"/>
    <s v="PROD-0241"/>
    <s v="Office Supplies"/>
    <x v="4"/>
    <d v="2024-07-04T00:00:00"/>
    <d v="2024-07-11T00:00:00"/>
    <x v="2"/>
    <n v="854.87"/>
    <n v="120.88"/>
    <n v="6"/>
    <n v="0.23"/>
    <n v="25.81"/>
    <n v="5129.22"/>
    <n v="0.14140161662007089"/>
    <n v="658.24990000000003"/>
  </r>
  <r>
    <s v="ORD-00523"/>
    <s v="CUST-183"/>
    <s v="PROD-0278"/>
    <s v="Furniture"/>
    <x v="7"/>
    <d v="2023-03-21T00:00:00"/>
    <d v="2023-03-26T00:00:00"/>
    <x v="2"/>
    <n v="978.48"/>
    <n v="93.14"/>
    <n v="7"/>
    <n v="0.2"/>
    <n v="11.63"/>
    <n v="6849.3600000000006"/>
    <n v="9.5188455563731497E-2"/>
    <n v="782.78400000000011"/>
  </r>
  <r>
    <s v="ORD-00524"/>
    <s v="CUST-291"/>
    <s v="PROD-0371"/>
    <s v="Office Supplies"/>
    <x v="4"/>
    <d v="2023-02-20T00:00:00"/>
    <d v="2023-02-22T00:00:00"/>
    <x v="0"/>
    <n v="338.76"/>
    <n v="57.37"/>
    <n v="9"/>
    <n v="0.28999999999999998"/>
    <n v="25.86"/>
    <n v="3048.84"/>
    <n v="0.16935293423072381"/>
    <n v="240.51959999999997"/>
  </r>
  <r>
    <s v="ORD-00525"/>
    <s v="CUST-080"/>
    <s v="PROD-0159"/>
    <s v="Technology"/>
    <x v="1"/>
    <d v="2024-09-19T00:00:00"/>
    <d v="2024-09-21T00:00:00"/>
    <x v="2"/>
    <n v="470.78"/>
    <n v="114.43"/>
    <n v="9"/>
    <n v="0.05"/>
    <n v="49.17"/>
    <n v="4237.0199999999995"/>
    <n v="0.2430647011342878"/>
    <n v="447.24099999999993"/>
  </r>
  <r>
    <s v="ORD-00526"/>
    <s v="CUST-268"/>
    <s v="PROD-0471"/>
    <s v="Furniture"/>
    <x v="7"/>
    <d v="2023-07-31T00:00:00"/>
    <d v="2023-08-01T00:00:00"/>
    <x v="0"/>
    <n v="75.78"/>
    <n v="12.37"/>
    <n v="6"/>
    <n v="0.02"/>
    <n v="36.44"/>
    <n v="454.68"/>
    <n v="0.16323568223805751"/>
    <n v="74.264399999999995"/>
  </r>
  <r>
    <s v="ORD-00527"/>
    <s v="CUST-266"/>
    <s v="PROD-0124"/>
    <s v="Furniture"/>
    <x v="8"/>
    <d v="2024-08-27T00:00:00"/>
    <d v="2024-08-30T00:00:00"/>
    <x v="2"/>
    <n v="910.38"/>
    <n v="144.81"/>
    <n v="9"/>
    <n v="0.12"/>
    <n v="38.94"/>
    <n v="8193.42"/>
    <n v="0.15906544519870824"/>
    <n v="801.13440000000003"/>
  </r>
  <r>
    <s v="ORD-00528"/>
    <s v="CUST-192"/>
    <s v="PROD-0045"/>
    <s v="Office Supplies"/>
    <x v="6"/>
    <d v="2023-04-04T00:00:00"/>
    <d v="2023-04-05T00:00:00"/>
    <x v="0"/>
    <n v="787.81"/>
    <n v="182.93"/>
    <n v="7"/>
    <n v="0.21"/>
    <n v="20.96"/>
    <n v="5514.67"/>
    <n v="0.23220065751894495"/>
    <n v="622.36990000000003"/>
  </r>
  <r>
    <s v="ORD-00529"/>
    <s v="CUST-256"/>
    <s v="PROD-0105"/>
    <s v="Technology"/>
    <x v="5"/>
    <d v="2023-12-09T00:00:00"/>
    <d v="2023-12-15T00:00:00"/>
    <x v="3"/>
    <n v="201.27"/>
    <n v="55.56"/>
    <n v="7"/>
    <n v="0"/>
    <n v="12.58"/>
    <n v="1408.89"/>
    <n v="0.27604710090922641"/>
    <n v="201.27"/>
  </r>
  <r>
    <s v="ORD-00530"/>
    <s v="CUST-253"/>
    <s v="PROD-0340"/>
    <s v="Furniture"/>
    <x v="8"/>
    <d v="2024-10-22T00:00:00"/>
    <d v="2024-10-25T00:00:00"/>
    <x v="3"/>
    <n v="209.27"/>
    <n v="37.340000000000003"/>
    <n v="1"/>
    <n v="0.12"/>
    <n v="42.67"/>
    <n v="209.27"/>
    <n v="0.17842977971042195"/>
    <n v="184.1576"/>
  </r>
  <r>
    <s v="ORD-00531"/>
    <s v="CUST-152"/>
    <s v="PROD-0463"/>
    <s v="Office Supplies"/>
    <x v="6"/>
    <d v="2023-11-25T00:00:00"/>
    <d v="2023-11-28T00:00:00"/>
    <x v="3"/>
    <n v="77.150000000000006"/>
    <n v="21.52"/>
    <n v="7"/>
    <n v="7.0000000000000007E-2"/>
    <n v="15.21"/>
    <n v="540.05000000000007"/>
    <n v="0.27893713545042126"/>
    <n v="71.749499999999998"/>
  </r>
  <r>
    <s v="ORD-00532"/>
    <s v="CUST-282"/>
    <s v="PROD-0230"/>
    <s v="Office Supplies"/>
    <x v="2"/>
    <d v="2023-11-08T00:00:00"/>
    <d v="2023-11-11T00:00:00"/>
    <x v="3"/>
    <n v="687.57"/>
    <n v="80.540000000000006"/>
    <n v="9"/>
    <n v="0.1"/>
    <n v="9.14"/>
    <n v="6188.13"/>
    <n v="0.1171371642160071"/>
    <n v="618.8130000000001"/>
  </r>
  <r>
    <s v="ORD-00533"/>
    <s v="CUST-096"/>
    <s v="PROD-0472"/>
    <s v="Office Supplies"/>
    <x v="4"/>
    <d v="2023-04-03T00:00:00"/>
    <d v="2023-04-06T00:00:00"/>
    <x v="3"/>
    <n v="343.07"/>
    <n v="51.2"/>
    <n v="6"/>
    <n v="0.25"/>
    <n v="21.22"/>
    <n v="2058.42"/>
    <n v="0.14924067974465854"/>
    <n v="257.30250000000001"/>
  </r>
  <r>
    <s v="ORD-00534"/>
    <s v="CUST-183"/>
    <s v="PROD-0295"/>
    <s v="Furniture"/>
    <x v="8"/>
    <d v="2023-01-10T00:00:00"/>
    <d v="2023-01-15T00:00:00"/>
    <x v="1"/>
    <n v="745.87"/>
    <n v="161.24"/>
    <n v="9"/>
    <n v="0.01"/>
    <n v="43.22"/>
    <n v="6712.83"/>
    <n v="0.21617708179709602"/>
    <n v="738.41129999999998"/>
  </r>
  <r>
    <s v="ORD-00535"/>
    <s v="CUST-145"/>
    <s v="PROD-0182"/>
    <s v="Office Supplies"/>
    <x v="6"/>
    <d v="2024-07-10T00:00:00"/>
    <d v="2024-07-16T00:00:00"/>
    <x v="2"/>
    <n v="28.75"/>
    <n v="4.04"/>
    <n v="7"/>
    <n v="0.05"/>
    <n v="27.58"/>
    <n v="201.25"/>
    <n v="0.14052173913043478"/>
    <n v="27.3125"/>
  </r>
  <r>
    <s v="ORD-00536"/>
    <s v="CUST-070"/>
    <s v="PROD-0300"/>
    <s v="Furniture"/>
    <x v="3"/>
    <d v="2023-12-20T00:00:00"/>
    <d v="2023-12-22T00:00:00"/>
    <x v="1"/>
    <n v="659.08"/>
    <n v="110.3"/>
    <n v="6"/>
    <n v="0.13"/>
    <n v="44.29"/>
    <n v="3954.4800000000005"/>
    <n v="0.16735449414335132"/>
    <n v="573.39960000000008"/>
  </r>
  <r>
    <s v="ORD-00537"/>
    <s v="CUST-284"/>
    <s v="PROD-0346"/>
    <s v="Technology"/>
    <x v="1"/>
    <d v="2023-11-04T00:00:00"/>
    <d v="2023-11-09T00:00:00"/>
    <x v="2"/>
    <n v="91.29"/>
    <n v="21.59"/>
    <n v="3"/>
    <n v="0.02"/>
    <n v="36.83"/>
    <n v="273.87"/>
    <n v="0.23649906890130351"/>
    <n v="89.464200000000005"/>
  </r>
  <r>
    <s v="ORD-00538"/>
    <s v="CUST-034"/>
    <s v="PROD-0087"/>
    <s v="Technology"/>
    <x v="0"/>
    <d v="2024-09-12T00:00:00"/>
    <d v="2024-09-14T00:00:00"/>
    <x v="0"/>
    <n v="361.24"/>
    <n v="40.76"/>
    <n v="7"/>
    <n v="0.16"/>
    <n v="22.19"/>
    <n v="2528.6800000000003"/>
    <n v="0.11283357324770235"/>
    <n v="303.44159999999999"/>
  </r>
  <r>
    <s v="ORD-00539"/>
    <s v="CUST-070"/>
    <s v="PROD-0077"/>
    <s v="Furniture"/>
    <x v="3"/>
    <d v="2024-06-10T00:00:00"/>
    <d v="2024-06-11T00:00:00"/>
    <x v="0"/>
    <n v="773.6"/>
    <n v="74.11"/>
    <n v="6"/>
    <n v="0.12"/>
    <n v="6.22"/>
    <n v="4641.6000000000004"/>
    <n v="9.5798862461220269E-2"/>
    <n v="680.76800000000003"/>
  </r>
  <r>
    <s v="ORD-00540"/>
    <s v="CUST-082"/>
    <s v="PROD-0398"/>
    <s v="Furniture"/>
    <x v="3"/>
    <d v="2023-02-23T00:00:00"/>
    <d v="2023-03-02T00:00:00"/>
    <x v="2"/>
    <n v="333.85"/>
    <n v="46.48"/>
    <n v="6"/>
    <n v="0.25"/>
    <n v="27.03"/>
    <n v="2003.1000000000001"/>
    <n v="0.13922420248614645"/>
    <n v="250.38750000000002"/>
  </r>
  <r>
    <s v="ORD-00541"/>
    <s v="CUST-019"/>
    <s v="PROD-0204"/>
    <s v="Furniture"/>
    <x v="7"/>
    <d v="2023-11-27T00:00:00"/>
    <d v="2023-11-29T00:00:00"/>
    <x v="2"/>
    <n v="63.52"/>
    <n v="10.94"/>
    <n v="3"/>
    <n v="0.28000000000000003"/>
    <n v="7.02"/>
    <n v="190.56"/>
    <n v="0.17222921914357681"/>
    <n v="45.734400000000001"/>
  </r>
  <r>
    <s v="ORD-00542"/>
    <s v="CUST-173"/>
    <s v="PROD-0092"/>
    <s v="Furniture"/>
    <x v="3"/>
    <d v="2024-05-30T00:00:00"/>
    <d v="2024-06-02T00:00:00"/>
    <x v="2"/>
    <n v="826.01"/>
    <n v="197.03"/>
    <n v="9"/>
    <n v="7.0000000000000007E-2"/>
    <n v="38.92"/>
    <n v="7434.09"/>
    <n v="0.23853222115955014"/>
    <n v="768.18929999999989"/>
  </r>
  <r>
    <s v="ORD-00543"/>
    <s v="CUST-133"/>
    <s v="PROD-0129"/>
    <s v="Technology"/>
    <x v="1"/>
    <d v="2023-05-01T00:00:00"/>
    <d v="2023-05-06T00:00:00"/>
    <x v="3"/>
    <n v="881.63"/>
    <n v="145.77000000000001"/>
    <n v="3"/>
    <n v="0"/>
    <n v="33.33"/>
    <n v="2644.89"/>
    <n v="0.16534146977757111"/>
    <n v="881.63"/>
  </r>
  <r>
    <s v="ORD-00544"/>
    <s v="CUST-205"/>
    <s v="PROD-0071"/>
    <s v="Office Supplies"/>
    <x v="4"/>
    <d v="2024-07-08T00:00:00"/>
    <d v="2024-07-14T00:00:00"/>
    <x v="3"/>
    <n v="832.49"/>
    <n v="188.19"/>
    <n v="2"/>
    <n v="0.18"/>
    <n v="13.18"/>
    <n v="1664.98"/>
    <n v="0.22605676945068409"/>
    <n v="682.6418000000001"/>
  </r>
  <r>
    <s v="ORD-00545"/>
    <s v="CUST-054"/>
    <s v="PROD-0259"/>
    <s v="Office Supplies"/>
    <x v="6"/>
    <d v="2024-09-16T00:00:00"/>
    <d v="2024-09-21T00:00:00"/>
    <x v="0"/>
    <n v="324.98"/>
    <n v="89.02"/>
    <n v="9"/>
    <n v="0.06"/>
    <n v="33.880000000000003"/>
    <n v="2924.82"/>
    <n v="0.27392454920302783"/>
    <n v="305.4812"/>
  </r>
  <r>
    <s v="ORD-00546"/>
    <s v="CUST-094"/>
    <s v="PROD-0312"/>
    <s v="Office Supplies"/>
    <x v="4"/>
    <d v="2023-07-17T00:00:00"/>
    <d v="2023-07-21T00:00:00"/>
    <x v="2"/>
    <n v="421.12"/>
    <n v="43.42"/>
    <n v="5"/>
    <n v="0.06"/>
    <n v="41.97"/>
    <n v="2105.6"/>
    <n v="0.10310600303951369"/>
    <n v="395.8528"/>
  </r>
  <r>
    <s v="ORD-00547"/>
    <s v="CUST-136"/>
    <s v="PROD-0253"/>
    <s v="Technology"/>
    <x v="1"/>
    <d v="2023-12-14T00:00:00"/>
    <d v="2023-12-18T00:00:00"/>
    <x v="2"/>
    <n v="613.34"/>
    <n v="135.44999999999999"/>
    <n v="3"/>
    <n v="0.08"/>
    <n v="32.119999999999997"/>
    <n v="1840.02"/>
    <n v="0.22083999086966444"/>
    <n v="564.27280000000007"/>
  </r>
  <r>
    <s v="ORD-00548"/>
    <s v="CUST-165"/>
    <s v="PROD-0339"/>
    <s v="Furniture"/>
    <x v="7"/>
    <d v="2024-07-01T00:00:00"/>
    <d v="2024-07-06T00:00:00"/>
    <x v="3"/>
    <n v="204.8"/>
    <n v="37.67"/>
    <n v="3"/>
    <n v="0.23"/>
    <n v="41.36"/>
    <n v="614.40000000000009"/>
    <n v="0.18393554687499999"/>
    <n v="157.69600000000003"/>
  </r>
  <r>
    <s v="ORD-00549"/>
    <s v="CUST-048"/>
    <s v="PROD-0325"/>
    <s v="Technology"/>
    <x v="0"/>
    <d v="2023-12-06T00:00:00"/>
    <d v="2023-12-08T00:00:00"/>
    <x v="0"/>
    <n v="602.76"/>
    <n v="127.48"/>
    <n v="9"/>
    <n v="0.28999999999999998"/>
    <n v="41.45"/>
    <n v="5424.84"/>
    <n v="0.21149379520870662"/>
    <n v="427.95959999999997"/>
  </r>
  <r>
    <s v="ORD-00550"/>
    <s v="CUST-264"/>
    <s v="PROD-0410"/>
    <s v="Technology"/>
    <x v="1"/>
    <d v="2023-12-25T00:00:00"/>
    <d v="2023-12-26T00:00:00"/>
    <x v="1"/>
    <n v="155.76"/>
    <n v="32.700000000000003"/>
    <n v="1"/>
    <n v="0.19"/>
    <n v="8.7899999999999991"/>
    <n v="155.76"/>
    <n v="0.20993836671802776"/>
    <n v="126.1656"/>
  </r>
  <r>
    <s v="ORD-00551"/>
    <s v="CUST-043"/>
    <s v="PROD-0185"/>
    <s v="Technology"/>
    <x v="1"/>
    <d v="2023-12-25T00:00:00"/>
    <d v="2023-12-28T00:00:00"/>
    <x v="0"/>
    <n v="377.16"/>
    <n v="27.37"/>
    <n v="7"/>
    <n v="0.28000000000000003"/>
    <n v="35.229999999999997"/>
    <n v="2640.1200000000003"/>
    <n v="7.2568671121009648E-2"/>
    <n v="271.55520000000001"/>
  </r>
  <r>
    <s v="ORD-00552"/>
    <s v="CUST-034"/>
    <s v="PROD-0267"/>
    <s v="Furniture"/>
    <x v="8"/>
    <d v="2023-11-12T00:00:00"/>
    <d v="2023-11-19T00:00:00"/>
    <x v="0"/>
    <n v="174.63"/>
    <n v="31.34"/>
    <n v="10"/>
    <n v="0.03"/>
    <n v="34.67"/>
    <n v="1746.3"/>
    <n v="0.17946515489892917"/>
    <n v="169.39109999999999"/>
  </r>
  <r>
    <s v="ORD-00553"/>
    <s v="CUST-144"/>
    <s v="PROD-0475"/>
    <s v="Furniture"/>
    <x v="7"/>
    <d v="2023-09-11T00:00:00"/>
    <d v="2023-09-18T00:00:00"/>
    <x v="0"/>
    <n v="851.37"/>
    <n v="98.38"/>
    <n v="9"/>
    <n v="0.22"/>
    <n v="44.58"/>
    <n v="7662.33"/>
    <n v="0.11555492911425114"/>
    <n v="664.06860000000006"/>
  </r>
  <r>
    <s v="ORD-00554"/>
    <s v="CUST-265"/>
    <s v="PROD-0246"/>
    <s v="Office Supplies"/>
    <x v="6"/>
    <d v="2024-09-25T00:00:00"/>
    <d v="2024-09-28T00:00:00"/>
    <x v="3"/>
    <n v="304.52999999999997"/>
    <n v="32.92"/>
    <n v="10"/>
    <n v="0.09"/>
    <n v="26.26"/>
    <n v="3045.2999999999997"/>
    <n v="0.10810100811085938"/>
    <n v="277.1223"/>
  </r>
  <r>
    <s v="ORD-00555"/>
    <s v="CUST-117"/>
    <s v="PROD-0094"/>
    <s v="Office Supplies"/>
    <x v="4"/>
    <d v="2023-05-17T00:00:00"/>
    <d v="2023-05-18T00:00:00"/>
    <x v="0"/>
    <n v="712.93"/>
    <n v="77.88"/>
    <n v="3"/>
    <n v="0.19"/>
    <n v="38.06"/>
    <n v="2138.79"/>
    <n v="0.10923933626022191"/>
    <n v="577.47329999999999"/>
  </r>
  <r>
    <s v="ORD-00556"/>
    <s v="CUST-258"/>
    <s v="PROD-0152"/>
    <s v="Office Supplies"/>
    <x v="2"/>
    <d v="2024-12-18T00:00:00"/>
    <d v="2024-12-25T00:00:00"/>
    <x v="2"/>
    <n v="663.13"/>
    <n v="65.95"/>
    <n v="2"/>
    <n v="0.08"/>
    <n v="28.04"/>
    <n v="1326.26"/>
    <n v="9.945259602189617E-2"/>
    <n v="610.07960000000003"/>
  </r>
  <r>
    <s v="ORD-00557"/>
    <s v="CUST-034"/>
    <s v="PROD-0073"/>
    <s v="Technology"/>
    <x v="1"/>
    <d v="2024-03-18T00:00:00"/>
    <d v="2024-03-23T00:00:00"/>
    <x v="3"/>
    <n v="235.08"/>
    <n v="46.36"/>
    <n v="7"/>
    <n v="7.0000000000000007E-2"/>
    <n v="23.52"/>
    <n v="1645.5600000000002"/>
    <n v="0.19720946060915431"/>
    <n v="218.62440000000001"/>
  </r>
  <r>
    <s v="ORD-00558"/>
    <s v="CUST-027"/>
    <s v="PROD-0086"/>
    <s v="Technology"/>
    <x v="1"/>
    <d v="2023-03-16T00:00:00"/>
    <d v="2023-03-22T00:00:00"/>
    <x v="1"/>
    <n v="273.33"/>
    <n v="47.05"/>
    <n v="9"/>
    <n v="0.12"/>
    <n v="27.26"/>
    <n v="2459.9699999999998"/>
    <n v="0.17213624556397028"/>
    <n v="240.53039999999999"/>
  </r>
  <r>
    <s v="ORD-00559"/>
    <s v="CUST-129"/>
    <s v="PROD-0427"/>
    <s v="Furniture"/>
    <x v="7"/>
    <d v="2023-05-01T00:00:00"/>
    <d v="2023-05-03T00:00:00"/>
    <x v="1"/>
    <n v="780.95"/>
    <n v="191.39"/>
    <n v="6"/>
    <n v="0.11"/>
    <n v="19.84"/>
    <n v="4685.7000000000007"/>
    <n v="0.24507330815032968"/>
    <n v="695.04550000000006"/>
  </r>
  <r>
    <s v="ORD-00560"/>
    <s v="CUST-082"/>
    <s v="PROD-0394"/>
    <s v="Office Supplies"/>
    <x v="2"/>
    <d v="2024-01-07T00:00:00"/>
    <d v="2024-01-11T00:00:00"/>
    <x v="3"/>
    <n v="583"/>
    <n v="72.03"/>
    <n v="10"/>
    <n v="0.19"/>
    <n v="49.04"/>
    <n v="5830"/>
    <n v="0.12355060034305318"/>
    <n v="472.23"/>
  </r>
  <r>
    <s v="ORD-00561"/>
    <s v="CUST-077"/>
    <s v="PROD-0454"/>
    <s v="Furniture"/>
    <x v="8"/>
    <d v="2024-05-12T00:00:00"/>
    <d v="2024-05-14T00:00:00"/>
    <x v="1"/>
    <n v="396.9"/>
    <n v="72.39"/>
    <n v="3"/>
    <n v="0.28000000000000003"/>
    <n v="6.06"/>
    <n v="1190.6999999999998"/>
    <n v="0.18238851095993955"/>
    <n v="285.76799999999997"/>
  </r>
  <r>
    <s v="ORD-00562"/>
    <s v="CUST-253"/>
    <s v="PROD-0303"/>
    <s v="Technology"/>
    <x v="5"/>
    <d v="2024-05-21T00:00:00"/>
    <d v="2024-05-24T00:00:00"/>
    <x v="1"/>
    <n v="890.03"/>
    <n v="72.64"/>
    <n v="9"/>
    <n v="0.22"/>
    <n v="7.39"/>
    <n v="8010.2699999999995"/>
    <n v="8.1615226453040909E-2"/>
    <n v="694.22339999999997"/>
  </r>
  <r>
    <s v="ORD-00563"/>
    <s v="CUST-035"/>
    <s v="PROD-0325"/>
    <s v="Office Supplies"/>
    <x v="2"/>
    <d v="2024-01-05T00:00:00"/>
    <d v="2024-01-06T00:00:00"/>
    <x v="0"/>
    <n v="268.36"/>
    <n v="27.14"/>
    <n v="2"/>
    <n v="0.06"/>
    <n v="25.78"/>
    <n v="536.72"/>
    <n v="0.10113280667759725"/>
    <n v="252.25839999999999"/>
  </r>
  <r>
    <s v="ORD-00564"/>
    <s v="CUST-257"/>
    <s v="PROD-0022"/>
    <s v="Technology"/>
    <x v="0"/>
    <d v="2024-03-14T00:00:00"/>
    <d v="2024-03-19T00:00:00"/>
    <x v="2"/>
    <n v="534.91"/>
    <n v="74.36"/>
    <n v="4"/>
    <n v="0.04"/>
    <n v="16.71"/>
    <n v="2139.64"/>
    <n v="0.13901403974500384"/>
    <n v="513.5136"/>
  </r>
  <r>
    <s v="ORD-00565"/>
    <s v="CUST-100"/>
    <s v="PROD-0041"/>
    <s v="Technology"/>
    <x v="5"/>
    <d v="2023-06-18T00:00:00"/>
    <d v="2023-06-21T00:00:00"/>
    <x v="2"/>
    <n v="818.36"/>
    <n v="153.76"/>
    <n v="9"/>
    <n v="0.03"/>
    <n v="24.59"/>
    <n v="7365.24"/>
    <n v="0.18788797106407937"/>
    <n v="793.80920000000003"/>
  </r>
  <r>
    <s v="ORD-00566"/>
    <s v="CUST-047"/>
    <s v="PROD-0488"/>
    <s v="Furniture"/>
    <x v="3"/>
    <d v="2023-11-25T00:00:00"/>
    <d v="2023-11-27T00:00:00"/>
    <x v="2"/>
    <n v="940.97"/>
    <n v="92.2"/>
    <n v="2"/>
    <n v="0.3"/>
    <n v="20.41"/>
    <n v="1881.94"/>
    <n v="9.798399523895554E-2"/>
    <n v="658.67899999999997"/>
  </r>
  <r>
    <s v="ORD-00567"/>
    <s v="CUST-292"/>
    <s v="PROD-0428"/>
    <s v="Technology"/>
    <x v="0"/>
    <d v="2024-04-16T00:00:00"/>
    <d v="2024-04-22T00:00:00"/>
    <x v="3"/>
    <n v="576.4"/>
    <n v="78.13"/>
    <n v="4"/>
    <n v="0.04"/>
    <n v="49.57"/>
    <n v="2305.6"/>
    <n v="0.13554823039555863"/>
    <n v="553.34399999999994"/>
  </r>
  <r>
    <s v="ORD-00568"/>
    <s v="CUST-123"/>
    <s v="PROD-0414"/>
    <s v="Furniture"/>
    <x v="8"/>
    <d v="2024-04-16T00:00:00"/>
    <d v="2024-04-22T00:00:00"/>
    <x v="1"/>
    <n v="131.72"/>
    <n v="33.03"/>
    <n v="4"/>
    <n v="0.09"/>
    <n v="8.39"/>
    <n v="526.88"/>
    <n v="0.25075918615244458"/>
    <n v="119.8652"/>
  </r>
  <r>
    <s v="ORD-00569"/>
    <s v="CUST-268"/>
    <s v="PROD-0144"/>
    <s v="Office Supplies"/>
    <x v="6"/>
    <d v="2024-01-17T00:00:00"/>
    <d v="2024-01-23T00:00:00"/>
    <x v="2"/>
    <n v="151.37"/>
    <n v="24.72"/>
    <n v="5"/>
    <n v="0.19"/>
    <n v="18.8"/>
    <n v="756.85"/>
    <n v="0.16330844949461584"/>
    <n v="122.60970000000002"/>
  </r>
  <r>
    <s v="ORD-00570"/>
    <s v="CUST-073"/>
    <s v="PROD-0261"/>
    <s v="Furniture"/>
    <x v="8"/>
    <d v="2023-06-04T00:00:00"/>
    <d v="2023-06-11T00:00:00"/>
    <x v="0"/>
    <n v="799.95"/>
    <n v="91.98"/>
    <n v="7"/>
    <n v="0.02"/>
    <n v="49.13"/>
    <n v="5599.6500000000005"/>
    <n v="0.11498218638664916"/>
    <n v="783.95100000000002"/>
  </r>
  <r>
    <s v="ORD-00571"/>
    <s v="CUST-200"/>
    <s v="PROD-0029"/>
    <s v="Office Supplies"/>
    <x v="4"/>
    <d v="2023-01-22T00:00:00"/>
    <d v="2023-01-29T00:00:00"/>
    <x v="3"/>
    <n v="780.89"/>
    <n v="192.58"/>
    <n v="3"/>
    <n v="0.1"/>
    <n v="41.43"/>
    <n v="2342.67"/>
    <n v="0.24661604067154147"/>
    <n v="702.80100000000004"/>
  </r>
  <r>
    <s v="ORD-00572"/>
    <s v="CUST-052"/>
    <s v="PROD-0165"/>
    <s v="Technology"/>
    <x v="0"/>
    <d v="2024-12-08T00:00:00"/>
    <d v="2024-12-11T00:00:00"/>
    <x v="2"/>
    <n v="999.12"/>
    <n v="208.06"/>
    <n v="10"/>
    <n v="0.28000000000000003"/>
    <n v="17.52"/>
    <n v="9991.2000000000007"/>
    <n v="0.20824325406357594"/>
    <n v="719.3664"/>
  </r>
  <r>
    <s v="ORD-00573"/>
    <s v="CUST-184"/>
    <s v="PROD-0293"/>
    <s v="Technology"/>
    <x v="0"/>
    <d v="2024-06-11T00:00:00"/>
    <d v="2024-06-15T00:00:00"/>
    <x v="2"/>
    <n v="849.44"/>
    <n v="152.88999999999999"/>
    <n v="3"/>
    <n v="0.01"/>
    <n v="9.57"/>
    <n v="2548.3200000000002"/>
    <n v="0.17998916933509132"/>
    <n v="840.94560000000001"/>
  </r>
  <r>
    <s v="ORD-00574"/>
    <s v="CUST-093"/>
    <s v="PROD-0301"/>
    <s v="Furniture"/>
    <x v="7"/>
    <d v="2024-08-02T00:00:00"/>
    <d v="2024-08-03T00:00:00"/>
    <x v="0"/>
    <n v="134.38999999999999"/>
    <n v="15.03"/>
    <n v="7"/>
    <n v="0.22"/>
    <n v="13.22"/>
    <n v="940.7299999999999"/>
    <n v="0.11183867847310068"/>
    <n v="104.82419999999999"/>
  </r>
  <r>
    <s v="ORD-00575"/>
    <s v="CUST-068"/>
    <s v="PROD-0455"/>
    <s v="Technology"/>
    <x v="5"/>
    <d v="2024-11-30T00:00:00"/>
    <d v="2024-12-03T00:00:00"/>
    <x v="3"/>
    <n v="666.99"/>
    <n v="118.73"/>
    <n v="4"/>
    <n v="0.3"/>
    <n v="6.52"/>
    <n v="2667.96"/>
    <n v="0.17800866579708841"/>
    <n v="466.89299999999997"/>
  </r>
  <r>
    <s v="ORD-00576"/>
    <s v="CUST-192"/>
    <s v="PROD-0020"/>
    <s v="Furniture"/>
    <x v="8"/>
    <d v="2023-06-26T00:00:00"/>
    <d v="2023-07-02T00:00:00"/>
    <x v="3"/>
    <n v="176.57"/>
    <n v="35.86"/>
    <n v="5"/>
    <n v="0.17"/>
    <n v="28.41"/>
    <n v="882.84999999999991"/>
    <n v="0.20309225802797759"/>
    <n v="146.5531"/>
  </r>
  <r>
    <s v="ORD-00577"/>
    <s v="CUST-234"/>
    <s v="PROD-0413"/>
    <s v="Furniture"/>
    <x v="7"/>
    <d v="2023-08-28T00:00:00"/>
    <d v="2023-08-30T00:00:00"/>
    <x v="0"/>
    <n v="611.04"/>
    <n v="100.43"/>
    <n v="10"/>
    <n v="7.0000000000000007E-2"/>
    <n v="18.149999999999999"/>
    <n v="6110.4"/>
    <n v="0.16435912542550407"/>
    <n v="568.26719999999989"/>
  </r>
  <r>
    <s v="ORD-00578"/>
    <s v="CUST-015"/>
    <s v="PROD-0487"/>
    <s v="Office Supplies"/>
    <x v="2"/>
    <d v="2024-06-26T00:00:00"/>
    <d v="2024-06-30T00:00:00"/>
    <x v="2"/>
    <n v="430.33"/>
    <n v="51.16"/>
    <n v="8"/>
    <n v="0.01"/>
    <n v="46.26"/>
    <n v="3442.64"/>
    <n v="0.11888550647177747"/>
    <n v="426.02670000000001"/>
  </r>
  <r>
    <s v="ORD-00579"/>
    <s v="CUST-270"/>
    <s v="PROD-0483"/>
    <s v="Office Supplies"/>
    <x v="2"/>
    <d v="2024-07-19T00:00:00"/>
    <d v="2024-07-20T00:00:00"/>
    <x v="1"/>
    <n v="388.06"/>
    <n v="84.31"/>
    <n v="8"/>
    <n v="0.23"/>
    <n v="18.920000000000002"/>
    <n v="3104.48"/>
    <n v="0.21726021749214039"/>
    <n v="298.80619999999999"/>
  </r>
  <r>
    <s v="ORD-00580"/>
    <s v="CUST-089"/>
    <s v="PROD-0500"/>
    <s v="Office Supplies"/>
    <x v="2"/>
    <d v="2024-12-05T00:00:00"/>
    <d v="2024-12-11T00:00:00"/>
    <x v="3"/>
    <n v="273.86"/>
    <n v="58.02"/>
    <n v="6"/>
    <n v="0.11"/>
    <n v="31.06"/>
    <n v="1643.16"/>
    <n v="0.21186007449061564"/>
    <n v="243.73540000000003"/>
  </r>
  <r>
    <s v="ORD-00581"/>
    <s v="CUST-276"/>
    <s v="PROD-0155"/>
    <s v="Technology"/>
    <x v="0"/>
    <d v="2024-01-03T00:00:00"/>
    <d v="2024-01-04T00:00:00"/>
    <x v="2"/>
    <n v="563.76"/>
    <n v="94.61"/>
    <n v="5"/>
    <n v="0.16"/>
    <n v="33.71"/>
    <n v="2818.8"/>
    <n v="0.16781963956293458"/>
    <n v="473.55839999999995"/>
  </r>
  <r>
    <s v="ORD-00582"/>
    <s v="CUST-119"/>
    <s v="PROD-0478"/>
    <s v="Office Supplies"/>
    <x v="4"/>
    <d v="2023-03-29T00:00:00"/>
    <d v="2023-04-02T00:00:00"/>
    <x v="1"/>
    <n v="646.9"/>
    <n v="136"/>
    <n v="3"/>
    <n v="0.1"/>
    <n v="12.4"/>
    <n v="1940.6999999999998"/>
    <n v="0.21023342093059205"/>
    <n v="582.21"/>
  </r>
  <r>
    <s v="ORD-00583"/>
    <s v="CUST-238"/>
    <s v="PROD-0104"/>
    <s v="Office Supplies"/>
    <x v="6"/>
    <d v="2023-06-03T00:00:00"/>
    <d v="2023-06-07T00:00:00"/>
    <x v="3"/>
    <n v="109.2"/>
    <n v="15.09"/>
    <n v="5"/>
    <n v="0.1"/>
    <n v="26.78"/>
    <n v="546"/>
    <n v="0.1381868131868132"/>
    <n v="98.28"/>
  </r>
  <r>
    <s v="ORD-00584"/>
    <s v="CUST-296"/>
    <s v="PROD-0277"/>
    <s v="Technology"/>
    <x v="0"/>
    <d v="2023-09-21T00:00:00"/>
    <d v="2023-09-24T00:00:00"/>
    <x v="0"/>
    <n v="70.55"/>
    <n v="7.67"/>
    <n v="5"/>
    <n v="0.08"/>
    <n v="26.06"/>
    <n v="352.75"/>
    <n v="0.10871722182849043"/>
    <n v="64.906000000000006"/>
  </r>
  <r>
    <s v="ORD-00585"/>
    <s v="CUST-253"/>
    <s v="PROD-0395"/>
    <s v="Technology"/>
    <x v="1"/>
    <d v="2024-11-06T00:00:00"/>
    <d v="2024-11-11T00:00:00"/>
    <x v="3"/>
    <n v="99.9"/>
    <n v="11.72"/>
    <n v="10"/>
    <n v="0.27"/>
    <n v="16.649999999999999"/>
    <n v="999"/>
    <n v="0.11731731731731732"/>
    <n v="72.927000000000007"/>
  </r>
  <r>
    <s v="ORD-00586"/>
    <s v="CUST-158"/>
    <s v="PROD-0297"/>
    <s v="Furniture"/>
    <x v="7"/>
    <d v="2023-08-05T00:00:00"/>
    <d v="2023-08-11T00:00:00"/>
    <x v="2"/>
    <n v="218.07"/>
    <n v="31.7"/>
    <n v="3"/>
    <n v="0.25"/>
    <n v="18.93"/>
    <n v="654.21"/>
    <n v="0.14536616682716558"/>
    <n v="163.55250000000001"/>
  </r>
  <r>
    <s v="ORD-00587"/>
    <s v="CUST-297"/>
    <s v="PROD-0109"/>
    <s v="Technology"/>
    <x v="0"/>
    <d v="2024-08-18T00:00:00"/>
    <d v="2024-08-19T00:00:00"/>
    <x v="0"/>
    <n v="86.85"/>
    <n v="14.67"/>
    <n v="1"/>
    <n v="0.21"/>
    <n v="39.14"/>
    <n v="86.85"/>
    <n v="0.16891191709844561"/>
    <n v="68.611499999999992"/>
  </r>
  <r>
    <s v="ORD-00588"/>
    <s v="CUST-096"/>
    <s v="PROD-0081"/>
    <s v="Furniture"/>
    <x v="3"/>
    <d v="2024-07-29T00:00:00"/>
    <d v="2024-08-01T00:00:00"/>
    <x v="0"/>
    <n v="152.94999999999999"/>
    <n v="22.39"/>
    <n v="6"/>
    <n v="0.12"/>
    <n v="26.74"/>
    <n v="917.69999999999993"/>
    <n v="0.14638770840143839"/>
    <n v="134.596"/>
  </r>
  <r>
    <s v="ORD-00589"/>
    <s v="CUST-252"/>
    <s v="PROD-0285"/>
    <s v="Office Supplies"/>
    <x v="2"/>
    <d v="2024-07-13T00:00:00"/>
    <d v="2024-07-18T00:00:00"/>
    <x v="3"/>
    <n v="930.54"/>
    <n v="197.26"/>
    <n v="1"/>
    <n v="0.13"/>
    <n v="12.06"/>
    <n v="930.54"/>
    <n v="0.21198443914286327"/>
    <n v="809.56979999999999"/>
  </r>
  <r>
    <s v="ORD-00590"/>
    <s v="CUST-298"/>
    <s v="PROD-0482"/>
    <s v="Furniture"/>
    <x v="7"/>
    <d v="2024-08-29T00:00:00"/>
    <d v="2024-09-01T00:00:00"/>
    <x v="3"/>
    <n v="399.33"/>
    <n v="71"/>
    <n v="5"/>
    <n v="0.26"/>
    <n v="5.8"/>
    <n v="1996.6499999999999"/>
    <n v="0.17779781133398442"/>
    <n v="295.50419999999997"/>
  </r>
  <r>
    <s v="ORD-00591"/>
    <s v="CUST-241"/>
    <s v="PROD-0308"/>
    <s v="Furniture"/>
    <x v="8"/>
    <d v="2023-09-24T00:00:00"/>
    <d v="2023-10-01T00:00:00"/>
    <x v="1"/>
    <n v="291.02999999999997"/>
    <n v="58.23"/>
    <n v="10"/>
    <n v="0.28999999999999998"/>
    <n v="32.68"/>
    <n v="2910.2999999999997"/>
    <n v="0.20008246572518298"/>
    <n v="206.63129999999998"/>
  </r>
  <r>
    <s v="ORD-00592"/>
    <s v="CUST-009"/>
    <s v="PROD-0214"/>
    <s v="Technology"/>
    <x v="5"/>
    <d v="2023-06-26T00:00:00"/>
    <d v="2023-06-29T00:00:00"/>
    <x v="1"/>
    <n v="914.33"/>
    <n v="219.62"/>
    <n v="1"/>
    <n v="0.08"/>
    <n v="40.9"/>
    <n v="914.33"/>
    <n v="0.2401977404219483"/>
    <n v="841.18360000000007"/>
  </r>
  <r>
    <s v="ORD-00593"/>
    <s v="CUST-001"/>
    <s v="PROD-0189"/>
    <s v="Office Supplies"/>
    <x v="4"/>
    <d v="2024-07-21T00:00:00"/>
    <d v="2024-07-26T00:00:00"/>
    <x v="2"/>
    <n v="118.14"/>
    <n v="16.66"/>
    <n v="6"/>
    <n v="0.21"/>
    <n v="49.53"/>
    <n v="708.84"/>
    <n v="0.1410191298459455"/>
    <n v="93.330600000000004"/>
  </r>
  <r>
    <s v="ORD-00594"/>
    <s v="CUST-201"/>
    <s v="PROD-0363"/>
    <s v="Office Supplies"/>
    <x v="2"/>
    <d v="2023-09-04T00:00:00"/>
    <d v="2023-09-06T00:00:00"/>
    <x v="0"/>
    <n v="306.79000000000002"/>
    <n v="37.729999999999997"/>
    <n v="6"/>
    <n v="0.09"/>
    <n v="43.18"/>
    <n v="1840.7400000000002"/>
    <n v="0.12298314808174972"/>
    <n v="279.17890000000006"/>
  </r>
  <r>
    <s v="ORD-00595"/>
    <s v="CUST-112"/>
    <s v="PROD-0401"/>
    <s v="Technology"/>
    <x v="1"/>
    <d v="2024-03-11T00:00:00"/>
    <d v="2024-03-13T00:00:00"/>
    <x v="3"/>
    <n v="379.8"/>
    <n v="60.17"/>
    <n v="4"/>
    <n v="0.16"/>
    <n v="47.83"/>
    <n v="1519.2"/>
    <n v="0.15842548709847287"/>
    <n v="319.03199999999998"/>
  </r>
  <r>
    <s v="ORD-00596"/>
    <s v="CUST-251"/>
    <s v="PROD-0480"/>
    <s v="Office Supplies"/>
    <x v="6"/>
    <d v="2023-02-25T00:00:00"/>
    <d v="2023-02-27T00:00:00"/>
    <x v="1"/>
    <n v="429.2"/>
    <n v="101.65"/>
    <n v="5"/>
    <n v="0.18"/>
    <n v="6.17"/>
    <n v="2146"/>
    <n v="0.23683597390493943"/>
    <n v="351.94400000000002"/>
  </r>
  <r>
    <s v="ORD-00597"/>
    <s v="CUST-210"/>
    <s v="PROD-0153"/>
    <s v="Furniture"/>
    <x v="8"/>
    <d v="2023-10-01T00:00:00"/>
    <d v="2023-10-08T00:00:00"/>
    <x v="2"/>
    <n v="348.14"/>
    <n v="64.08"/>
    <n v="10"/>
    <n v="0.04"/>
    <n v="9.42"/>
    <n v="3481.3999999999996"/>
    <n v="0.18406388234618257"/>
    <n v="334.21439999999996"/>
  </r>
  <r>
    <s v="ORD-00598"/>
    <s v="CUST-233"/>
    <s v="PROD-0454"/>
    <s v="Office Supplies"/>
    <x v="4"/>
    <d v="2023-06-02T00:00:00"/>
    <d v="2023-06-08T00:00:00"/>
    <x v="3"/>
    <n v="230.28"/>
    <n v="37.229999999999997"/>
    <n v="7"/>
    <n v="0.18"/>
    <n v="40.07"/>
    <n v="1611.96"/>
    <n v="0.1616727462219906"/>
    <n v="188.82960000000003"/>
  </r>
  <r>
    <s v="ORD-00599"/>
    <s v="CUST-299"/>
    <s v="PROD-0051"/>
    <s v="Office Supplies"/>
    <x v="2"/>
    <d v="2023-01-24T00:00:00"/>
    <d v="2023-01-26T00:00:00"/>
    <x v="0"/>
    <n v="953.7"/>
    <n v="191.59"/>
    <n v="6"/>
    <n v="0.06"/>
    <n v="36.97"/>
    <n v="5722.2000000000007"/>
    <n v="0.20089126559714796"/>
    <n v="896.47799999999995"/>
  </r>
  <r>
    <s v="ORD-00600"/>
    <s v="CUST-255"/>
    <s v="PROD-0191"/>
    <s v="Office Supplies"/>
    <x v="2"/>
    <d v="2023-12-19T00:00:00"/>
    <d v="2023-12-20T00:00:00"/>
    <x v="1"/>
    <n v="417.39"/>
    <n v="59.57"/>
    <n v="4"/>
    <n v="0.23"/>
    <n v="30.39"/>
    <n v="1669.56"/>
    <n v="0.14272023766740938"/>
    <n v="321.39030000000002"/>
  </r>
  <r>
    <s v="ORD-00601"/>
    <s v="CUST-076"/>
    <s v="PROD-0146"/>
    <s v="Furniture"/>
    <x v="8"/>
    <d v="2024-02-08T00:00:00"/>
    <d v="2024-02-13T00:00:00"/>
    <x v="0"/>
    <n v="451.17"/>
    <n v="101.39"/>
    <n v="1"/>
    <n v="0.16"/>
    <n v="17.48"/>
    <n v="451.17"/>
    <n v="0.22472682137553471"/>
    <n v="378.9828"/>
  </r>
  <r>
    <s v="ORD-00602"/>
    <s v="CUST-028"/>
    <s v="PROD-0109"/>
    <s v="Office Supplies"/>
    <x v="4"/>
    <d v="2023-01-30T00:00:00"/>
    <d v="2023-02-02T00:00:00"/>
    <x v="1"/>
    <n v="487.17"/>
    <n v="81.73"/>
    <n v="6"/>
    <n v="0.03"/>
    <n v="33.409999999999997"/>
    <n v="2923.02"/>
    <n v="0.16776484594700003"/>
    <n v="472.55489999999998"/>
  </r>
  <r>
    <s v="ORD-00603"/>
    <s v="CUST-079"/>
    <s v="PROD-0496"/>
    <s v="Furniture"/>
    <x v="3"/>
    <d v="2024-04-27T00:00:00"/>
    <d v="2024-05-04T00:00:00"/>
    <x v="3"/>
    <n v="199.76"/>
    <n v="24.31"/>
    <n v="3"/>
    <n v="0.11"/>
    <n v="16.489999999999998"/>
    <n v="599.28"/>
    <n v="0.12169603524229075"/>
    <n v="177.78639999999999"/>
  </r>
  <r>
    <s v="ORD-00604"/>
    <s v="CUST-300"/>
    <s v="PROD-0148"/>
    <s v="Technology"/>
    <x v="5"/>
    <d v="2024-09-15T00:00:00"/>
    <d v="2024-09-17T00:00:00"/>
    <x v="1"/>
    <n v="20.059999999999999"/>
    <n v="4.62"/>
    <n v="6"/>
    <n v="0.06"/>
    <n v="21.38"/>
    <n v="120.35999999999999"/>
    <n v="0.23030907278165505"/>
    <n v="18.856399999999997"/>
  </r>
  <r>
    <s v="ORD-00605"/>
    <s v="CUST-241"/>
    <s v="PROD-0070"/>
    <s v="Office Supplies"/>
    <x v="4"/>
    <d v="2024-04-06T00:00:00"/>
    <d v="2024-04-12T00:00:00"/>
    <x v="0"/>
    <n v="445.32"/>
    <n v="93.06"/>
    <n v="1"/>
    <n v="0.24"/>
    <n v="23.87"/>
    <n v="445.32"/>
    <n v="0.20897332255456752"/>
    <n v="338.44319999999999"/>
  </r>
  <r>
    <s v="ORD-00606"/>
    <s v="CUST-151"/>
    <s v="PROD-0290"/>
    <s v="Technology"/>
    <x v="1"/>
    <d v="2023-01-06T00:00:00"/>
    <d v="2023-01-11T00:00:00"/>
    <x v="1"/>
    <n v="587.51"/>
    <n v="129.53"/>
    <n v="6"/>
    <n v="0.12"/>
    <n v="8"/>
    <n v="3525.06"/>
    <n v="0.22047284301543804"/>
    <n v="517.00879999999995"/>
  </r>
  <r>
    <s v="ORD-00607"/>
    <s v="CUST-034"/>
    <s v="PROD-0382"/>
    <s v="Furniture"/>
    <x v="7"/>
    <d v="2024-05-24T00:00:00"/>
    <d v="2024-05-25T00:00:00"/>
    <x v="3"/>
    <n v="498.95"/>
    <n v="74.92"/>
    <n v="2"/>
    <n v="0.22"/>
    <n v="22.88"/>
    <n v="997.9"/>
    <n v="0.15015532618498847"/>
    <n v="389.18099999999998"/>
  </r>
  <r>
    <s v="ORD-00608"/>
    <s v="CUST-195"/>
    <s v="PROD-0134"/>
    <s v="Technology"/>
    <x v="1"/>
    <d v="2023-08-25T00:00:00"/>
    <d v="2023-08-27T00:00:00"/>
    <x v="3"/>
    <n v="123.12"/>
    <n v="22.13"/>
    <n v="1"/>
    <n v="0.2"/>
    <n v="13.24"/>
    <n v="123.12"/>
    <n v="0.17974333983105911"/>
    <n v="98.496000000000009"/>
  </r>
  <r>
    <s v="ORD-00609"/>
    <s v="CUST-298"/>
    <s v="PROD-0464"/>
    <s v="Technology"/>
    <x v="1"/>
    <d v="2024-11-25T00:00:00"/>
    <d v="2024-11-30T00:00:00"/>
    <x v="1"/>
    <n v="905.83"/>
    <n v="79.5"/>
    <n v="5"/>
    <n v="0.17"/>
    <n v="39.880000000000003"/>
    <n v="4529.1500000000005"/>
    <n v="8.7764812382014279E-2"/>
    <n v="751.83889999999997"/>
  </r>
  <r>
    <s v="ORD-00610"/>
    <s v="CUST-133"/>
    <s v="PROD-0234"/>
    <s v="Office Supplies"/>
    <x v="2"/>
    <d v="2023-10-10T00:00:00"/>
    <d v="2023-10-16T00:00:00"/>
    <x v="0"/>
    <n v="139.6"/>
    <n v="12.34"/>
    <n v="6"/>
    <n v="0.28000000000000003"/>
    <n v="20.32"/>
    <n v="837.59999999999991"/>
    <n v="8.8395415472779376E-2"/>
    <n v="100.51199999999999"/>
  </r>
  <r>
    <s v="ORD-00611"/>
    <s v="CUST-225"/>
    <s v="PROD-0172"/>
    <s v="Furniture"/>
    <x v="8"/>
    <d v="2024-04-11T00:00:00"/>
    <d v="2024-04-16T00:00:00"/>
    <x v="2"/>
    <n v="518.51"/>
    <n v="92.7"/>
    <n v="2"/>
    <n v="0.24"/>
    <n v="48.34"/>
    <n v="1037.02"/>
    <n v="0.17878150855335481"/>
    <n v="394.06759999999997"/>
  </r>
  <r>
    <s v="ORD-00612"/>
    <s v="CUST-239"/>
    <s v="PROD-0427"/>
    <s v="Office Supplies"/>
    <x v="2"/>
    <d v="2024-01-06T00:00:00"/>
    <d v="2024-01-12T00:00:00"/>
    <x v="0"/>
    <n v="46.97"/>
    <n v="8"/>
    <n v="8"/>
    <n v="0.28000000000000003"/>
    <n v="30.49"/>
    <n v="375.76"/>
    <n v="0.17032148179689163"/>
    <n v="33.818399999999997"/>
  </r>
  <r>
    <s v="ORD-00613"/>
    <s v="CUST-193"/>
    <s v="PROD-0285"/>
    <s v="Office Supplies"/>
    <x v="4"/>
    <d v="2024-01-09T00:00:00"/>
    <d v="2024-01-14T00:00:00"/>
    <x v="3"/>
    <n v="623.78"/>
    <n v="143.31"/>
    <n v="8"/>
    <n v="0.06"/>
    <n v="47.1"/>
    <n v="4990.24"/>
    <n v="0.22974446118823946"/>
    <n v="586.3531999999999"/>
  </r>
  <r>
    <s v="ORD-00614"/>
    <s v="CUST-149"/>
    <s v="PROD-0390"/>
    <s v="Technology"/>
    <x v="1"/>
    <d v="2024-08-14T00:00:00"/>
    <d v="2024-08-17T00:00:00"/>
    <x v="3"/>
    <n v="330.75"/>
    <n v="35.1"/>
    <n v="2"/>
    <n v="0.06"/>
    <n v="21.98"/>
    <n v="661.5"/>
    <n v="0.10612244897959185"/>
    <n v="310.90499999999997"/>
  </r>
  <r>
    <s v="ORD-00615"/>
    <s v="CUST-095"/>
    <s v="PROD-0040"/>
    <s v="Technology"/>
    <x v="5"/>
    <d v="2023-06-11T00:00:00"/>
    <d v="2023-06-14T00:00:00"/>
    <x v="1"/>
    <n v="649.05999999999995"/>
    <n v="130.58000000000001"/>
    <n v="7"/>
    <n v="0.13"/>
    <n v="10.46"/>
    <n v="4543.42"/>
    <n v="0.20118324962253109"/>
    <n v="564.68219999999997"/>
  </r>
  <r>
    <s v="ORD-00616"/>
    <s v="CUST-224"/>
    <s v="PROD-0099"/>
    <s v="Technology"/>
    <x v="1"/>
    <d v="2023-03-24T00:00:00"/>
    <d v="2023-03-31T00:00:00"/>
    <x v="3"/>
    <n v="476.26"/>
    <n v="61.08"/>
    <n v="2"/>
    <n v="0.23"/>
    <n v="10.18"/>
    <n v="952.52"/>
    <n v="0.12824927560576155"/>
    <n v="366.72019999999998"/>
  </r>
  <r>
    <s v="ORD-00617"/>
    <s v="CUST-162"/>
    <s v="PROD-0313"/>
    <s v="Furniture"/>
    <x v="3"/>
    <d v="2024-10-02T00:00:00"/>
    <d v="2024-10-09T00:00:00"/>
    <x v="1"/>
    <n v="682.15"/>
    <n v="68.28"/>
    <n v="3"/>
    <n v="0.06"/>
    <n v="27.18"/>
    <n v="2046.4499999999998"/>
    <n v="0.10009528696034597"/>
    <n v="641.22099999999989"/>
  </r>
  <r>
    <s v="ORD-00618"/>
    <s v="CUST-062"/>
    <s v="PROD-0037"/>
    <s v="Technology"/>
    <x v="1"/>
    <d v="2024-06-03T00:00:00"/>
    <d v="2024-06-09T00:00:00"/>
    <x v="0"/>
    <n v="27.48"/>
    <n v="2.66"/>
    <n v="7"/>
    <n v="0.06"/>
    <n v="30.29"/>
    <n v="192.36"/>
    <n v="9.6797671033478902E-2"/>
    <n v="25.831199999999999"/>
  </r>
  <r>
    <s v="ORD-00619"/>
    <s v="CUST-174"/>
    <s v="PROD-0317"/>
    <s v="Technology"/>
    <x v="1"/>
    <d v="2023-12-29T00:00:00"/>
    <d v="2024-01-02T00:00:00"/>
    <x v="1"/>
    <n v="452.3"/>
    <n v="81.67"/>
    <n v="4"/>
    <n v="0.11"/>
    <n v="23.99"/>
    <n v="1809.2"/>
    <n v="0.18056599602034049"/>
    <n v="402.54700000000003"/>
  </r>
  <r>
    <s v="ORD-00620"/>
    <s v="CUST-124"/>
    <s v="PROD-0459"/>
    <s v="Technology"/>
    <x v="0"/>
    <d v="2023-01-04T00:00:00"/>
    <d v="2023-01-11T00:00:00"/>
    <x v="0"/>
    <n v="606.53"/>
    <n v="98.58"/>
    <n v="2"/>
    <n v="0.28999999999999998"/>
    <n v="26.09"/>
    <n v="1213.06"/>
    <n v="0.16253111964783276"/>
    <n v="430.63629999999995"/>
  </r>
  <r>
    <s v="ORD-00621"/>
    <s v="CUST-112"/>
    <s v="PROD-0438"/>
    <s v="Office Supplies"/>
    <x v="6"/>
    <d v="2024-03-15T00:00:00"/>
    <d v="2024-03-19T00:00:00"/>
    <x v="1"/>
    <n v="107.83"/>
    <n v="16.87"/>
    <n v="2"/>
    <n v="0.2"/>
    <n v="27.92"/>
    <n v="215.66"/>
    <n v="0.15644996754150053"/>
    <n v="86.26400000000001"/>
  </r>
  <r>
    <s v="ORD-00622"/>
    <s v="CUST-003"/>
    <s v="PROD-0118"/>
    <s v="Office Supplies"/>
    <x v="4"/>
    <d v="2023-10-07T00:00:00"/>
    <d v="2023-10-10T00:00:00"/>
    <x v="0"/>
    <n v="202.12"/>
    <n v="40.81"/>
    <n v="9"/>
    <n v="0.26"/>
    <n v="7.96"/>
    <n v="1819.08"/>
    <n v="0.20190975658024937"/>
    <n v="149.56880000000001"/>
  </r>
  <r>
    <s v="ORD-00623"/>
    <s v="CUST-195"/>
    <s v="PROD-0088"/>
    <s v="Technology"/>
    <x v="0"/>
    <d v="2023-09-29T00:00:00"/>
    <d v="2023-10-06T00:00:00"/>
    <x v="2"/>
    <n v="829.31"/>
    <n v="121.13"/>
    <n v="7"/>
    <n v="0.14000000000000001"/>
    <n v="45.56"/>
    <n v="5805.17"/>
    <n v="0.14606118339342344"/>
    <n v="713.20659999999998"/>
  </r>
  <r>
    <s v="ORD-00624"/>
    <s v="CUST-290"/>
    <s v="PROD-0496"/>
    <s v="Office Supplies"/>
    <x v="4"/>
    <d v="2024-03-10T00:00:00"/>
    <d v="2024-03-13T00:00:00"/>
    <x v="1"/>
    <n v="611.54"/>
    <n v="153.79"/>
    <n v="1"/>
    <n v="7.0000000000000007E-2"/>
    <n v="41.42"/>
    <n v="611.54"/>
    <n v="0.25147987049089182"/>
    <n v="568.73219999999992"/>
  </r>
  <r>
    <s v="ORD-00625"/>
    <s v="CUST-196"/>
    <s v="PROD-0042"/>
    <s v="Technology"/>
    <x v="0"/>
    <d v="2023-01-29T00:00:00"/>
    <d v="2023-01-31T00:00:00"/>
    <x v="2"/>
    <n v="77.209999999999994"/>
    <n v="12.73"/>
    <n v="4"/>
    <n v="0.06"/>
    <n v="18.649999999999999"/>
    <n v="308.83999999999997"/>
    <n v="0.16487501618961276"/>
    <n v="72.577399999999983"/>
  </r>
  <r>
    <s v="ORD-00626"/>
    <s v="CUST-198"/>
    <s v="PROD-0327"/>
    <s v="Technology"/>
    <x v="5"/>
    <d v="2024-12-07T00:00:00"/>
    <d v="2024-12-12T00:00:00"/>
    <x v="3"/>
    <n v="512.54"/>
    <n v="109.14"/>
    <n v="6"/>
    <n v="0.05"/>
    <n v="25.79"/>
    <n v="3075.24"/>
    <n v="0.21293947789440826"/>
    <n v="486.91299999999995"/>
  </r>
  <r>
    <s v="ORD-00627"/>
    <s v="CUST-142"/>
    <s v="PROD-0039"/>
    <s v="Furniture"/>
    <x v="3"/>
    <d v="2023-01-01T00:00:00"/>
    <d v="2023-01-08T00:00:00"/>
    <x v="0"/>
    <n v="657.65"/>
    <n v="64.680000000000007"/>
    <n v="1"/>
    <n v="0.22"/>
    <n v="26.75"/>
    <n v="657.65"/>
    <n v="9.8350186269292192E-2"/>
    <n v="512.96699999999998"/>
  </r>
  <r>
    <s v="ORD-00628"/>
    <s v="CUST-176"/>
    <s v="PROD-0223"/>
    <s v="Office Supplies"/>
    <x v="6"/>
    <d v="2024-11-28T00:00:00"/>
    <d v="2024-12-04T00:00:00"/>
    <x v="1"/>
    <n v="205.48"/>
    <n v="54.4"/>
    <n v="4"/>
    <n v="0.02"/>
    <n v="12.88"/>
    <n v="821.92"/>
    <n v="0.26474596067743822"/>
    <n v="201.37039999999999"/>
  </r>
  <r>
    <s v="ORD-00629"/>
    <s v="CUST-178"/>
    <s v="PROD-0096"/>
    <s v="Technology"/>
    <x v="5"/>
    <d v="2023-09-23T00:00:00"/>
    <d v="2023-09-30T00:00:00"/>
    <x v="2"/>
    <n v="614.39"/>
    <n v="61.67"/>
    <n v="6"/>
    <n v="7.0000000000000007E-2"/>
    <n v="13.99"/>
    <n v="3686.34"/>
    <n v="0.1003759826820098"/>
    <n v="571.3827"/>
  </r>
  <r>
    <s v="ORD-00630"/>
    <s v="CUST-220"/>
    <s v="PROD-0448"/>
    <s v="Technology"/>
    <x v="0"/>
    <d v="2024-11-16T00:00:00"/>
    <d v="2024-11-23T00:00:00"/>
    <x v="1"/>
    <n v="892.38"/>
    <n v="113.68"/>
    <n v="8"/>
    <n v="0.08"/>
    <n v="20.92"/>
    <n v="7139.04"/>
    <n v="0.127389677043412"/>
    <n v="820.9896"/>
  </r>
  <r>
    <s v="ORD-00631"/>
    <s v="CUST-099"/>
    <s v="PROD-0016"/>
    <s v="Furniture"/>
    <x v="7"/>
    <d v="2023-04-26T00:00:00"/>
    <d v="2023-04-27T00:00:00"/>
    <x v="1"/>
    <n v="97.11"/>
    <n v="20.57"/>
    <n v="1"/>
    <n v="0.28000000000000003"/>
    <n v="12.44"/>
    <n v="97.11"/>
    <n v="0.21182164555658531"/>
    <n v="69.919200000000004"/>
  </r>
  <r>
    <s v="ORD-00632"/>
    <s v="CUST-174"/>
    <s v="PROD-0017"/>
    <s v="Furniture"/>
    <x v="8"/>
    <d v="2024-02-20T00:00:00"/>
    <d v="2024-02-23T00:00:00"/>
    <x v="0"/>
    <n v="261.98"/>
    <n v="32.75"/>
    <n v="2"/>
    <n v="0.27"/>
    <n v="17.22"/>
    <n v="523.96"/>
    <n v="0.12500954271318421"/>
    <n v="191.24540000000002"/>
  </r>
  <r>
    <s v="ORD-00633"/>
    <s v="CUST-292"/>
    <s v="PROD-0182"/>
    <s v="Furniture"/>
    <x v="3"/>
    <d v="2023-04-22T00:00:00"/>
    <d v="2023-04-24T00:00:00"/>
    <x v="0"/>
    <n v="706.2"/>
    <n v="121.6"/>
    <n v="8"/>
    <n v="0.1"/>
    <n v="46.79"/>
    <n v="5649.6"/>
    <n v="0.17218918153497592"/>
    <n v="635.58000000000004"/>
  </r>
  <r>
    <s v="ORD-00634"/>
    <s v="CUST-191"/>
    <s v="PROD-0357"/>
    <s v="Technology"/>
    <x v="5"/>
    <d v="2024-05-06T00:00:00"/>
    <d v="2024-05-11T00:00:00"/>
    <x v="1"/>
    <n v="867.4"/>
    <n v="200.54"/>
    <n v="1"/>
    <n v="0.02"/>
    <n v="27.28"/>
    <n v="867.4"/>
    <n v="0.23119667973253399"/>
    <n v="850.05199999999991"/>
  </r>
  <r>
    <s v="ORD-00635"/>
    <s v="CUST-077"/>
    <s v="PROD-0326"/>
    <s v="Furniture"/>
    <x v="3"/>
    <d v="2023-01-22T00:00:00"/>
    <d v="2023-01-26T00:00:00"/>
    <x v="2"/>
    <n v="800.09"/>
    <n v="163.87"/>
    <n v="2"/>
    <n v="0.23"/>
    <n v="21.36"/>
    <n v="1600.18"/>
    <n v="0.20481445837343298"/>
    <n v="616.0693"/>
  </r>
  <r>
    <s v="ORD-00636"/>
    <s v="CUST-013"/>
    <s v="PROD-0210"/>
    <s v="Office Supplies"/>
    <x v="6"/>
    <d v="2023-11-21T00:00:00"/>
    <d v="2023-11-26T00:00:00"/>
    <x v="3"/>
    <n v="714.24"/>
    <n v="136.68"/>
    <n v="4"/>
    <n v="0.24"/>
    <n v="20.61"/>
    <n v="2856.96"/>
    <n v="0.19136424731182797"/>
    <n v="542.82240000000002"/>
  </r>
  <r>
    <s v="ORD-00637"/>
    <s v="CUST-032"/>
    <s v="PROD-0406"/>
    <s v="Furniture"/>
    <x v="3"/>
    <d v="2024-10-26T00:00:00"/>
    <d v="2024-10-28T00:00:00"/>
    <x v="3"/>
    <n v="602.54999999999995"/>
    <n v="77.599999999999994"/>
    <n v="7"/>
    <n v="7.0000000000000007E-2"/>
    <n v="49.22"/>
    <n v="4217.8499999999995"/>
    <n v="0.12878599286366277"/>
    <n v="560.37149999999997"/>
  </r>
  <r>
    <s v="ORD-00638"/>
    <s v="CUST-211"/>
    <s v="PROD-0354"/>
    <s v="Technology"/>
    <x v="1"/>
    <d v="2024-12-05T00:00:00"/>
    <d v="2024-12-12T00:00:00"/>
    <x v="2"/>
    <n v="32"/>
    <n v="4.1500000000000004"/>
    <n v="3"/>
    <n v="0.21"/>
    <n v="48.1"/>
    <n v="96"/>
    <n v="0.12968750000000001"/>
    <n v="25.28"/>
  </r>
  <r>
    <s v="ORD-00639"/>
    <s v="CUST-210"/>
    <s v="PROD-0192"/>
    <s v="Furniture"/>
    <x v="3"/>
    <d v="2024-08-06T00:00:00"/>
    <d v="2024-08-13T00:00:00"/>
    <x v="2"/>
    <n v="650.46"/>
    <n v="74.17"/>
    <n v="10"/>
    <n v="0.24"/>
    <n v="9.51"/>
    <n v="6504.6"/>
    <n v="0.11402699627955601"/>
    <n v="494.34960000000001"/>
  </r>
  <r>
    <s v="ORD-00640"/>
    <s v="CUST-126"/>
    <s v="PROD-0212"/>
    <s v="Technology"/>
    <x v="5"/>
    <d v="2024-01-08T00:00:00"/>
    <d v="2024-01-12T00:00:00"/>
    <x v="0"/>
    <n v="704.88"/>
    <n v="148.6"/>
    <n v="7"/>
    <n v="0.12"/>
    <n v="48.71"/>
    <n v="4934.16"/>
    <n v="0.21081602542276698"/>
    <n v="620.2944"/>
  </r>
  <r>
    <s v="ORD-00641"/>
    <s v="CUST-184"/>
    <s v="PROD-0173"/>
    <s v="Furniture"/>
    <x v="8"/>
    <d v="2023-03-07T00:00:00"/>
    <d v="2023-03-13T00:00:00"/>
    <x v="1"/>
    <n v="920.34"/>
    <n v="106.15"/>
    <n v="1"/>
    <n v="0.22"/>
    <n v="35.049999999999997"/>
    <n v="920.34"/>
    <n v="0.11533780993980486"/>
    <n v="717.86520000000007"/>
  </r>
  <r>
    <s v="ORD-00642"/>
    <s v="CUST-043"/>
    <s v="PROD-0061"/>
    <s v="Technology"/>
    <x v="1"/>
    <d v="2024-09-03T00:00:00"/>
    <d v="2024-09-09T00:00:00"/>
    <x v="0"/>
    <n v="720.59"/>
    <n v="107.65"/>
    <n v="2"/>
    <n v="0.09"/>
    <n v="38.78"/>
    <n v="1441.18"/>
    <n v="0.14939147087803051"/>
    <n v="655.73690000000011"/>
  </r>
  <r>
    <s v="ORD-00643"/>
    <s v="CUST-031"/>
    <s v="PROD-0257"/>
    <s v="Furniture"/>
    <x v="3"/>
    <d v="2024-11-14T00:00:00"/>
    <d v="2024-11-16T00:00:00"/>
    <x v="2"/>
    <n v="484.05"/>
    <n v="71.69"/>
    <n v="7"/>
    <n v="0.21"/>
    <n v="32"/>
    <n v="3388.35"/>
    <n v="0.14810453465551079"/>
    <n v="382.39950000000005"/>
  </r>
  <r>
    <s v="ORD-00644"/>
    <s v="CUST-257"/>
    <s v="PROD-0019"/>
    <s v="Furniture"/>
    <x v="7"/>
    <d v="2024-02-05T00:00:00"/>
    <d v="2024-02-08T00:00:00"/>
    <x v="3"/>
    <n v="390.15"/>
    <n v="88.91"/>
    <n v="3"/>
    <n v="0.01"/>
    <n v="29.77"/>
    <n v="1170.4499999999998"/>
    <n v="0.22788671023965143"/>
    <n v="386.24849999999998"/>
  </r>
  <r>
    <s v="ORD-00645"/>
    <s v="CUST-027"/>
    <s v="PROD-0235"/>
    <s v="Technology"/>
    <x v="0"/>
    <d v="2023-04-14T00:00:00"/>
    <d v="2023-04-15T00:00:00"/>
    <x v="3"/>
    <n v="987.43"/>
    <n v="95.91"/>
    <n v="7"/>
    <n v="0.15"/>
    <n v="18.78"/>
    <n v="6912.0099999999993"/>
    <n v="9.7130935863808068E-2"/>
    <n v="839.31549999999993"/>
  </r>
  <r>
    <s v="ORD-00646"/>
    <s v="CUST-247"/>
    <s v="PROD-0408"/>
    <s v="Furniture"/>
    <x v="3"/>
    <d v="2024-01-27T00:00:00"/>
    <d v="2024-01-29T00:00:00"/>
    <x v="0"/>
    <n v="646.86"/>
    <n v="81.89"/>
    <n v="4"/>
    <n v="0.14000000000000001"/>
    <n v="10.64"/>
    <n v="2587.44"/>
    <n v="0.12659617227839098"/>
    <n v="556.29960000000005"/>
  </r>
  <r>
    <s v="ORD-00647"/>
    <s v="CUST-037"/>
    <s v="PROD-0444"/>
    <s v="Office Supplies"/>
    <x v="2"/>
    <d v="2024-04-04T00:00:00"/>
    <d v="2024-04-08T00:00:00"/>
    <x v="2"/>
    <n v="236.03"/>
    <n v="47.47"/>
    <n v="10"/>
    <n v="0.28000000000000003"/>
    <n v="25.74"/>
    <n v="2360.3000000000002"/>
    <n v="0.20111850188535355"/>
    <n v="169.94159999999999"/>
  </r>
  <r>
    <s v="ORD-00648"/>
    <s v="CUST-188"/>
    <s v="PROD-0419"/>
    <s v="Office Supplies"/>
    <x v="6"/>
    <d v="2023-01-23T00:00:00"/>
    <d v="2023-01-28T00:00:00"/>
    <x v="0"/>
    <n v="960.07"/>
    <n v="149.36000000000001"/>
    <n v="9"/>
    <n v="0.3"/>
    <n v="37.57"/>
    <n v="8640.630000000001"/>
    <n v="0.15557198954242921"/>
    <n v="672.04899999999998"/>
  </r>
  <r>
    <s v="ORD-00649"/>
    <s v="CUST-103"/>
    <s v="PROD-0243"/>
    <s v="Technology"/>
    <x v="0"/>
    <d v="2024-10-07T00:00:00"/>
    <d v="2024-10-12T00:00:00"/>
    <x v="2"/>
    <n v="606.41"/>
    <n v="143.9"/>
    <n v="4"/>
    <n v="0.06"/>
    <n v="40.590000000000003"/>
    <n v="2425.64"/>
    <n v="0.2372981975890899"/>
    <n v="570.02539999999999"/>
  </r>
  <r>
    <s v="ORD-00650"/>
    <s v="CUST-231"/>
    <s v="PROD-0048"/>
    <s v="Technology"/>
    <x v="0"/>
    <d v="2023-04-24T00:00:00"/>
    <d v="2023-04-27T00:00:00"/>
    <x v="0"/>
    <n v="496.03"/>
    <n v="94.83"/>
    <n v="3"/>
    <n v="0.15"/>
    <n v="5.73"/>
    <n v="1488.09"/>
    <n v="0.19117795294639439"/>
    <n v="421.62549999999999"/>
  </r>
  <r>
    <s v="ORD-00651"/>
    <s v="CUST-286"/>
    <s v="PROD-0257"/>
    <s v="Office Supplies"/>
    <x v="2"/>
    <d v="2024-08-02T00:00:00"/>
    <d v="2024-08-04T00:00:00"/>
    <x v="3"/>
    <n v="998.87"/>
    <n v="188.28"/>
    <n v="1"/>
    <n v="0.12"/>
    <n v="25.25"/>
    <n v="998.87"/>
    <n v="0.18849299708670797"/>
    <n v="879.00559999999996"/>
  </r>
  <r>
    <s v="ORD-00652"/>
    <s v="CUST-068"/>
    <s v="PROD-0294"/>
    <s v="Furniture"/>
    <x v="8"/>
    <d v="2024-02-02T00:00:00"/>
    <d v="2024-02-04T00:00:00"/>
    <x v="0"/>
    <n v="162.4"/>
    <n v="33.64"/>
    <n v="7"/>
    <n v="0.27"/>
    <n v="31.76"/>
    <n v="1136.8"/>
    <n v="0.20714285714285713"/>
    <n v="118.55200000000001"/>
  </r>
  <r>
    <s v="ORD-00653"/>
    <s v="CUST-203"/>
    <s v="PROD-0061"/>
    <s v="Technology"/>
    <x v="1"/>
    <d v="2023-07-08T00:00:00"/>
    <d v="2023-07-10T00:00:00"/>
    <x v="1"/>
    <n v="160.81"/>
    <n v="24.7"/>
    <n v="10"/>
    <n v="0.24"/>
    <n v="46.62"/>
    <n v="1608.1"/>
    <n v="0.15359741309620048"/>
    <n v="122.21560000000001"/>
  </r>
  <r>
    <s v="ORD-00654"/>
    <s v="CUST-011"/>
    <s v="PROD-0492"/>
    <s v="Furniture"/>
    <x v="7"/>
    <d v="2024-12-05T00:00:00"/>
    <d v="2024-12-08T00:00:00"/>
    <x v="1"/>
    <n v="940.2"/>
    <n v="229.94"/>
    <n v="7"/>
    <n v="0.01"/>
    <n v="23.1"/>
    <n v="6581.4000000000005"/>
    <n v="0.24456498617315464"/>
    <n v="930.798"/>
  </r>
  <r>
    <s v="ORD-00655"/>
    <s v="CUST-225"/>
    <s v="PROD-0295"/>
    <s v="Furniture"/>
    <x v="3"/>
    <d v="2024-12-22T00:00:00"/>
    <d v="2024-12-29T00:00:00"/>
    <x v="3"/>
    <n v="190.69"/>
    <n v="45.37"/>
    <n v="1"/>
    <n v="0.02"/>
    <n v="15.83"/>
    <n v="190.69"/>
    <n v="0.2379254287062772"/>
    <n v="186.87619999999998"/>
  </r>
  <r>
    <s v="ORD-00656"/>
    <s v="CUST-016"/>
    <s v="PROD-0118"/>
    <s v="Office Supplies"/>
    <x v="6"/>
    <d v="2024-05-25T00:00:00"/>
    <d v="2024-05-26T00:00:00"/>
    <x v="1"/>
    <n v="998.99"/>
    <n v="103.04"/>
    <n v="4"/>
    <n v="0.04"/>
    <n v="9.1300000000000008"/>
    <n v="3995.96"/>
    <n v="0.10314417561737355"/>
    <n v="959.03039999999999"/>
  </r>
  <r>
    <s v="ORD-00657"/>
    <s v="CUST-230"/>
    <s v="PROD-0431"/>
    <s v="Office Supplies"/>
    <x v="6"/>
    <d v="2023-12-12T00:00:00"/>
    <d v="2023-12-17T00:00:00"/>
    <x v="3"/>
    <n v="722.2"/>
    <n v="139.19999999999999"/>
    <n v="6"/>
    <n v="0.2"/>
    <n v="29.59"/>
    <n v="4333.2000000000007"/>
    <n v="0.19274439213514258"/>
    <n v="577.7600000000001"/>
  </r>
  <r>
    <s v="ORD-00658"/>
    <s v="CUST-188"/>
    <s v="PROD-0245"/>
    <s v="Furniture"/>
    <x v="8"/>
    <d v="2024-03-07T00:00:00"/>
    <d v="2024-03-08T00:00:00"/>
    <x v="1"/>
    <n v="227.96"/>
    <n v="38.630000000000003"/>
    <n v="4"/>
    <n v="0.26"/>
    <n v="10.77"/>
    <n v="911.84"/>
    <n v="0.16945955430777329"/>
    <n v="168.69040000000001"/>
  </r>
  <r>
    <s v="ORD-00659"/>
    <s v="CUST-069"/>
    <s v="PROD-0045"/>
    <s v="Technology"/>
    <x v="0"/>
    <d v="2023-10-08T00:00:00"/>
    <d v="2023-10-12T00:00:00"/>
    <x v="2"/>
    <n v="849.69"/>
    <n v="119.53"/>
    <n v="4"/>
    <n v="0.26"/>
    <n v="12.32"/>
    <n v="3398.76"/>
    <n v="0.14067483435135167"/>
    <n v="628.77060000000006"/>
  </r>
  <r>
    <s v="ORD-00660"/>
    <s v="CUST-223"/>
    <s v="PROD-0271"/>
    <s v="Office Supplies"/>
    <x v="6"/>
    <d v="2023-03-02T00:00:00"/>
    <d v="2023-03-09T00:00:00"/>
    <x v="3"/>
    <n v="288.3"/>
    <n v="24.05"/>
    <n v="6"/>
    <n v="0.17"/>
    <n v="27.63"/>
    <n v="1729.8000000000002"/>
    <n v="8.3420048560527232E-2"/>
    <n v="239.28899999999999"/>
  </r>
  <r>
    <s v="ORD-00661"/>
    <s v="CUST-139"/>
    <s v="PROD-0145"/>
    <s v="Office Supplies"/>
    <x v="2"/>
    <d v="2023-03-19T00:00:00"/>
    <d v="2023-03-25T00:00:00"/>
    <x v="1"/>
    <n v="621.78"/>
    <n v="64.150000000000006"/>
    <n v="6"/>
    <n v="0.18"/>
    <n v="22.96"/>
    <n v="3730.68"/>
    <n v="0.10317153977291005"/>
    <n v="509.8596"/>
  </r>
  <r>
    <s v="ORD-00662"/>
    <s v="CUST-055"/>
    <s v="PROD-0463"/>
    <s v="Technology"/>
    <x v="0"/>
    <d v="2024-11-26T00:00:00"/>
    <d v="2024-11-28T00:00:00"/>
    <x v="1"/>
    <n v="898.79"/>
    <n v="215.66"/>
    <n v="5"/>
    <n v="0.11"/>
    <n v="39.89"/>
    <n v="4493.95"/>
    <n v="0.23994481469531259"/>
    <n v="799.92309999999998"/>
  </r>
  <r>
    <s v="ORD-00663"/>
    <s v="CUST-272"/>
    <s v="PROD-0232"/>
    <s v="Office Supplies"/>
    <x v="4"/>
    <d v="2024-04-04T00:00:00"/>
    <d v="2024-04-10T00:00:00"/>
    <x v="0"/>
    <n v="331.39"/>
    <n v="49.44"/>
    <n v="6"/>
    <n v="0.27"/>
    <n v="47.28"/>
    <n v="1988.34"/>
    <n v="0.14918977639639097"/>
    <n v="241.91469999999998"/>
  </r>
  <r>
    <s v="ORD-00664"/>
    <s v="CUST-160"/>
    <s v="PROD-0060"/>
    <s v="Office Supplies"/>
    <x v="6"/>
    <d v="2024-11-13T00:00:00"/>
    <d v="2024-11-15T00:00:00"/>
    <x v="0"/>
    <n v="474.68"/>
    <n v="95.97"/>
    <n v="9"/>
    <n v="0.15"/>
    <n v="6.25"/>
    <n v="4272.12"/>
    <n v="0.202178309598045"/>
    <n v="403.47800000000001"/>
  </r>
  <r>
    <s v="ORD-00665"/>
    <s v="CUST-081"/>
    <s v="PROD-0044"/>
    <s v="Office Supplies"/>
    <x v="6"/>
    <d v="2023-09-10T00:00:00"/>
    <d v="2023-09-14T00:00:00"/>
    <x v="2"/>
    <n v="454.63"/>
    <n v="38.4"/>
    <n v="3"/>
    <n v="0.25"/>
    <n v="44.71"/>
    <n v="1363.8899999999999"/>
    <n v="8.4464289642126558E-2"/>
    <n v="340.97249999999997"/>
  </r>
  <r>
    <s v="ORD-00666"/>
    <s v="CUST-108"/>
    <s v="PROD-0450"/>
    <s v="Technology"/>
    <x v="5"/>
    <d v="2024-12-19T00:00:00"/>
    <d v="2024-12-23T00:00:00"/>
    <x v="1"/>
    <n v="692.54"/>
    <n v="167.09"/>
    <n v="3"/>
    <n v="0.16"/>
    <n v="32.24"/>
    <n v="2077.62"/>
    <n v="0.24127126230975829"/>
    <n v="581.73359999999991"/>
  </r>
  <r>
    <s v="ORD-00667"/>
    <s v="CUST-002"/>
    <s v="PROD-0389"/>
    <s v="Technology"/>
    <x v="1"/>
    <d v="2023-02-23T00:00:00"/>
    <d v="2023-02-25T00:00:00"/>
    <x v="1"/>
    <n v="255.97"/>
    <n v="47.61"/>
    <n v="4"/>
    <n v="0.28999999999999998"/>
    <n v="45.46"/>
    <n v="1023.88"/>
    <n v="0.18599835918271673"/>
    <n v="181.73869999999999"/>
  </r>
  <r>
    <s v="ORD-00668"/>
    <s v="CUST-183"/>
    <s v="PROD-0060"/>
    <s v="Office Supplies"/>
    <x v="2"/>
    <d v="2024-10-21T00:00:00"/>
    <d v="2024-10-23T00:00:00"/>
    <x v="2"/>
    <n v="650.53"/>
    <n v="135.9"/>
    <n v="6"/>
    <n v="0.04"/>
    <n v="17.93"/>
    <n v="3903.18"/>
    <n v="0.20890658386238914"/>
    <n v="624.50879999999995"/>
  </r>
  <r>
    <s v="ORD-00669"/>
    <s v="CUST-136"/>
    <s v="PROD-0473"/>
    <s v="Office Supplies"/>
    <x v="2"/>
    <d v="2024-10-23T00:00:00"/>
    <d v="2024-10-27T00:00:00"/>
    <x v="2"/>
    <n v="132.47999999999999"/>
    <n v="29.2"/>
    <n v="1"/>
    <n v="0"/>
    <n v="23.08"/>
    <n v="132.47999999999999"/>
    <n v="0.22041062801932368"/>
    <n v="132.47999999999999"/>
  </r>
  <r>
    <s v="ORD-00670"/>
    <s v="CUST-245"/>
    <s v="PROD-0376"/>
    <s v="Office Supplies"/>
    <x v="6"/>
    <d v="2023-03-02T00:00:00"/>
    <d v="2023-03-09T00:00:00"/>
    <x v="1"/>
    <n v="450.25"/>
    <n v="108.42"/>
    <n v="4"/>
    <n v="0.12"/>
    <n v="37.9"/>
    <n v="1801"/>
    <n v="0.24079955580233203"/>
    <n v="396.22"/>
  </r>
  <r>
    <s v="ORD-00671"/>
    <s v="CUST-036"/>
    <s v="PROD-0481"/>
    <s v="Office Supplies"/>
    <x v="4"/>
    <d v="2024-09-05T00:00:00"/>
    <d v="2024-09-07T00:00:00"/>
    <x v="0"/>
    <n v="797.7"/>
    <n v="124.97"/>
    <n v="6"/>
    <n v="0.13"/>
    <n v="37.340000000000003"/>
    <n v="4786.2000000000007"/>
    <n v="0.15666290585433118"/>
    <n v="693.99900000000002"/>
  </r>
  <r>
    <s v="ORD-00672"/>
    <s v="CUST-153"/>
    <s v="PROD-0184"/>
    <s v="Furniture"/>
    <x v="7"/>
    <d v="2023-10-03T00:00:00"/>
    <d v="2023-10-09T00:00:00"/>
    <x v="3"/>
    <n v="995.71"/>
    <n v="130.31"/>
    <n v="5"/>
    <n v="0.22"/>
    <n v="28.95"/>
    <n v="4978.55"/>
    <n v="0.13087143847104077"/>
    <n v="776.65380000000005"/>
  </r>
  <r>
    <s v="ORD-00673"/>
    <s v="CUST-168"/>
    <s v="PROD-0180"/>
    <s v="Office Supplies"/>
    <x v="4"/>
    <d v="2024-07-11T00:00:00"/>
    <d v="2024-07-13T00:00:00"/>
    <x v="0"/>
    <n v="438.6"/>
    <n v="52.33"/>
    <n v="5"/>
    <n v="0.24"/>
    <n v="5.72"/>
    <n v="2193"/>
    <n v="0.11931144550843592"/>
    <n v="333.33600000000001"/>
  </r>
  <r>
    <s v="ORD-00674"/>
    <s v="CUST-028"/>
    <s v="PROD-0033"/>
    <s v="Office Supplies"/>
    <x v="6"/>
    <d v="2023-03-24T00:00:00"/>
    <d v="2023-03-28T00:00:00"/>
    <x v="0"/>
    <n v="492.59"/>
    <n v="110.04"/>
    <n v="7"/>
    <n v="0.08"/>
    <n v="21.51"/>
    <n v="3448.1299999999997"/>
    <n v="0.22339064942447068"/>
    <n v="453.18279999999999"/>
  </r>
  <r>
    <s v="ORD-00675"/>
    <s v="CUST-019"/>
    <s v="PROD-0149"/>
    <s v="Technology"/>
    <x v="5"/>
    <d v="2023-01-23T00:00:00"/>
    <d v="2023-01-29T00:00:00"/>
    <x v="1"/>
    <n v="281.14"/>
    <n v="38.11"/>
    <n v="6"/>
    <n v="0.03"/>
    <n v="33.79"/>
    <n v="1686.84"/>
    <n v="0.13555523938251404"/>
    <n v="272.70579999999995"/>
  </r>
  <r>
    <s v="ORD-00676"/>
    <s v="CUST-230"/>
    <s v="PROD-0456"/>
    <s v="Office Supplies"/>
    <x v="4"/>
    <d v="2023-09-24T00:00:00"/>
    <d v="2023-10-01T00:00:00"/>
    <x v="2"/>
    <n v="606.23"/>
    <n v="85.71"/>
    <n v="4"/>
    <n v="0.13"/>
    <n v="6.53"/>
    <n v="2424.92"/>
    <n v="0.14138198373554589"/>
    <n v="527.42010000000005"/>
  </r>
  <r>
    <s v="ORD-00677"/>
    <s v="CUST-150"/>
    <s v="PROD-0066"/>
    <s v="Furniture"/>
    <x v="8"/>
    <d v="2023-02-25T00:00:00"/>
    <d v="2023-03-02T00:00:00"/>
    <x v="1"/>
    <n v="758.02"/>
    <n v="157.34"/>
    <n v="4"/>
    <n v="0.05"/>
    <n v="22.01"/>
    <n v="3032.08"/>
    <n v="0.20756708266272658"/>
    <n v="720.11899999999991"/>
  </r>
  <r>
    <s v="ORD-00678"/>
    <s v="CUST-119"/>
    <s v="PROD-0025"/>
    <s v="Furniture"/>
    <x v="8"/>
    <d v="2024-07-21T00:00:00"/>
    <d v="2024-07-26T00:00:00"/>
    <x v="0"/>
    <n v="736.66"/>
    <n v="130.91"/>
    <n v="7"/>
    <n v="0.27"/>
    <n v="35.659999999999997"/>
    <n v="5156.62"/>
    <n v="0.17770749056552548"/>
    <n v="537.76179999999999"/>
  </r>
  <r>
    <s v="ORD-00679"/>
    <s v="CUST-084"/>
    <s v="PROD-0003"/>
    <s v="Technology"/>
    <x v="0"/>
    <d v="2023-03-10T00:00:00"/>
    <d v="2023-03-13T00:00:00"/>
    <x v="3"/>
    <n v="404.91"/>
    <n v="78.8"/>
    <n v="1"/>
    <n v="0.22"/>
    <n v="38.090000000000003"/>
    <n v="404.91"/>
    <n v="0.19461114815638042"/>
    <n v="315.82980000000003"/>
  </r>
  <r>
    <s v="ORD-00680"/>
    <s v="CUST-039"/>
    <s v="PROD-0190"/>
    <s v="Office Supplies"/>
    <x v="2"/>
    <d v="2024-04-07T00:00:00"/>
    <d v="2024-04-10T00:00:00"/>
    <x v="1"/>
    <n v="374.54"/>
    <n v="88.46"/>
    <n v="5"/>
    <n v="0.16"/>
    <n v="22.61"/>
    <n v="1872.7"/>
    <n v="0.2361830512094836"/>
    <n v="314.61360000000002"/>
  </r>
  <r>
    <s v="ORD-00681"/>
    <s v="CUST-120"/>
    <s v="PROD-0323"/>
    <s v="Furniture"/>
    <x v="3"/>
    <d v="2023-11-19T00:00:00"/>
    <d v="2023-11-23T00:00:00"/>
    <x v="2"/>
    <n v="367.72"/>
    <n v="64.510000000000005"/>
    <n v="2"/>
    <n v="0.05"/>
    <n v="9.26"/>
    <n v="735.44"/>
    <n v="0.17543239421298815"/>
    <n v="349.334"/>
  </r>
  <r>
    <s v="ORD-00682"/>
    <s v="CUST-094"/>
    <s v="PROD-0431"/>
    <s v="Technology"/>
    <x v="5"/>
    <d v="2024-11-09T00:00:00"/>
    <d v="2024-11-16T00:00:00"/>
    <x v="1"/>
    <n v="609.6"/>
    <n v="73.95"/>
    <n v="3"/>
    <n v="0.27"/>
    <n v="8.6"/>
    <n v="1828.8000000000002"/>
    <n v="0.12130905511811024"/>
    <n v="445.00799999999998"/>
  </r>
  <r>
    <s v="ORD-00683"/>
    <s v="CUST-168"/>
    <s v="PROD-0426"/>
    <s v="Office Supplies"/>
    <x v="2"/>
    <d v="2023-01-17T00:00:00"/>
    <d v="2023-01-19T00:00:00"/>
    <x v="1"/>
    <n v="653.87"/>
    <n v="83.15"/>
    <n v="8"/>
    <n v="7.0000000000000007E-2"/>
    <n v="27.61"/>
    <n v="5230.96"/>
    <n v="0.12716595041827888"/>
    <n v="608.09909999999991"/>
  </r>
  <r>
    <s v="ORD-00684"/>
    <s v="CUST-221"/>
    <s v="PROD-0221"/>
    <s v="Furniture"/>
    <x v="3"/>
    <d v="2023-09-09T00:00:00"/>
    <d v="2023-09-13T00:00:00"/>
    <x v="1"/>
    <n v="417.93"/>
    <n v="65.2"/>
    <n v="10"/>
    <n v="0.05"/>
    <n v="17.920000000000002"/>
    <n v="4179.3"/>
    <n v="0.15600698681597397"/>
    <n v="397.0335"/>
  </r>
  <r>
    <s v="ORD-00685"/>
    <s v="CUST-185"/>
    <s v="PROD-0358"/>
    <s v="Technology"/>
    <x v="1"/>
    <d v="2024-08-05T00:00:00"/>
    <d v="2024-08-07T00:00:00"/>
    <x v="2"/>
    <n v="768.04"/>
    <n v="104.78"/>
    <n v="7"/>
    <n v="0.19"/>
    <n v="20.48"/>
    <n v="5376.28"/>
    <n v="0.13642518618821936"/>
    <n v="622.11239999999998"/>
  </r>
  <r>
    <s v="ORD-00686"/>
    <s v="CUST-294"/>
    <s v="PROD-0198"/>
    <s v="Furniture"/>
    <x v="3"/>
    <d v="2024-11-19T00:00:00"/>
    <d v="2024-11-23T00:00:00"/>
    <x v="3"/>
    <n v="940"/>
    <n v="233.59"/>
    <n v="2"/>
    <n v="0.05"/>
    <n v="48.65"/>
    <n v="1880"/>
    <n v="0.2485"/>
    <n v="893"/>
  </r>
  <r>
    <s v="ORD-00687"/>
    <s v="CUST-009"/>
    <s v="PROD-0068"/>
    <s v="Office Supplies"/>
    <x v="6"/>
    <d v="2024-08-10T00:00:00"/>
    <d v="2024-08-16T00:00:00"/>
    <x v="2"/>
    <n v="373.46"/>
    <n v="83.42"/>
    <n v="10"/>
    <n v="0.01"/>
    <n v="16.97"/>
    <n v="3734.6"/>
    <n v="0.22337064210357202"/>
    <n v="369.72539999999998"/>
  </r>
  <r>
    <s v="ORD-00688"/>
    <s v="CUST-158"/>
    <s v="PROD-0266"/>
    <s v="Technology"/>
    <x v="5"/>
    <d v="2024-07-28T00:00:00"/>
    <d v="2024-08-01T00:00:00"/>
    <x v="1"/>
    <n v="975.89"/>
    <n v="246.37"/>
    <n v="1"/>
    <n v="0.04"/>
    <n v="12.77"/>
    <n v="975.89"/>
    <n v="0.25245673180378936"/>
    <n v="936.85439999999994"/>
  </r>
  <r>
    <s v="ORD-00689"/>
    <s v="CUST-076"/>
    <s v="PROD-0471"/>
    <s v="Office Supplies"/>
    <x v="2"/>
    <d v="2023-04-16T00:00:00"/>
    <d v="2023-04-22T00:00:00"/>
    <x v="2"/>
    <n v="449.08"/>
    <n v="69.16"/>
    <n v="6"/>
    <n v="0.13"/>
    <n v="41.52"/>
    <n v="2694.48"/>
    <n v="0.1540037409815623"/>
    <n v="390.69959999999998"/>
  </r>
  <r>
    <s v="ORD-00690"/>
    <s v="CUST-212"/>
    <s v="PROD-0089"/>
    <s v="Technology"/>
    <x v="5"/>
    <d v="2024-06-28T00:00:00"/>
    <d v="2024-06-29T00:00:00"/>
    <x v="2"/>
    <n v="863.27"/>
    <n v="124.34"/>
    <n v="6"/>
    <n v="0.13"/>
    <n v="19.09"/>
    <n v="5179.62"/>
    <n v="0.144033732204293"/>
    <n v="751.04489999999998"/>
  </r>
  <r>
    <s v="ORD-00691"/>
    <s v="CUST-133"/>
    <s v="PROD-0175"/>
    <s v="Technology"/>
    <x v="0"/>
    <d v="2024-02-14T00:00:00"/>
    <d v="2024-02-18T00:00:00"/>
    <x v="2"/>
    <n v="246.7"/>
    <n v="40.51"/>
    <n v="4"/>
    <n v="0.3"/>
    <n v="28.87"/>
    <n v="986.8"/>
    <n v="0.16420753952168626"/>
    <n v="172.68999999999997"/>
  </r>
  <r>
    <s v="ORD-00692"/>
    <s v="CUST-015"/>
    <s v="PROD-0036"/>
    <s v="Technology"/>
    <x v="5"/>
    <d v="2023-07-13T00:00:00"/>
    <d v="2023-07-16T00:00:00"/>
    <x v="1"/>
    <n v="712.35"/>
    <n v="83.92"/>
    <n v="4"/>
    <n v="0.28000000000000003"/>
    <n v="6.27"/>
    <n v="2849.4"/>
    <n v="0.11780725766828104"/>
    <n v="512.89200000000005"/>
  </r>
  <r>
    <s v="ORD-00693"/>
    <s v="CUST-270"/>
    <s v="PROD-0404"/>
    <s v="Office Supplies"/>
    <x v="2"/>
    <d v="2024-03-16T00:00:00"/>
    <d v="2024-03-17T00:00:00"/>
    <x v="1"/>
    <n v="506.28"/>
    <n v="86.86"/>
    <n v="3"/>
    <n v="0.03"/>
    <n v="39.869999999999997"/>
    <n v="1518.84"/>
    <n v="0.17156514181875643"/>
    <n v="491.09159999999997"/>
  </r>
  <r>
    <s v="ORD-00694"/>
    <s v="CUST-050"/>
    <s v="PROD-0370"/>
    <s v="Office Supplies"/>
    <x v="2"/>
    <d v="2024-07-14T00:00:00"/>
    <d v="2024-07-20T00:00:00"/>
    <x v="1"/>
    <n v="899.89"/>
    <n v="193.86"/>
    <n v="1"/>
    <n v="0.09"/>
    <n v="6.92"/>
    <n v="899.89"/>
    <n v="0.21542632988476371"/>
    <n v="818.8999"/>
  </r>
  <r>
    <s v="ORD-00695"/>
    <s v="CUST-103"/>
    <s v="PROD-0109"/>
    <s v="Office Supplies"/>
    <x v="4"/>
    <d v="2023-08-23T00:00:00"/>
    <d v="2023-08-30T00:00:00"/>
    <x v="2"/>
    <n v="470.24"/>
    <n v="55.07"/>
    <n v="10"/>
    <n v="0.14000000000000001"/>
    <n v="7.25"/>
    <n v="4702.3999999999996"/>
    <n v="0.11711041170466145"/>
    <n v="404.40640000000002"/>
  </r>
  <r>
    <s v="ORD-00696"/>
    <s v="CUST-040"/>
    <s v="PROD-0420"/>
    <s v="Technology"/>
    <x v="5"/>
    <d v="2024-12-19T00:00:00"/>
    <d v="2024-12-22T00:00:00"/>
    <x v="2"/>
    <n v="998.25"/>
    <n v="176.99"/>
    <n v="3"/>
    <n v="0.14000000000000001"/>
    <n v="27.17"/>
    <n v="2994.75"/>
    <n v="0.17730027548209368"/>
    <n v="858.495"/>
  </r>
  <r>
    <s v="ORD-00697"/>
    <s v="CUST-212"/>
    <s v="PROD-0177"/>
    <s v="Furniture"/>
    <x v="7"/>
    <d v="2023-04-24T00:00:00"/>
    <d v="2023-04-26T00:00:00"/>
    <x v="2"/>
    <n v="210.63"/>
    <n v="47.48"/>
    <n v="5"/>
    <n v="0.17"/>
    <n v="37.58"/>
    <n v="1053.1500000000001"/>
    <n v="0.22541898115178274"/>
    <n v="174.82289999999998"/>
  </r>
  <r>
    <s v="ORD-00698"/>
    <s v="CUST-272"/>
    <s v="PROD-0324"/>
    <s v="Technology"/>
    <x v="0"/>
    <d v="2024-11-18T00:00:00"/>
    <d v="2024-11-25T00:00:00"/>
    <x v="1"/>
    <n v="539.76"/>
    <n v="64.28"/>
    <n v="7"/>
    <n v="0.12"/>
    <n v="30.71"/>
    <n v="3778.3199999999997"/>
    <n v="0.11908996591077517"/>
    <n v="474.98879999999997"/>
  </r>
  <r>
    <s v="ORD-00699"/>
    <s v="CUST-283"/>
    <s v="PROD-0191"/>
    <s v="Furniture"/>
    <x v="7"/>
    <d v="2024-10-31T00:00:00"/>
    <d v="2024-11-04T00:00:00"/>
    <x v="1"/>
    <n v="751.05"/>
    <n v="75.06"/>
    <n v="8"/>
    <n v="0.27"/>
    <n v="40.950000000000003"/>
    <n v="6008.4"/>
    <n v="9.9940083882564423E-2"/>
    <n v="548.26649999999995"/>
  </r>
  <r>
    <s v="ORD-00700"/>
    <s v="CUST-029"/>
    <s v="PROD-0375"/>
    <s v="Office Supplies"/>
    <x v="4"/>
    <d v="2024-04-30T00:00:00"/>
    <d v="2024-05-06T00:00:00"/>
    <x v="0"/>
    <n v="707.71"/>
    <n v="153.04"/>
    <n v="7"/>
    <n v="0.2"/>
    <n v="30.72"/>
    <n v="4953.97"/>
    <n v="0.21624676774384985"/>
    <n v="566.16800000000001"/>
  </r>
  <r>
    <s v="ORD-00701"/>
    <s v="CUST-099"/>
    <s v="PROD-0215"/>
    <s v="Office Supplies"/>
    <x v="6"/>
    <d v="2024-11-11T00:00:00"/>
    <d v="2024-11-18T00:00:00"/>
    <x v="2"/>
    <n v="779.29"/>
    <n v="146.55000000000001"/>
    <n v="3"/>
    <n v="0.17"/>
    <n v="14.37"/>
    <n v="2337.87"/>
    <n v="0.18805579437693287"/>
    <n v="646.81069999999988"/>
  </r>
  <r>
    <s v="ORD-00702"/>
    <s v="CUST-152"/>
    <s v="PROD-0083"/>
    <s v="Furniture"/>
    <x v="3"/>
    <d v="2023-04-14T00:00:00"/>
    <d v="2023-04-17T00:00:00"/>
    <x v="3"/>
    <n v="626.46"/>
    <n v="75.489999999999995"/>
    <n v="10"/>
    <n v="0.17"/>
    <n v="15.78"/>
    <n v="6264.6"/>
    <n v="0.12050250614564376"/>
    <n v="519.96180000000004"/>
  </r>
  <r>
    <s v="ORD-00703"/>
    <s v="CUST-095"/>
    <s v="PROD-0479"/>
    <s v="Furniture"/>
    <x v="8"/>
    <d v="2023-04-20T00:00:00"/>
    <d v="2023-04-21T00:00:00"/>
    <x v="2"/>
    <n v="374.71"/>
    <n v="88.58"/>
    <n v="5"/>
    <n v="0.11"/>
    <n v="5.62"/>
    <n v="1873.55"/>
    <n v="0.23639614635317979"/>
    <n v="333.49189999999999"/>
  </r>
  <r>
    <s v="ORD-00704"/>
    <s v="CUST-046"/>
    <s v="PROD-0302"/>
    <s v="Furniture"/>
    <x v="3"/>
    <d v="2024-02-03T00:00:00"/>
    <d v="2024-02-08T00:00:00"/>
    <x v="1"/>
    <n v="813.92"/>
    <n v="94.71"/>
    <n v="3"/>
    <n v="0.19"/>
    <n v="5.9"/>
    <n v="2441.7599999999998"/>
    <n v="0.11636278749754275"/>
    <n v="659.27520000000004"/>
  </r>
  <r>
    <s v="ORD-00705"/>
    <s v="CUST-026"/>
    <s v="PROD-0335"/>
    <s v="Office Supplies"/>
    <x v="6"/>
    <d v="2023-05-01T00:00:00"/>
    <d v="2023-05-02T00:00:00"/>
    <x v="0"/>
    <n v="83"/>
    <n v="14.77"/>
    <n v="4"/>
    <n v="0.27"/>
    <n v="20.98"/>
    <n v="332"/>
    <n v="0.17795180722891565"/>
    <n v="60.589999999999996"/>
  </r>
  <r>
    <s v="ORD-00706"/>
    <s v="CUST-219"/>
    <s v="PROD-0078"/>
    <s v="Office Supplies"/>
    <x v="2"/>
    <d v="2024-07-24T00:00:00"/>
    <d v="2024-07-26T00:00:00"/>
    <x v="1"/>
    <n v="563.78"/>
    <n v="84.69"/>
    <n v="10"/>
    <n v="0.2"/>
    <n v="7.53"/>
    <n v="5637.7999999999993"/>
    <n v="0.15021817020823727"/>
    <n v="451.024"/>
  </r>
  <r>
    <s v="ORD-00707"/>
    <s v="CUST-274"/>
    <s v="PROD-0385"/>
    <s v="Technology"/>
    <x v="0"/>
    <d v="2023-03-04T00:00:00"/>
    <d v="2023-03-08T00:00:00"/>
    <x v="1"/>
    <n v="639.13"/>
    <n v="160.94999999999999"/>
    <n v="1"/>
    <n v="0.11"/>
    <n v="11.19"/>
    <n v="639.13"/>
    <n v="0.25182670192292644"/>
    <n v="568.82569999999998"/>
  </r>
  <r>
    <s v="ORD-00708"/>
    <s v="CUST-229"/>
    <s v="PROD-0037"/>
    <s v="Office Supplies"/>
    <x v="2"/>
    <d v="2024-04-29T00:00:00"/>
    <d v="2024-05-06T00:00:00"/>
    <x v="3"/>
    <n v="859.57"/>
    <n v="126.41"/>
    <n v="5"/>
    <n v="0.24"/>
    <n v="23.24"/>
    <n v="4297.8500000000004"/>
    <n v="0.14706190304454553"/>
    <n v="653.27320000000009"/>
  </r>
  <r>
    <s v="ORD-00709"/>
    <s v="CUST-164"/>
    <s v="PROD-0077"/>
    <s v="Office Supplies"/>
    <x v="6"/>
    <d v="2023-12-05T00:00:00"/>
    <d v="2023-12-09T00:00:00"/>
    <x v="0"/>
    <n v="777.24"/>
    <n v="102.26"/>
    <n v="9"/>
    <n v="0.08"/>
    <n v="13.65"/>
    <n v="6995.16"/>
    <n v="0.13156811280942823"/>
    <n v="715.06080000000009"/>
  </r>
  <r>
    <s v="ORD-00710"/>
    <s v="CUST-255"/>
    <s v="PROD-0260"/>
    <s v="Technology"/>
    <x v="1"/>
    <d v="2024-02-08T00:00:00"/>
    <d v="2024-02-14T00:00:00"/>
    <x v="0"/>
    <n v="647.30999999999995"/>
    <n v="78.19"/>
    <n v="6"/>
    <n v="0.22"/>
    <n v="16.920000000000002"/>
    <n v="3883.8599999999997"/>
    <n v="0.12079220157266225"/>
    <n v="504.90179999999998"/>
  </r>
  <r>
    <s v="ORD-00711"/>
    <s v="CUST-172"/>
    <s v="PROD-0395"/>
    <s v="Furniture"/>
    <x v="3"/>
    <d v="2023-07-25T00:00:00"/>
    <d v="2023-07-30T00:00:00"/>
    <x v="3"/>
    <n v="97.35"/>
    <n v="19.84"/>
    <n v="2"/>
    <n v="0.22"/>
    <n v="47.03"/>
    <n v="194.7"/>
    <n v="0.20380071905495636"/>
    <n v="75.932999999999993"/>
  </r>
  <r>
    <s v="ORD-00712"/>
    <s v="CUST-156"/>
    <s v="PROD-0340"/>
    <s v="Technology"/>
    <x v="0"/>
    <d v="2024-05-25T00:00:00"/>
    <d v="2024-06-01T00:00:00"/>
    <x v="3"/>
    <n v="236.11"/>
    <n v="50.61"/>
    <n v="1"/>
    <n v="0.15"/>
    <n v="49.65"/>
    <n v="236.11"/>
    <n v="0.21434924399644231"/>
    <n v="200.6935"/>
  </r>
  <r>
    <s v="ORD-00713"/>
    <s v="CUST-197"/>
    <s v="PROD-0259"/>
    <s v="Technology"/>
    <x v="1"/>
    <d v="2024-09-06T00:00:00"/>
    <d v="2024-09-11T00:00:00"/>
    <x v="3"/>
    <n v="94.06"/>
    <n v="7.35"/>
    <n v="2"/>
    <n v="0.22"/>
    <n v="37.57"/>
    <n v="188.12"/>
    <n v="7.8141611737189018E-2"/>
    <n v="73.366799999999998"/>
  </r>
  <r>
    <s v="ORD-00714"/>
    <s v="CUST-188"/>
    <s v="PROD-0227"/>
    <s v="Office Supplies"/>
    <x v="2"/>
    <d v="2024-02-02T00:00:00"/>
    <d v="2024-02-05T00:00:00"/>
    <x v="0"/>
    <n v="505.63"/>
    <n v="100.25"/>
    <n v="5"/>
    <n v="0.19"/>
    <n v="15.79"/>
    <n v="2528.15"/>
    <n v="0.19826750786147973"/>
    <n v="409.56030000000004"/>
  </r>
  <r>
    <s v="ORD-00715"/>
    <s v="CUST-046"/>
    <s v="PROD-0267"/>
    <s v="Office Supplies"/>
    <x v="2"/>
    <d v="2024-10-13T00:00:00"/>
    <d v="2024-10-16T00:00:00"/>
    <x v="1"/>
    <n v="821.97"/>
    <n v="198.45"/>
    <n v="1"/>
    <n v="0.11"/>
    <n v="12.06"/>
    <n v="821.97"/>
    <n v="0.24143216905726483"/>
    <n v="731.55330000000004"/>
  </r>
  <r>
    <s v="ORD-00716"/>
    <s v="CUST-048"/>
    <s v="PROD-0300"/>
    <s v="Technology"/>
    <x v="5"/>
    <d v="2023-09-28T00:00:00"/>
    <d v="2023-10-03T00:00:00"/>
    <x v="0"/>
    <n v="818.24"/>
    <n v="142.28"/>
    <n v="2"/>
    <n v="0.05"/>
    <n v="10.17"/>
    <n v="1636.48"/>
    <n v="0.17388541259288229"/>
    <n v="777.32799999999997"/>
  </r>
  <r>
    <s v="ORD-00717"/>
    <s v="CUST-243"/>
    <s v="PROD-0258"/>
    <s v="Office Supplies"/>
    <x v="2"/>
    <d v="2024-03-24T00:00:00"/>
    <d v="2024-03-29T00:00:00"/>
    <x v="2"/>
    <n v="455.38"/>
    <n v="82.72"/>
    <n v="7"/>
    <n v="0.11"/>
    <n v="19.670000000000002"/>
    <n v="3187.66"/>
    <n v="0.18165048970090913"/>
    <n v="405.28820000000002"/>
  </r>
  <r>
    <s v="ORD-00718"/>
    <s v="CUST-203"/>
    <s v="PROD-0266"/>
    <s v="Office Supplies"/>
    <x v="6"/>
    <d v="2023-04-04T00:00:00"/>
    <d v="2023-04-11T00:00:00"/>
    <x v="2"/>
    <n v="480.56"/>
    <n v="123.28"/>
    <n v="5"/>
    <n v="0.12"/>
    <n v="26.92"/>
    <n v="2402.8000000000002"/>
    <n v="0.25653404361578158"/>
    <n v="422.89280000000002"/>
  </r>
  <r>
    <s v="ORD-00719"/>
    <s v="CUST-090"/>
    <s v="PROD-0396"/>
    <s v="Technology"/>
    <x v="1"/>
    <d v="2024-02-06T00:00:00"/>
    <d v="2024-02-12T00:00:00"/>
    <x v="1"/>
    <n v="38.4"/>
    <n v="8.51"/>
    <n v="1"/>
    <n v="0.06"/>
    <n v="28.55"/>
    <n v="38.4"/>
    <n v="0.22161458333333334"/>
    <n v="36.095999999999997"/>
  </r>
  <r>
    <s v="ORD-00720"/>
    <s v="CUST-098"/>
    <s v="PROD-0246"/>
    <s v="Furniture"/>
    <x v="3"/>
    <d v="2024-08-20T00:00:00"/>
    <d v="2024-08-27T00:00:00"/>
    <x v="0"/>
    <n v="782.72"/>
    <n v="89.99"/>
    <n v="1"/>
    <n v="0.22"/>
    <n v="26.26"/>
    <n v="782.72"/>
    <n v="0.11497087080948486"/>
    <n v="610.52160000000003"/>
  </r>
  <r>
    <s v="ORD-00721"/>
    <s v="CUST-114"/>
    <s v="PROD-0442"/>
    <s v="Technology"/>
    <x v="0"/>
    <d v="2023-10-13T00:00:00"/>
    <d v="2023-10-20T00:00:00"/>
    <x v="3"/>
    <n v="543.16999999999996"/>
    <n v="125.46"/>
    <n v="5"/>
    <n v="0.15"/>
    <n v="26.77"/>
    <n v="2715.85"/>
    <n v="0.23097741038717162"/>
    <n v="461.69449999999995"/>
  </r>
  <r>
    <s v="ORD-00722"/>
    <s v="CUST-260"/>
    <s v="PROD-0266"/>
    <s v="Office Supplies"/>
    <x v="2"/>
    <d v="2023-08-26T00:00:00"/>
    <d v="2023-08-28T00:00:00"/>
    <x v="1"/>
    <n v="548.55999999999995"/>
    <n v="123.77"/>
    <n v="3"/>
    <n v="0.18"/>
    <n v="39.340000000000003"/>
    <n v="1645.6799999999998"/>
    <n v="0.22562709639784165"/>
    <n v="449.81919999999997"/>
  </r>
  <r>
    <s v="ORD-00723"/>
    <s v="CUST-043"/>
    <s v="PROD-0419"/>
    <s v="Furniture"/>
    <x v="7"/>
    <d v="2023-04-29T00:00:00"/>
    <d v="2023-05-06T00:00:00"/>
    <x v="3"/>
    <n v="382.73"/>
    <n v="102.68"/>
    <n v="8"/>
    <n v="0.03"/>
    <n v="29.55"/>
    <n v="3061.84"/>
    <n v="0.26828312387322656"/>
    <n v="371.24810000000002"/>
  </r>
  <r>
    <s v="ORD-00724"/>
    <s v="CUST-223"/>
    <s v="PROD-0297"/>
    <s v="Office Supplies"/>
    <x v="4"/>
    <d v="2024-04-27T00:00:00"/>
    <d v="2024-05-03T00:00:00"/>
    <x v="2"/>
    <n v="535.33000000000004"/>
    <n v="41.75"/>
    <n v="5"/>
    <n v="0.28000000000000003"/>
    <n v="43"/>
    <n v="2676.65"/>
    <n v="7.7989277641828406E-2"/>
    <n v="385.43760000000003"/>
  </r>
  <r>
    <s v="ORD-00725"/>
    <s v="CUST-193"/>
    <s v="PROD-0221"/>
    <s v="Furniture"/>
    <x v="8"/>
    <d v="2023-02-20T00:00:00"/>
    <d v="2023-02-21T00:00:00"/>
    <x v="0"/>
    <n v="963.14"/>
    <n v="204.63"/>
    <n v="5"/>
    <n v="0.21"/>
    <n v="49.03"/>
    <n v="4815.7"/>
    <n v="0.2124613244180493"/>
    <n v="760.88060000000007"/>
  </r>
  <r>
    <s v="ORD-00726"/>
    <s v="CUST-024"/>
    <s v="PROD-0260"/>
    <s v="Furniture"/>
    <x v="7"/>
    <d v="2023-11-18T00:00:00"/>
    <d v="2023-11-24T00:00:00"/>
    <x v="2"/>
    <n v="594.48"/>
    <n v="89.01"/>
    <n v="3"/>
    <n v="0"/>
    <n v="25.96"/>
    <n v="1783.44"/>
    <n v="0.14972749293500201"/>
    <n v="594.48"/>
  </r>
  <r>
    <s v="ORD-00727"/>
    <s v="CUST-004"/>
    <s v="PROD-0441"/>
    <s v="Office Supplies"/>
    <x v="6"/>
    <d v="2023-01-31T00:00:00"/>
    <d v="2023-02-03T00:00:00"/>
    <x v="3"/>
    <n v="400.3"/>
    <n v="69.47"/>
    <n v="10"/>
    <n v="0.24"/>
    <n v="8"/>
    <n v="4003"/>
    <n v="0.17354484136897327"/>
    <n v="304.22800000000001"/>
  </r>
  <r>
    <s v="ORD-00728"/>
    <s v="CUST-272"/>
    <s v="PROD-0447"/>
    <s v="Office Supplies"/>
    <x v="6"/>
    <d v="2023-05-06T00:00:00"/>
    <d v="2023-05-09T00:00:00"/>
    <x v="3"/>
    <n v="934.98"/>
    <n v="211.14"/>
    <n v="9"/>
    <n v="0.23"/>
    <n v="44.71"/>
    <n v="8414.82"/>
    <n v="0.22582301225694665"/>
    <n v="719.93460000000005"/>
  </r>
  <r>
    <s v="ORD-00729"/>
    <s v="CUST-198"/>
    <s v="PROD-0118"/>
    <s v="Furniture"/>
    <x v="7"/>
    <d v="2024-10-15T00:00:00"/>
    <d v="2024-10-17T00:00:00"/>
    <x v="1"/>
    <n v="416.53"/>
    <n v="51.29"/>
    <n v="3"/>
    <n v="0.27"/>
    <n v="23.36"/>
    <n v="1249.5899999999999"/>
    <n v="0.12313638873550525"/>
    <n v="304.06689999999998"/>
  </r>
  <r>
    <s v="ORD-00730"/>
    <s v="CUST-184"/>
    <s v="PROD-0144"/>
    <s v="Technology"/>
    <x v="0"/>
    <d v="2023-03-28T00:00:00"/>
    <d v="2023-03-30T00:00:00"/>
    <x v="2"/>
    <n v="871.34"/>
    <n v="155.47"/>
    <n v="4"/>
    <n v="0.28999999999999998"/>
    <n v="44.03"/>
    <n v="3485.36"/>
    <n v="0.1784263318566805"/>
    <n v="618.65139999999997"/>
  </r>
  <r>
    <s v="ORD-00731"/>
    <s v="CUST-090"/>
    <s v="PROD-0201"/>
    <s v="Office Supplies"/>
    <x v="6"/>
    <d v="2024-07-24T00:00:00"/>
    <d v="2024-07-30T00:00:00"/>
    <x v="3"/>
    <n v="508.6"/>
    <n v="94.5"/>
    <n v="10"/>
    <n v="0.16"/>
    <n v="34.49"/>
    <n v="5086"/>
    <n v="0.1858041683051514"/>
    <n v="427.22399999999999"/>
  </r>
  <r>
    <s v="ORD-00732"/>
    <s v="CUST-126"/>
    <s v="PROD-0184"/>
    <s v="Office Supplies"/>
    <x v="6"/>
    <d v="2024-12-10T00:00:00"/>
    <d v="2024-12-17T00:00:00"/>
    <x v="0"/>
    <n v="95.57"/>
    <n v="19.14"/>
    <n v="8"/>
    <n v="0.13"/>
    <n v="30.61"/>
    <n v="764.56"/>
    <n v="0.20027205189913155"/>
    <n v="83.145899999999997"/>
  </r>
  <r>
    <s v="ORD-00733"/>
    <s v="CUST-023"/>
    <s v="PROD-0027"/>
    <s v="Technology"/>
    <x v="0"/>
    <d v="2023-02-05T00:00:00"/>
    <d v="2023-02-08T00:00:00"/>
    <x v="0"/>
    <n v="45.72"/>
    <n v="6.53"/>
    <n v="8"/>
    <n v="0.09"/>
    <n v="28.74"/>
    <n v="365.76"/>
    <n v="0.14282589676290464"/>
    <n v="41.605200000000004"/>
  </r>
  <r>
    <s v="ORD-00734"/>
    <s v="CUST-091"/>
    <s v="PROD-0077"/>
    <s v="Technology"/>
    <x v="5"/>
    <d v="2024-01-22T00:00:00"/>
    <d v="2024-01-28T00:00:00"/>
    <x v="1"/>
    <n v="161.27000000000001"/>
    <n v="40.64"/>
    <n v="5"/>
    <n v="0.05"/>
    <n v="14.85"/>
    <n v="806.35"/>
    <n v="0.25199975196874808"/>
    <n v="153.20650000000001"/>
  </r>
  <r>
    <s v="ORD-00735"/>
    <s v="CUST-282"/>
    <s v="PROD-0344"/>
    <s v="Technology"/>
    <x v="0"/>
    <d v="2023-04-30T00:00:00"/>
    <d v="2023-05-07T00:00:00"/>
    <x v="0"/>
    <n v="602.66"/>
    <n v="89.31"/>
    <n v="8"/>
    <n v="0.17"/>
    <n v="17.510000000000002"/>
    <n v="4821.28"/>
    <n v="0.1481930109846348"/>
    <n v="500.20779999999996"/>
  </r>
  <r>
    <s v="ORD-00736"/>
    <s v="CUST-272"/>
    <s v="PROD-0063"/>
    <s v="Office Supplies"/>
    <x v="2"/>
    <d v="2023-12-23T00:00:00"/>
    <d v="2023-12-28T00:00:00"/>
    <x v="3"/>
    <n v="58.3"/>
    <n v="5.23"/>
    <n v="8"/>
    <n v="0.19"/>
    <n v="8.73"/>
    <n v="466.4"/>
    <n v="8.9708404802744432E-2"/>
    <n v="47.222999999999999"/>
  </r>
  <r>
    <s v="ORD-00737"/>
    <s v="CUST-283"/>
    <s v="PROD-0359"/>
    <s v="Furniture"/>
    <x v="8"/>
    <d v="2024-05-06T00:00:00"/>
    <d v="2024-05-10T00:00:00"/>
    <x v="0"/>
    <n v="457.43"/>
    <n v="71.27"/>
    <n v="6"/>
    <n v="0.01"/>
    <n v="46.41"/>
    <n v="2744.58"/>
    <n v="0.15580525982117482"/>
    <n v="452.85570000000001"/>
  </r>
  <r>
    <s v="ORD-00738"/>
    <s v="CUST-090"/>
    <s v="PROD-0484"/>
    <s v="Furniture"/>
    <x v="3"/>
    <d v="2023-10-25T00:00:00"/>
    <d v="2023-10-27T00:00:00"/>
    <x v="1"/>
    <n v="919.31"/>
    <n v="143.58000000000001"/>
    <n v="1"/>
    <n v="0.2"/>
    <n v="42.08"/>
    <n v="919.31"/>
    <n v="0.15618235415692205"/>
    <n v="735.44799999999998"/>
  </r>
  <r>
    <s v="ORD-00739"/>
    <s v="CUST-001"/>
    <s v="PROD-0188"/>
    <s v="Office Supplies"/>
    <x v="6"/>
    <d v="2023-12-30T00:00:00"/>
    <d v="2023-12-31T00:00:00"/>
    <x v="3"/>
    <n v="501.07"/>
    <n v="92.05"/>
    <n v="6"/>
    <n v="0.04"/>
    <n v="19.5"/>
    <n v="3006.42"/>
    <n v="0.18370686730396951"/>
    <n v="481.02719999999999"/>
  </r>
  <r>
    <s v="ORD-00740"/>
    <s v="CUST-171"/>
    <s v="PROD-0322"/>
    <s v="Furniture"/>
    <x v="3"/>
    <d v="2024-11-22T00:00:00"/>
    <d v="2024-11-28T00:00:00"/>
    <x v="1"/>
    <n v="563.59"/>
    <n v="106.47"/>
    <n v="9"/>
    <n v="0.14000000000000001"/>
    <n v="12.11"/>
    <n v="5072.3100000000004"/>
    <n v="0.18891392679075214"/>
    <n v="484.68740000000003"/>
  </r>
  <r>
    <s v="ORD-00741"/>
    <s v="CUST-113"/>
    <s v="PROD-0138"/>
    <s v="Office Supplies"/>
    <x v="6"/>
    <d v="2023-03-01T00:00:00"/>
    <d v="2023-03-07T00:00:00"/>
    <x v="3"/>
    <n v="898.73"/>
    <n v="257.87"/>
    <n v="3"/>
    <n v="0.02"/>
    <n v="11.48"/>
    <n v="2696.19"/>
    <n v="0.28692710825275669"/>
    <n v="880.75540000000001"/>
  </r>
  <r>
    <s v="ORD-00742"/>
    <s v="CUST-218"/>
    <s v="PROD-0396"/>
    <s v="Technology"/>
    <x v="5"/>
    <d v="2024-10-15T00:00:00"/>
    <d v="2024-10-20T00:00:00"/>
    <x v="1"/>
    <n v="244.09"/>
    <n v="37.99"/>
    <n v="3"/>
    <n v="0.23"/>
    <n v="37.57"/>
    <n v="732.27"/>
    <n v="0.15563931336802"/>
    <n v="187.94929999999999"/>
  </r>
  <r>
    <s v="ORD-00743"/>
    <s v="CUST-041"/>
    <s v="PROD-0213"/>
    <s v="Office Supplies"/>
    <x v="4"/>
    <d v="2023-07-31T00:00:00"/>
    <d v="2023-08-05T00:00:00"/>
    <x v="3"/>
    <n v="779.47"/>
    <n v="96.66"/>
    <n v="10"/>
    <n v="0.14000000000000001"/>
    <n v="16.829999999999998"/>
    <n v="7794.7000000000007"/>
    <n v="0.12400733831962743"/>
    <n v="670.3442"/>
  </r>
  <r>
    <s v="ORD-00744"/>
    <s v="CUST-118"/>
    <s v="PROD-0138"/>
    <s v="Furniture"/>
    <x v="8"/>
    <d v="2023-10-27T00:00:00"/>
    <d v="2023-10-30T00:00:00"/>
    <x v="0"/>
    <n v="27.29"/>
    <n v="5.67"/>
    <n v="3"/>
    <n v="0.06"/>
    <n v="31.1"/>
    <n v="81.87"/>
    <n v="0.20776841333821913"/>
    <n v="25.652599999999996"/>
  </r>
  <r>
    <s v="ORD-00745"/>
    <s v="CUST-164"/>
    <s v="PROD-0375"/>
    <s v="Office Supplies"/>
    <x v="4"/>
    <d v="2024-04-18T00:00:00"/>
    <d v="2024-04-24T00:00:00"/>
    <x v="0"/>
    <n v="574.41"/>
    <n v="112.67"/>
    <n v="6"/>
    <n v="0.22"/>
    <n v="15.28"/>
    <n v="3446.46"/>
    <n v="0.19614909211190615"/>
    <n v="448.03980000000001"/>
  </r>
  <r>
    <s v="ORD-00746"/>
    <s v="CUST-128"/>
    <s v="PROD-0006"/>
    <s v="Office Supplies"/>
    <x v="6"/>
    <d v="2023-11-05T00:00:00"/>
    <d v="2023-11-07T00:00:00"/>
    <x v="2"/>
    <n v="730.93"/>
    <n v="72.95"/>
    <n v="9"/>
    <n v="0.28999999999999998"/>
    <n v="36.25"/>
    <n v="6578.37"/>
    <n v="9.9804358830530973E-2"/>
    <n v="518.96029999999996"/>
  </r>
  <r>
    <s v="ORD-00747"/>
    <s v="CUST-196"/>
    <s v="PROD-0287"/>
    <s v="Furniture"/>
    <x v="8"/>
    <d v="2024-01-08T00:00:00"/>
    <d v="2024-01-12T00:00:00"/>
    <x v="3"/>
    <n v="923.48"/>
    <n v="86.17"/>
    <n v="8"/>
    <n v="0.24"/>
    <n v="25.68"/>
    <n v="7387.84"/>
    <n v="9.3310087928271321E-2"/>
    <n v="701.84480000000008"/>
  </r>
  <r>
    <s v="ORD-00748"/>
    <s v="CUST-080"/>
    <s v="PROD-0461"/>
    <s v="Office Supplies"/>
    <x v="4"/>
    <d v="2023-06-19T00:00:00"/>
    <d v="2023-06-23T00:00:00"/>
    <x v="0"/>
    <n v="776.73"/>
    <n v="140.6"/>
    <n v="5"/>
    <n v="0.26"/>
    <n v="16.39"/>
    <n v="3883.65"/>
    <n v="0.18101528201562961"/>
    <n v="574.78020000000004"/>
  </r>
  <r>
    <s v="ORD-00749"/>
    <s v="CUST-030"/>
    <s v="PROD-0377"/>
    <s v="Furniture"/>
    <x v="7"/>
    <d v="2024-08-28T00:00:00"/>
    <d v="2024-08-29T00:00:00"/>
    <x v="1"/>
    <n v="657.91"/>
    <n v="147.52000000000001"/>
    <n v="6"/>
    <n v="0.08"/>
    <n v="15.34"/>
    <n v="3947.46"/>
    <n v="0.22422519797540699"/>
    <n v="605.27719999999999"/>
  </r>
  <r>
    <s v="ORD-00750"/>
    <s v="CUST-293"/>
    <s v="PROD-0367"/>
    <s v="Technology"/>
    <x v="1"/>
    <d v="2023-05-19T00:00:00"/>
    <d v="2023-05-22T00:00:00"/>
    <x v="0"/>
    <n v="666.79"/>
    <n v="92.63"/>
    <n v="5"/>
    <n v="0.21"/>
    <n v="23.25"/>
    <n v="3333.95"/>
    <n v="0.13891929992951305"/>
    <n v="526.76409999999998"/>
  </r>
  <r>
    <s v="ORD-00751"/>
    <s v="CUST-291"/>
    <s v="PROD-0247"/>
    <s v="Furniture"/>
    <x v="7"/>
    <d v="2024-03-28T00:00:00"/>
    <d v="2024-03-29T00:00:00"/>
    <x v="3"/>
    <n v="219.91"/>
    <n v="33.26"/>
    <n v="1"/>
    <n v="0.28999999999999998"/>
    <n v="37.99"/>
    <n v="219.91"/>
    <n v="0.15124369060070028"/>
    <n v="156.1361"/>
  </r>
  <r>
    <s v="ORD-00752"/>
    <s v="CUST-248"/>
    <s v="PROD-0143"/>
    <s v="Furniture"/>
    <x v="7"/>
    <d v="2023-12-02T00:00:00"/>
    <d v="2023-12-09T00:00:00"/>
    <x v="1"/>
    <n v="324.70999999999998"/>
    <n v="37.11"/>
    <n v="6"/>
    <n v="0.23"/>
    <n v="37.630000000000003"/>
    <n v="1948.2599999999998"/>
    <n v="0.11428659419174032"/>
    <n v="250.02669999999998"/>
  </r>
  <r>
    <s v="ORD-00753"/>
    <s v="CUST-154"/>
    <s v="PROD-0356"/>
    <s v="Technology"/>
    <x v="5"/>
    <d v="2024-02-09T00:00:00"/>
    <d v="2024-02-15T00:00:00"/>
    <x v="2"/>
    <n v="607.71"/>
    <n v="92.5"/>
    <n v="6"/>
    <n v="0.25"/>
    <n v="27.56"/>
    <n v="3646.26"/>
    <n v="0.15221075842095735"/>
    <n v="455.78250000000003"/>
  </r>
  <r>
    <s v="ORD-00754"/>
    <s v="CUST-064"/>
    <s v="PROD-0305"/>
    <s v="Technology"/>
    <x v="5"/>
    <d v="2024-10-12T00:00:00"/>
    <d v="2024-10-13T00:00:00"/>
    <x v="0"/>
    <n v="446.77"/>
    <n v="94.46"/>
    <n v="2"/>
    <n v="0"/>
    <n v="17.579999999999998"/>
    <n v="893.54"/>
    <n v="0.21142869933075184"/>
    <n v="446.77"/>
  </r>
  <r>
    <s v="ORD-00755"/>
    <s v="CUST-225"/>
    <s v="PROD-0079"/>
    <s v="Furniture"/>
    <x v="3"/>
    <d v="2024-02-12T00:00:00"/>
    <d v="2024-02-19T00:00:00"/>
    <x v="0"/>
    <n v="778.55"/>
    <n v="85.37"/>
    <n v="2"/>
    <n v="0.24"/>
    <n v="35.1"/>
    <n v="1557.1"/>
    <n v="0.10965255924474987"/>
    <n v="591.69799999999998"/>
  </r>
  <r>
    <s v="ORD-00756"/>
    <s v="CUST-232"/>
    <s v="PROD-0093"/>
    <s v="Office Supplies"/>
    <x v="4"/>
    <d v="2024-01-23T00:00:00"/>
    <d v="2024-01-26T00:00:00"/>
    <x v="3"/>
    <n v="657.98"/>
    <n v="162"/>
    <n v="6"/>
    <n v="0.04"/>
    <n v="43.01"/>
    <n v="3947.88"/>
    <n v="0.2462080914313505"/>
    <n v="631.66079999999999"/>
  </r>
  <r>
    <s v="ORD-00757"/>
    <s v="CUST-254"/>
    <s v="PROD-0063"/>
    <s v="Technology"/>
    <x v="5"/>
    <d v="2024-04-07T00:00:00"/>
    <d v="2024-04-11T00:00:00"/>
    <x v="3"/>
    <n v="698.93"/>
    <n v="151.15"/>
    <n v="10"/>
    <n v="0.27"/>
    <n v="17.670000000000002"/>
    <n v="6989.2999999999993"/>
    <n v="0.2162591389695678"/>
    <n v="510.21889999999996"/>
  </r>
  <r>
    <s v="ORD-00758"/>
    <s v="CUST-072"/>
    <s v="PROD-0052"/>
    <s v="Office Supplies"/>
    <x v="4"/>
    <d v="2024-01-29T00:00:00"/>
    <d v="2024-02-04T00:00:00"/>
    <x v="0"/>
    <n v="476.05"/>
    <n v="93.93"/>
    <n v="1"/>
    <n v="0.14000000000000001"/>
    <n v="12.88"/>
    <n v="476.05"/>
    <n v="0.19731120680600778"/>
    <n v="409.40300000000002"/>
  </r>
  <r>
    <s v="ORD-00759"/>
    <s v="CUST-001"/>
    <s v="PROD-0132"/>
    <s v="Technology"/>
    <x v="1"/>
    <d v="2024-01-13T00:00:00"/>
    <d v="2024-01-15T00:00:00"/>
    <x v="1"/>
    <n v="929.87"/>
    <n v="213.7"/>
    <n v="2"/>
    <n v="0.01"/>
    <n v="14.99"/>
    <n v="1859.74"/>
    <n v="0.22981707120350156"/>
    <n v="920.57129999999995"/>
  </r>
  <r>
    <s v="ORD-00760"/>
    <s v="CUST-118"/>
    <s v="PROD-0137"/>
    <s v="Furniture"/>
    <x v="7"/>
    <d v="2023-05-27T00:00:00"/>
    <d v="2023-05-29T00:00:00"/>
    <x v="3"/>
    <n v="535.32000000000005"/>
    <n v="56.9"/>
    <n v="1"/>
    <n v="0.19"/>
    <n v="13.83"/>
    <n v="535.32000000000005"/>
    <n v="0.10629156392438166"/>
    <n v="433.60920000000004"/>
  </r>
  <r>
    <s v="ORD-00761"/>
    <s v="CUST-202"/>
    <s v="PROD-0009"/>
    <s v="Technology"/>
    <x v="5"/>
    <d v="2023-12-01T00:00:00"/>
    <d v="2023-12-03T00:00:00"/>
    <x v="2"/>
    <n v="135.86000000000001"/>
    <n v="15.38"/>
    <n v="8"/>
    <n v="0.1"/>
    <n v="34.54"/>
    <n v="1086.8800000000001"/>
    <n v="0.11320476961578095"/>
    <n v="122.27400000000002"/>
  </r>
  <r>
    <s v="ORD-00762"/>
    <s v="CUST-115"/>
    <s v="PROD-0020"/>
    <s v="Furniture"/>
    <x v="7"/>
    <d v="2024-02-05T00:00:00"/>
    <d v="2024-02-07T00:00:00"/>
    <x v="3"/>
    <n v="849.07"/>
    <n v="155.96"/>
    <n v="7"/>
    <n v="0.2"/>
    <n v="46.17"/>
    <n v="5943.4900000000007"/>
    <n v="0.18368332410755298"/>
    <n v="679.25600000000009"/>
  </r>
  <r>
    <s v="ORD-00763"/>
    <s v="CUST-041"/>
    <s v="PROD-0107"/>
    <s v="Office Supplies"/>
    <x v="4"/>
    <d v="2024-02-01T00:00:00"/>
    <d v="2024-02-02T00:00:00"/>
    <x v="0"/>
    <n v="597.32000000000005"/>
    <n v="60.53"/>
    <n v="8"/>
    <n v="0.14000000000000001"/>
    <n v="17.87"/>
    <n v="4778.5600000000004"/>
    <n v="0.10133596732069912"/>
    <n v="513.6952"/>
  </r>
  <r>
    <s v="ORD-00764"/>
    <s v="CUST-249"/>
    <s v="PROD-0489"/>
    <s v="Office Supplies"/>
    <x v="4"/>
    <d v="2024-01-24T00:00:00"/>
    <d v="2024-01-27T00:00:00"/>
    <x v="1"/>
    <n v="431.8"/>
    <n v="80.260000000000005"/>
    <n v="2"/>
    <n v="0.22"/>
    <n v="35.1"/>
    <n v="863.6"/>
    <n v="0.18587308939323763"/>
    <n v="336.80400000000003"/>
  </r>
  <r>
    <s v="ORD-00765"/>
    <s v="CUST-143"/>
    <s v="PROD-0040"/>
    <s v="Office Supplies"/>
    <x v="6"/>
    <d v="2023-11-16T00:00:00"/>
    <d v="2023-11-17T00:00:00"/>
    <x v="1"/>
    <n v="865.43"/>
    <n v="171.57"/>
    <n v="5"/>
    <n v="0.02"/>
    <n v="16.72"/>
    <n v="4327.1499999999996"/>
    <n v="0.19824826964630299"/>
    <n v="848.12139999999988"/>
  </r>
  <r>
    <s v="ORD-00766"/>
    <s v="CUST-130"/>
    <s v="PROD-0412"/>
    <s v="Furniture"/>
    <x v="8"/>
    <d v="2023-06-01T00:00:00"/>
    <d v="2023-06-08T00:00:00"/>
    <x v="3"/>
    <n v="704.59"/>
    <n v="114.09"/>
    <n v="7"/>
    <n v="0.11"/>
    <n v="18.600000000000001"/>
    <n v="4932.13"/>
    <n v="0.16192395577569935"/>
    <n v="627.08510000000001"/>
  </r>
  <r>
    <s v="ORD-00767"/>
    <s v="CUST-296"/>
    <s v="PROD-0164"/>
    <s v="Office Supplies"/>
    <x v="4"/>
    <d v="2024-04-02T00:00:00"/>
    <d v="2024-04-09T00:00:00"/>
    <x v="2"/>
    <n v="413.18"/>
    <n v="55.98"/>
    <n v="5"/>
    <n v="0.21"/>
    <n v="26.84"/>
    <n v="2065.9"/>
    <n v="0.1354857447117479"/>
    <n v="326.41220000000004"/>
  </r>
  <r>
    <s v="ORD-00768"/>
    <s v="CUST-135"/>
    <s v="PROD-0236"/>
    <s v="Office Supplies"/>
    <x v="2"/>
    <d v="2023-10-24T00:00:00"/>
    <d v="2023-10-28T00:00:00"/>
    <x v="0"/>
    <n v="414.8"/>
    <n v="86.43"/>
    <n v="6"/>
    <n v="0.11"/>
    <n v="37.81"/>
    <n v="2488.8000000000002"/>
    <n v="0.20836547733847638"/>
    <n v="369.17200000000003"/>
  </r>
  <r>
    <s v="ORD-00769"/>
    <s v="CUST-021"/>
    <s v="PROD-0383"/>
    <s v="Furniture"/>
    <x v="7"/>
    <d v="2023-04-13T00:00:00"/>
    <d v="2023-04-15T00:00:00"/>
    <x v="0"/>
    <n v="913.89"/>
    <n v="191.31"/>
    <n v="9"/>
    <n v="0.28000000000000003"/>
    <n v="27.07"/>
    <n v="8225.01"/>
    <n v="0.20933591570101434"/>
    <n v="658.00079999999991"/>
  </r>
  <r>
    <s v="ORD-00770"/>
    <s v="CUST-024"/>
    <s v="PROD-0141"/>
    <s v="Furniture"/>
    <x v="7"/>
    <d v="2023-09-08T00:00:00"/>
    <d v="2023-09-11T00:00:00"/>
    <x v="2"/>
    <n v="941.44"/>
    <n v="182.29"/>
    <n v="3"/>
    <n v="0.17"/>
    <n v="28.54"/>
    <n v="2824.32"/>
    <n v="0.19362890890550644"/>
    <n v="781.39520000000005"/>
  </r>
  <r>
    <s v="ORD-00771"/>
    <s v="CUST-244"/>
    <s v="PROD-0128"/>
    <s v="Furniture"/>
    <x v="3"/>
    <d v="2023-10-16T00:00:00"/>
    <d v="2023-10-21T00:00:00"/>
    <x v="0"/>
    <n v="709.26"/>
    <n v="163.38"/>
    <n v="10"/>
    <n v="0.15"/>
    <n v="28.09"/>
    <n v="7092.6"/>
    <n v="0.23035276203366889"/>
    <n v="602.87099999999998"/>
  </r>
  <r>
    <s v="ORD-00772"/>
    <s v="CUST-058"/>
    <s v="PROD-0193"/>
    <s v="Office Supplies"/>
    <x v="6"/>
    <d v="2023-01-21T00:00:00"/>
    <d v="2023-01-26T00:00:00"/>
    <x v="1"/>
    <n v="429.44"/>
    <n v="47.65"/>
    <n v="2"/>
    <n v="0.1"/>
    <n v="39.25"/>
    <n v="858.88"/>
    <n v="0.11095845752608047"/>
    <n v="386.49599999999998"/>
  </r>
  <r>
    <s v="ORD-00773"/>
    <s v="CUST-130"/>
    <s v="PROD-0064"/>
    <s v="Office Supplies"/>
    <x v="6"/>
    <d v="2023-01-06T00:00:00"/>
    <d v="2023-01-11T00:00:00"/>
    <x v="3"/>
    <n v="103.5"/>
    <n v="13.6"/>
    <n v="8"/>
    <n v="0.13"/>
    <n v="7.03"/>
    <n v="828"/>
    <n v="0.13140096618357489"/>
    <n v="90.045000000000002"/>
  </r>
  <r>
    <s v="ORD-00774"/>
    <s v="CUST-290"/>
    <s v="PROD-0499"/>
    <s v="Furniture"/>
    <x v="8"/>
    <d v="2023-11-21T00:00:00"/>
    <d v="2023-11-23T00:00:00"/>
    <x v="0"/>
    <n v="728.6"/>
    <n v="67.59"/>
    <n v="6"/>
    <n v="0.2"/>
    <n v="29.53"/>
    <n v="4371.6000000000004"/>
    <n v="9.2766950315673891E-2"/>
    <n v="582.88"/>
  </r>
  <r>
    <s v="ORD-00775"/>
    <s v="CUST-186"/>
    <s v="PROD-0369"/>
    <s v="Office Supplies"/>
    <x v="4"/>
    <d v="2023-07-03T00:00:00"/>
    <d v="2023-07-05T00:00:00"/>
    <x v="2"/>
    <n v="779.69"/>
    <n v="116.47"/>
    <n v="5"/>
    <n v="0.27"/>
    <n v="39.619999999999997"/>
    <n v="3898.4500000000003"/>
    <n v="0.14937988174787414"/>
    <n v="569.17370000000005"/>
  </r>
  <r>
    <s v="ORD-00776"/>
    <s v="CUST-020"/>
    <s v="PROD-0159"/>
    <s v="Technology"/>
    <x v="1"/>
    <d v="2024-01-25T00:00:00"/>
    <d v="2024-01-29T00:00:00"/>
    <x v="0"/>
    <n v="432.83"/>
    <n v="76.59"/>
    <n v="9"/>
    <n v="0.15"/>
    <n v="48.54"/>
    <n v="3895.47"/>
    <n v="0.17695169003996952"/>
    <n v="367.90549999999996"/>
  </r>
  <r>
    <s v="ORD-00777"/>
    <s v="CUST-208"/>
    <s v="PROD-0267"/>
    <s v="Office Supplies"/>
    <x v="4"/>
    <d v="2024-05-21T00:00:00"/>
    <d v="2024-05-26T00:00:00"/>
    <x v="1"/>
    <n v="207.5"/>
    <n v="30.4"/>
    <n v="6"/>
    <n v="0.2"/>
    <n v="37.26"/>
    <n v="1245"/>
    <n v="0.14650602409638552"/>
    <n v="166"/>
  </r>
  <r>
    <s v="ORD-00778"/>
    <s v="CUST-052"/>
    <s v="PROD-0022"/>
    <s v="Technology"/>
    <x v="1"/>
    <d v="2023-05-25T00:00:00"/>
    <d v="2023-05-26T00:00:00"/>
    <x v="2"/>
    <n v="936.03"/>
    <n v="111.52"/>
    <n v="2"/>
    <n v="0.18"/>
    <n v="40.659999999999997"/>
    <n v="1872.06"/>
    <n v="0.11914148050810337"/>
    <n v="767.54460000000006"/>
  </r>
  <r>
    <s v="ORD-00779"/>
    <s v="CUST-110"/>
    <s v="PROD-0001"/>
    <s v="Technology"/>
    <x v="5"/>
    <d v="2024-01-24T00:00:00"/>
    <d v="2024-01-28T00:00:00"/>
    <x v="0"/>
    <n v="410.16"/>
    <n v="89.79"/>
    <n v="5"/>
    <n v="0.27"/>
    <n v="44.71"/>
    <n v="2050.8000000000002"/>
    <n v="0.21891456992393213"/>
    <n v="299.41680000000002"/>
  </r>
  <r>
    <s v="ORD-00780"/>
    <s v="CUST-294"/>
    <s v="PROD-0365"/>
    <s v="Furniture"/>
    <x v="8"/>
    <d v="2023-09-22T00:00:00"/>
    <d v="2023-09-28T00:00:00"/>
    <x v="2"/>
    <n v="198.07"/>
    <n v="43.53"/>
    <n v="2"/>
    <n v="0.19"/>
    <n v="47.18"/>
    <n v="396.14"/>
    <n v="0.21977078810521533"/>
    <n v="160.4367"/>
  </r>
  <r>
    <s v="ORD-00781"/>
    <s v="CUST-106"/>
    <s v="PROD-0184"/>
    <s v="Technology"/>
    <x v="0"/>
    <d v="2023-03-10T00:00:00"/>
    <d v="2023-03-16T00:00:00"/>
    <x v="2"/>
    <n v="949.38"/>
    <n v="121.73"/>
    <n v="6"/>
    <n v="0.26"/>
    <n v="6.96"/>
    <n v="5696.28"/>
    <n v="0.12822052286755567"/>
    <n v="702.5412"/>
  </r>
  <r>
    <s v="ORD-00782"/>
    <s v="CUST-220"/>
    <s v="PROD-0373"/>
    <s v="Furniture"/>
    <x v="8"/>
    <d v="2023-09-22T00:00:00"/>
    <d v="2023-09-27T00:00:00"/>
    <x v="2"/>
    <n v="326.76"/>
    <n v="50.66"/>
    <n v="4"/>
    <n v="0.22"/>
    <n v="17.53"/>
    <n v="1307.04"/>
    <n v="0.15503733627126942"/>
    <n v="254.87280000000001"/>
  </r>
  <r>
    <s v="ORD-00783"/>
    <s v="CUST-091"/>
    <s v="PROD-0333"/>
    <s v="Office Supplies"/>
    <x v="2"/>
    <d v="2023-02-09T00:00:00"/>
    <d v="2023-02-15T00:00:00"/>
    <x v="1"/>
    <n v="366.24"/>
    <n v="73.94"/>
    <n v="10"/>
    <n v="0.16"/>
    <n v="21.69"/>
    <n v="3662.4"/>
    <n v="0.20188947138488422"/>
    <n v="307.64159999999998"/>
  </r>
  <r>
    <s v="ORD-00784"/>
    <s v="CUST-261"/>
    <s v="PROD-0179"/>
    <s v="Furniture"/>
    <x v="7"/>
    <d v="2024-11-08T00:00:00"/>
    <d v="2024-11-15T00:00:00"/>
    <x v="1"/>
    <n v="709.06"/>
    <n v="97.33"/>
    <n v="8"/>
    <n v="0.06"/>
    <n v="20.47"/>
    <n v="5672.48"/>
    <n v="0.13726623981045327"/>
    <n v="666.51639999999986"/>
  </r>
  <r>
    <s v="ORD-00785"/>
    <s v="CUST-028"/>
    <s v="PROD-0257"/>
    <s v="Technology"/>
    <x v="5"/>
    <d v="2023-06-22T00:00:00"/>
    <d v="2023-06-27T00:00:00"/>
    <x v="1"/>
    <n v="434.61"/>
    <n v="90.4"/>
    <n v="3"/>
    <n v="0.13"/>
    <n v="50"/>
    <n v="1303.83"/>
    <n v="0.20800257702307817"/>
    <n v="378.11070000000001"/>
  </r>
  <r>
    <s v="ORD-00786"/>
    <s v="CUST-215"/>
    <s v="PROD-0062"/>
    <s v="Office Supplies"/>
    <x v="4"/>
    <d v="2024-11-08T00:00:00"/>
    <d v="2024-11-14T00:00:00"/>
    <x v="2"/>
    <n v="39.020000000000003"/>
    <n v="8.57"/>
    <n v="4"/>
    <n v="0.06"/>
    <n v="46.42"/>
    <n v="156.08000000000001"/>
    <n v="0.21963095848282932"/>
    <n v="36.678800000000003"/>
  </r>
  <r>
    <s v="ORD-00787"/>
    <s v="CUST-126"/>
    <s v="PROD-0282"/>
    <s v="Office Supplies"/>
    <x v="4"/>
    <d v="2024-10-07T00:00:00"/>
    <d v="2024-10-09T00:00:00"/>
    <x v="2"/>
    <n v="540"/>
    <n v="90.22"/>
    <n v="9"/>
    <n v="0.24"/>
    <n v="47.09"/>
    <n v="4860"/>
    <n v="0.16707407407407407"/>
    <n v="410.4"/>
  </r>
  <r>
    <s v="ORD-00788"/>
    <s v="CUST-121"/>
    <s v="PROD-0454"/>
    <s v="Furniture"/>
    <x v="7"/>
    <d v="2023-05-09T00:00:00"/>
    <d v="2023-05-10T00:00:00"/>
    <x v="2"/>
    <n v="439.8"/>
    <n v="60.03"/>
    <n v="4"/>
    <n v="0.18"/>
    <n v="24.88"/>
    <n v="1759.2"/>
    <n v="0.136493860845839"/>
    <n v="360.63600000000002"/>
  </r>
  <r>
    <s v="ORD-00789"/>
    <s v="CUST-295"/>
    <s v="PROD-0432"/>
    <s v="Furniture"/>
    <x v="8"/>
    <d v="2024-01-13T00:00:00"/>
    <d v="2024-01-20T00:00:00"/>
    <x v="3"/>
    <n v="162.63999999999999"/>
    <n v="40.46"/>
    <n v="1"/>
    <n v="0.13"/>
    <n v="41.96"/>
    <n v="162.63999999999999"/>
    <n v="0.24877029021151012"/>
    <n v="141.49679999999998"/>
  </r>
  <r>
    <s v="ORD-00790"/>
    <s v="CUST-027"/>
    <s v="PROD-0251"/>
    <s v="Furniture"/>
    <x v="8"/>
    <d v="2023-07-15T00:00:00"/>
    <d v="2023-07-17T00:00:00"/>
    <x v="3"/>
    <n v="195.29"/>
    <n v="52.43"/>
    <n v="1"/>
    <n v="0.05"/>
    <n v="27.13"/>
    <n v="195.29"/>
    <n v="0.26847252803522964"/>
    <n v="185.52549999999999"/>
  </r>
  <r>
    <s v="ORD-00791"/>
    <s v="CUST-233"/>
    <s v="PROD-0167"/>
    <s v="Office Supplies"/>
    <x v="2"/>
    <d v="2024-01-30T00:00:00"/>
    <d v="2024-02-02T00:00:00"/>
    <x v="0"/>
    <n v="216.19"/>
    <n v="42.17"/>
    <n v="3"/>
    <n v="0.09"/>
    <n v="43.2"/>
    <n v="648.56999999999994"/>
    <n v="0.19505990101299783"/>
    <n v="196.7329"/>
  </r>
  <r>
    <s v="ORD-00792"/>
    <s v="CUST-083"/>
    <s v="PROD-0225"/>
    <s v="Technology"/>
    <x v="1"/>
    <d v="2024-09-13T00:00:00"/>
    <d v="2024-09-18T00:00:00"/>
    <x v="1"/>
    <n v="317.66000000000003"/>
    <n v="73"/>
    <n v="10"/>
    <n v="0.12"/>
    <n v="49.52"/>
    <n v="3176.6000000000004"/>
    <n v="0.22980545237045896"/>
    <n v="279.54080000000005"/>
  </r>
  <r>
    <s v="ORD-00793"/>
    <s v="CUST-281"/>
    <s v="PROD-0418"/>
    <s v="Office Supplies"/>
    <x v="6"/>
    <d v="2023-03-09T00:00:00"/>
    <d v="2023-03-16T00:00:00"/>
    <x v="1"/>
    <n v="395.35"/>
    <n v="41.36"/>
    <n v="9"/>
    <n v="0.24"/>
    <n v="13.96"/>
    <n v="3558.15"/>
    <n v="0.10461616289363854"/>
    <n v="300.46600000000001"/>
  </r>
  <r>
    <s v="ORD-00794"/>
    <s v="CUST-292"/>
    <s v="PROD-0203"/>
    <s v="Technology"/>
    <x v="5"/>
    <d v="2024-03-29T00:00:00"/>
    <d v="2024-04-03T00:00:00"/>
    <x v="0"/>
    <n v="596.08000000000004"/>
    <n v="46.31"/>
    <n v="4"/>
    <n v="0.26"/>
    <n v="16.38"/>
    <n v="2384.3200000000002"/>
    <n v="7.7690913971279016E-2"/>
    <n v="441.09920000000005"/>
  </r>
  <r>
    <s v="ORD-00795"/>
    <s v="CUST-100"/>
    <s v="PROD-0480"/>
    <s v="Office Supplies"/>
    <x v="6"/>
    <d v="2023-03-29T00:00:00"/>
    <d v="2023-03-30T00:00:00"/>
    <x v="3"/>
    <n v="506.31"/>
    <n v="80.08"/>
    <n v="3"/>
    <n v="0.15"/>
    <n v="46.61"/>
    <n v="1518.93"/>
    <n v="0.15816397068989355"/>
    <n v="430.36349999999999"/>
  </r>
  <r>
    <s v="ORD-00796"/>
    <s v="CUST-151"/>
    <s v="PROD-0271"/>
    <s v="Office Supplies"/>
    <x v="6"/>
    <d v="2023-05-25T00:00:00"/>
    <d v="2023-05-27T00:00:00"/>
    <x v="2"/>
    <n v="193.36"/>
    <n v="55.44"/>
    <n v="3"/>
    <n v="0.03"/>
    <n v="24.86"/>
    <n v="580.08000000000004"/>
    <n v="0.28671907323127843"/>
    <n v="187.5592"/>
  </r>
  <r>
    <s v="ORD-00797"/>
    <s v="CUST-299"/>
    <s v="PROD-0093"/>
    <s v="Furniture"/>
    <x v="8"/>
    <d v="2023-05-18T00:00:00"/>
    <d v="2023-05-22T00:00:00"/>
    <x v="1"/>
    <n v="65.489999999999995"/>
    <n v="8.65"/>
    <n v="4"/>
    <n v="0.21"/>
    <n v="29.68"/>
    <n v="261.95999999999998"/>
    <n v="0.13208123377614905"/>
    <n v="51.737099999999998"/>
  </r>
  <r>
    <s v="ORD-00798"/>
    <s v="CUST-127"/>
    <s v="PROD-0453"/>
    <s v="Office Supplies"/>
    <x v="6"/>
    <d v="2023-06-08T00:00:00"/>
    <d v="2023-06-11T00:00:00"/>
    <x v="1"/>
    <n v="502.54"/>
    <n v="75.959999999999994"/>
    <n v="5"/>
    <n v="0.17"/>
    <n v="46.24"/>
    <n v="2512.7000000000003"/>
    <n v="0.15115214709276872"/>
    <n v="417.10820000000001"/>
  </r>
  <r>
    <s v="ORD-00799"/>
    <s v="CUST-180"/>
    <s v="PROD-0429"/>
    <s v="Office Supplies"/>
    <x v="2"/>
    <d v="2023-12-14T00:00:00"/>
    <d v="2023-12-18T00:00:00"/>
    <x v="1"/>
    <n v="51.33"/>
    <n v="5.56"/>
    <n v="4"/>
    <n v="0.1"/>
    <n v="37.29"/>
    <n v="205.32"/>
    <n v="0.10831872199493474"/>
    <n v="46.197000000000003"/>
  </r>
  <r>
    <s v="ORD-00800"/>
    <s v="CUST-116"/>
    <s v="PROD-0394"/>
    <s v="Furniture"/>
    <x v="8"/>
    <d v="2024-04-05T00:00:00"/>
    <d v="2024-04-09T00:00:00"/>
    <x v="3"/>
    <n v="525.49"/>
    <n v="60.54"/>
    <n v="7"/>
    <n v="0.2"/>
    <n v="22.84"/>
    <n v="3678.4300000000003"/>
    <n v="0.11520675940550723"/>
    <n v="420.39200000000005"/>
  </r>
  <r>
    <s v="ORD-00801"/>
    <s v="CUST-122"/>
    <s v="PROD-0208"/>
    <s v="Office Supplies"/>
    <x v="2"/>
    <d v="2023-04-13T00:00:00"/>
    <d v="2023-04-19T00:00:00"/>
    <x v="3"/>
    <n v="980.8"/>
    <n v="192.6"/>
    <n v="10"/>
    <n v="0.08"/>
    <n v="10.52"/>
    <n v="9808"/>
    <n v="0.19637030995106036"/>
    <n v="902.33600000000001"/>
  </r>
  <r>
    <s v="ORD-00802"/>
    <s v="CUST-288"/>
    <s v="PROD-0343"/>
    <s v="Office Supplies"/>
    <x v="2"/>
    <d v="2024-06-20T00:00:00"/>
    <d v="2024-06-23T00:00:00"/>
    <x v="2"/>
    <n v="799.04"/>
    <n v="77.73"/>
    <n v="8"/>
    <n v="0.28999999999999998"/>
    <n v="29.54"/>
    <n v="6392.32"/>
    <n v="9.7279235082098528E-2"/>
    <n v="567.3184"/>
  </r>
  <r>
    <s v="ORD-00803"/>
    <s v="CUST-207"/>
    <s v="PROD-0045"/>
    <s v="Furniture"/>
    <x v="8"/>
    <d v="2024-07-08T00:00:00"/>
    <d v="2024-07-09T00:00:00"/>
    <x v="2"/>
    <n v="440.46"/>
    <n v="53.57"/>
    <n v="9"/>
    <n v="0.28999999999999998"/>
    <n v="49.18"/>
    <n v="3964.14"/>
    <n v="0.12162284883984925"/>
    <n v="312.72659999999996"/>
  </r>
  <r>
    <s v="ORD-00804"/>
    <s v="CUST-286"/>
    <s v="PROD-0346"/>
    <s v="Office Supplies"/>
    <x v="2"/>
    <d v="2024-04-02T00:00:00"/>
    <d v="2024-04-05T00:00:00"/>
    <x v="2"/>
    <n v="719.18"/>
    <n v="101.54"/>
    <n v="7"/>
    <n v="0.02"/>
    <n v="6.26"/>
    <n v="5034.2599999999993"/>
    <n v="0.14118857587808339"/>
    <n v="704.79639999999995"/>
  </r>
  <r>
    <s v="ORD-00805"/>
    <s v="CUST-060"/>
    <s v="PROD-0105"/>
    <s v="Furniture"/>
    <x v="3"/>
    <d v="2023-08-17T00:00:00"/>
    <d v="2023-08-21T00:00:00"/>
    <x v="3"/>
    <n v="928.84"/>
    <n v="96.09"/>
    <n v="5"/>
    <n v="0.01"/>
    <n v="7.94"/>
    <n v="4644.2"/>
    <n v="0.10345161707075493"/>
    <n v="919.55160000000001"/>
  </r>
  <r>
    <s v="ORD-00806"/>
    <s v="CUST-076"/>
    <s v="PROD-0119"/>
    <s v="Furniture"/>
    <x v="7"/>
    <d v="2023-11-27T00:00:00"/>
    <d v="2023-12-01T00:00:00"/>
    <x v="0"/>
    <n v="819.87"/>
    <n v="118.88"/>
    <n v="5"/>
    <n v="0.26"/>
    <n v="48.46"/>
    <n v="4099.3500000000004"/>
    <n v="0.14499859733860246"/>
    <n v="606.7038"/>
  </r>
  <r>
    <s v="ORD-00807"/>
    <s v="CUST-094"/>
    <s v="PROD-0158"/>
    <s v="Office Supplies"/>
    <x v="4"/>
    <d v="2023-01-05T00:00:00"/>
    <d v="2023-01-08T00:00:00"/>
    <x v="0"/>
    <n v="945.79"/>
    <n v="144.02000000000001"/>
    <n v="5"/>
    <n v="0.28999999999999998"/>
    <n v="8.69"/>
    <n v="4728.95"/>
    <n v="0.15227481787711861"/>
    <n v="671.51089999999999"/>
  </r>
  <r>
    <s v="ORD-00808"/>
    <s v="CUST-126"/>
    <s v="PROD-0031"/>
    <s v="Office Supplies"/>
    <x v="6"/>
    <d v="2023-01-08T00:00:00"/>
    <d v="2023-01-09T00:00:00"/>
    <x v="3"/>
    <n v="56.97"/>
    <n v="12.01"/>
    <n v="7"/>
    <n v="0.25"/>
    <n v="45.42"/>
    <n v="398.78999999999996"/>
    <n v="0.2108127084430402"/>
    <n v="42.727499999999999"/>
  </r>
  <r>
    <s v="ORD-00809"/>
    <s v="CUST-023"/>
    <s v="PROD-0129"/>
    <s v="Office Supplies"/>
    <x v="6"/>
    <d v="2024-11-13T00:00:00"/>
    <d v="2024-11-15T00:00:00"/>
    <x v="2"/>
    <n v="914.52"/>
    <n v="92.18"/>
    <n v="7"/>
    <n v="0.24"/>
    <n v="14.75"/>
    <n v="6401.6399999999994"/>
    <n v="0.10079604601320913"/>
    <n v="695.03520000000003"/>
  </r>
  <r>
    <s v="ORD-00810"/>
    <s v="CUST-085"/>
    <s v="PROD-0195"/>
    <s v="Technology"/>
    <x v="1"/>
    <d v="2023-02-13T00:00:00"/>
    <d v="2023-02-20T00:00:00"/>
    <x v="3"/>
    <n v="520.99"/>
    <n v="91.87"/>
    <n v="10"/>
    <n v="7.0000000000000007E-2"/>
    <n v="43.06"/>
    <n v="5209.8999999999996"/>
    <n v="0.17633735772279699"/>
    <n v="484.52069999999998"/>
  </r>
  <r>
    <s v="ORD-00811"/>
    <s v="CUST-088"/>
    <s v="PROD-0320"/>
    <s v="Technology"/>
    <x v="1"/>
    <d v="2024-11-30T00:00:00"/>
    <d v="2024-12-03T00:00:00"/>
    <x v="1"/>
    <n v="117.3"/>
    <n v="21.15"/>
    <n v="6"/>
    <n v="0.01"/>
    <n v="34.07"/>
    <n v="703.8"/>
    <n v="0.18030690537084398"/>
    <n v="116.127"/>
  </r>
  <r>
    <s v="ORD-00812"/>
    <s v="CUST-144"/>
    <s v="PROD-0098"/>
    <s v="Furniture"/>
    <x v="7"/>
    <d v="2024-10-18T00:00:00"/>
    <d v="2024-10-23T00:00:00"/>
    <x v="1"/>
    <n v="927.54"/>
    <n v="246.89"/>
    <n v="8"/>
    <n v="0.01"/>
    <n v="16.71"/>
    <n v="7420.32"/>
    <n v="0.26617719990512539"/>
    <n v="918.26459999999997"/>
  </r>
  <r>
    <s v="ORD-00813"/>
    <s v="CUST-127"/>
    <s v="PROD-0024"/>
    <s v="Technology"/>
    <x v="0"/>
    <d v="2024-09-05T00:00:00"/>
    <d v="2024-09-07T00:00:00"/>
    <x v="1"/>
    <n v="329.69"/>
    <n v="38.479999999999997"/>
    <n v="6"/>
    <n v="7.0000000000000007E-2"/>
    <n v="25.4"/>
    <n v="1978.1399999999999"/>
    <n v="0.11671570262974308"/>
    <n v="306.61169999999998"/>
  </r>
  <r>
    <s v="ORD-00814"/>
    <s v="CUST-132"/>
    <s v="PROD-0286"/>
    <s v="Technology"/>
    <x v="5"/>
    <d v="2023-04-15T00:00:00"/>
    <d v="2023-04-20T00:00:00"/>
    <x v="0"/>
    <n v="785.21"/>
    <n v="141.38"/>
    <n v="10"/>
    <n v="0.28999999999999998"/>
    <n v="7.41"/>
    <n v="7852.1"/>
    <n v="0.18005374358451878"/>
    <n v="557.4991"/>
  </r>
  <r>
    <s v="ORD-00815"/>
    <s v="CUST-118"/>
    <s v="PROD-0273"/>
    <s v="Furniture"/>
    <x v="7"/>
    <d v="2024-09-23T00:00:00"/>
    <d v="2024-09-25T00:00:00"/>
    <x v="3"/>
    <n v="48.31"/>
    <n v="13.48"/>
    <n v="5"/>
    <n v="0.02"/>
    <n v="35.520000000000003"/>
    <n v="241.55"/>
    <n v="0.27903125646864002"/>
    <n v="47.343800000000002"/>
  </r>
  <r>
    <s v="ORD-00816"/>
    <s v="CUST-208"/>
    <s v="PROD-0408"/>
    <s v="Office Supplies"/>
    <x v="6"/>
    <d v="2024-03-19T00:00:00"/>
    <d v="2024-03-24T00:00:00"/>
    <x v="3"/>
    <n v="62.05"/>
    <n v="8.42"/>
    <n v="1"/>
    <n v="0.12"/>
    <n v="18.510000000000002"/>
    <n v="62.05"/>
    <n v="0.13569701853344077"/>
    <n v="54.603999999999999"/>
  </r>
  <r>
    <s v="ORD-00817"/>
    <s v="CUST-048"/>
    <s v="PROD-0337"/>
    <s v="Furniture"/>
    <x v="8"/>
    <d v="2023-05-25T00:00:00"/>
    <d v="2023-05-27T00:00:00"/>
    <x v="1"/>
    <n v="910.03"/>
    <n v="187.41"/>
    <n v="7"/>
    <n v="0.02"/>
    <n v="35.19"/>
    <n v="6370.21"/>
    <n v="0.20593826577145807"/>
    <n v="891.82939999999996"/>
  </r>
  <r>
    <s v="ORD-00818"/>
    <s v="CUST-178"/>
    <s v="PROD-0029"/>
    <s v="Technology"/>
    <x v="0"/>
    <d v="2024-10-03T00:00:00"/>
    <d v="2024-10-10T00:00:00"/>
    <x v="2"/>
    <n v="382.88"/>
    <n v="45.95"/>
    <n v="10"/>
    <n v="7.0000000000000007E-2"/>
    <n v="42.42"/>
    <n v="3828.8"/>
    <n v="0.12001149185123278"/>
    <n v="356.07839999999999"/>
  </r>
  <r>
    <s v="ORD-00819"/>
    <s v="CUST-123"/>
    <s v="PROD-0380"/>
    <s v="Technology"/>
    <x v="5"/>
    <d v="2024-07-09T00:00:00"/>
    <d v="2024-07-11T00:00:00"/>
    <x v="3"/>
    <n v="214.58"/>
    <n v="51.2"/>
    <n v="1"/>
    <n v="0.09"/>
    <n v="8.4700000000000006"/>
    <n v="214.58"/>
    <n v="0.2386056482430795"/>
    <n v="195.26780000000002"/>
  </r>
  <r>
    <s v="ORD-00820"/>
    <s v="CUST-236"/>
    <s v="PROD-0425"/>
    <s v="Furniture"/>
    <x v="8"/>
    <d v="2023-01-17T00:00:00"/>
    <d v="2023-01-20T00:00:00"/>
    <x v="1"/>
    <n v="323.01"/>
    <n v="73.400000000000006"/>
    <n v="5"/>
    <n v="0.22"/>
    <n v="11.47"/>
    <n v="1615.05"/>
    <n v="0.22723754682517572"/>
    <n v="251.9478"/>
  </r>
  <r>
    <s v="ORD-00821"/>
    <s v="CUST-175"/>
    <s v="PROD-0453"/>
    <s v="Furniture"/>
    <x v="8"/>
    <d v="2023-11-10T00:00:00"/>
    <d v="2023-11-16T00:00:00"/>
    <x v="3"/>
    <n v="231.95"/>
    <n v="47.96"/>
    <n v="7"/>
    <n v="0.15"/>
    <n v="13.66"/>
    <n v="1623.6499999999999"/>
    <n v="0.2067687001508946"/>
    <n v="197.1575"/>
  </r>
  <r>
    <s v="ORD-00822"/>
    <s v="CUST-201"/>
    <s v="PROD-0358"/>
    <s v="Furniture"/>
    <x v="3"/>
    <d v="2024-10-04T00:00:00"/>
    <d v="2024-10-09T00:00:00"/>
    <x v="2"/>
    <n v="766.1"/>
    <n v="167.92"/>
    <n v="7"/>
    <n v="0.16"/>
    <n v="6.18"/>
    <n v="5362.7"/>
    <n v="0.21918809554888394"/>
    <n v="643.524"/>
  </r>
  <r>
    <s v="ORD-00823"/>
    <s v="CUST-252"/>
    <s v="PROD-0292"/>
    <s v="Furniture"/>
    <x v="3"/>
    <d v="2024-01-24T00:00:00"/>
    <d v="2024-01-29T00:00:00"/>
    <x v="1"/>
    <n v="597.08000000000004"/>
    <n v="55.76"/>
    <n v="6"/>
    <n v="0.09"/>
    <n v="29.79"/>
    <n v="3582.4800000000005"/>
    <n v="9.3387820727540691E-2"/>
    <n v="543.34280000000001"/>
  </r>
  <r>
    <s v="ORD-00824"/>
    <s v="CUST-181"/>
    <s v="PROD-0410"/>
    <s v="Office Supplies"/>
    <x v="6"/>
    <d v="2024-06-27T00:00:00"/>
    <d v="2024-06-28T00:00:00"/>
    <x v="0"/>
    <n v="333.9"/>
    <n v="54.76"/>
    <n v="7"/>
    <n v="0.23"/>
    <n v="36.119999999999997"/>
    <n v="2337.2999999999997"/>
    <n v="0.16400119796346213"/>
    <n v="257.10300000000001"/>
  </r>
  <r>
    <s v="ORD-00825"/>
    <s v="CUST-248"/>
    <s v="PROD-0099"/>
    <s v="Office Supplies"/>
    <x v="6"/>
    <d v="2024-03-07T00:00:00"/>
    <d v="2024-03-13T00:00:00"/>
    <x v="0"/>
    <n v="817.78"/>
    <n v="156.9"/>
    <n v="5"/>
    <n v="0.24"/>
    <n v="32.200000000000003"/>
    <n v="4088.8999999999996"/>
    <n v="0.19186089168235956"/>
    <n v="621.51279999999997"/>
  </r>
  <r>
    <s v="ORD-00826"/>
    <s v="CUST-103"/>
    <s v="PROD-0109"/>
    <s v="Furniture"/>
    <x v="7"/>
    <d v="2023-03-15T00:00:00"/>
    <d v="2023-03-22T00:00:00"/>
    <x v="1"/>
    <n v="864.7"/>
    <n v="184.01"/>
    <n v="2"/>
    <n v="0.26"/>
    <n v="13.42"/>
    <n v="1729.4"/>
    <n v="0.21280212790563199"/>
    <n v="639.87800000000004"/>
  </r>
  <r>
    <s v="ORD-00827"/>
    <s v="CUST-005"/>
    <s v="PROD-0402"/>
    <s v="Technology"/>
    <x v="5"/>
    <d v="2024-01-27T00:00:00"/>
    <d v="2024-02-02T00:00:00"/>
    <x v="1"/>
    <n v="244.59"/>
    <n v="53.09"/>
    <n v="9"/>
    <n v="0"/>
    <n v="34.21"/>
    <n v="2201.31"/>
    <n v="0.21705711599002414"/>
    <n v="244.59"/>
  </r>
  <r>
    <s v="ORD-00828"/>
    <s v="CUST-064"/>
    <s v="PROD-0362"/>
    <s v="Furniture"/>
    <x v="3"/>
    <d v="2023-05-14T00:00:00"/>
    <d v="2023-05-19T00:00:00"/>
    <x v="1"/>
    <n v="327.08"/>
    <n v="26.02"/>
    <n v="2"/>
    <n v="0.3"/>
    <n v="22.6"/>
    <n v="654.16"/>
    <n v="7.9552403081814854E-2"/>
    <n v="228.95599999999996"/>
  </r>
  <r>
    <s v="ORD-00829"/>
    <s v="CUST-152"/>
    <s v="PROD-0032"/>
    <s v="Office Supplies"/>
    <x v="6"/>
    <d v="2024-10-07T00:00:00"/>
    <d v="2024-10-12T00:00:00"/>
    <x v="0"/>
    <n v="310.14"/>
    <n v="31.47"/>
    <n v="4"/>
    <n v="0.26"/>
    <n v="14.18"/>
    <n v="1240.56"/>
    <n v="0.10147030373379765"/>
    <n v="229.50359999999998"/>
  </r>
  <r>
    <s v="ORD-00830"/>
    <s v="CUST-118"/>
    <s v="PROD-0452"/>
    <s v="Technology"/>
    <x v="5"/>
    <d v="2024-12-12T00:00:00"/>
    <d v="2024-12-14T00:00:00"/>
    <x v="2"/>
    <n v="433.59"/>
    <n v="81.569999999999993"/>
    <n v="8"/>
    <n v="0.24"/>
    <n v="37.74"/>
    <n v="3468.72"/>
    <n v="0.18812703245001036"/>
    <n v="329.52839999999998"/>
  </r>
  <r>
    <s v="ORD-00831"/>
    <s v="CUST-247"/>
    <s v="PROD-0308"/>
    <s v="Technology"/>
    <x v="0"/>
    <d v="2024-07-31T00:00:00"/>
    <d v="2024-08-06T00:00:00"/>
    <x v="3"/>
    <n v="667.5"/>
    <n v="138.51"/>
    <n v="10"/>
    <n v="0.03"/>
    <n v="33.68"/>
    <n v="6675"/>
    <n v="0.20750561797752809"/>
    <n v="647.47500000000002"/>
  </r>
  <r>
    <s v="ORD-00832"/>
    <s v="CUST-285"/>
    <s v="PROD-0458"/>
    <s v="Technology"/>
    <x v="5"/>
    <d v="2023-10-01T00:00:00"/>
    <d v="2023-10-07T00:00:00"/>
    <x v="0"/>
    <n v="886.65"/>
    <n v="202.89"/>
    <n v="4"/>
    <n v="0.23"/>
    <n v="31.67"/>
    <n v="3546.6"/>
    <n v="0.22882760954153272"/>
    <n v="682.72050000000002"/>
  </r>
  <r>
    <s v="ORD-00833"/>
    <s v="CUST-130"/>
    <s v="PROD-0415"/>
    <s v="Furniture"/>
    <x v="8"/>
    <d v="2024-03-04T00:00:00"/>
    <d v="2024-03-08T00:00:00"/>
    <x v="0"/>
    <n v="487.98"/>
    <n v="62.55"/>
    <n v="1"/>
    <n v="0.01"/>
    <n v="8.2200000000000006"/>
    <n v="487.98"/>
    <n v="0.12818148284765768"/>
    <n v="483.10020000000003"/>
  </r>
  <r>
    <s v="ORD-00834"/>
    <s v="CUST-036"/>
    <s v="PROD-0292"/>
    <s v="Office Supplies"/>
    <x v="4"/>
    <d v="2024-04-10T00:00:00"/>
    <d v="2024-04-14T00:00:00"/>
    <x v="3"/>
    <n v="389.11"/>
    <n v="75.209999999999994"/>
    <n v="10"/>
    <n v="0.12"/>
    <n v="13.39"/>
    <n v="3891.1000000000004"/>
    <n v="0.19328724525198529"/>
    <n v="342.41680000000002"/>
  </r>
  <r>
    <s v="ORD-00835"/>
    <s v="CUST-156"/>
    <s v="PROD-0306"/>
    <s v="Furniture"/>
    <x v="8"/>
    <d v="2023-04-03T00:00:00"/>
    <d v="2023-04-09T00:00:00"/>
    <x v="2"/>
    <n v="814.24"/>
    <n v="149.44"/>
    <n v="6"/>
    <n v="0.01"/>
    <n v="10.82"/>
    <n v="4885.4400000000005"/>
    <n v="0.18353311063077224"/>
    <n v="806.09760000000006"/>
  </r>
  <r>
    <s v="ORD-00836"/>
    <s v="CUST-075"/>
    <s v="PROD-0383"/>
    <s v="Office Supplies"/>
    <x v="2"/>
    <d v="2023-01-30T00:00:00"/>
    <d v="2023-02-05T00:00:00"/>
    <x v="3"/>
    <n v="380.67"/>
    <n v="73.739999999999995"/>
    <n v="9"/>
    <n v="0.17"/>
    <n v="38.549999999999997"/>
    <n v="3426.03"/>
    <n v="0.19371108834423514"/>
    <n v="315.95609999999999"/>
  </r>
  <r>
    <s v="ORD-00837"/>
    <s v="CUST-267"/>
    <s v="PROD-0075"/>
    <s v="Furniture"/>
    <x v="8"/>
    <d v="2023-01-05T00:00:00"/>
    <d v="2023-01-08T00:00:00"/>
    <x v="2"/>
    <n v="405.89"/>
    <n v="109.3"/>
    <n v="9"/>
    <n v="7.0000000000000007E-2"/>
    <n v="43.34"/>
    <n v="3653.0099999999998"/>
    <n v="0.2692847815910715"/>
    <n v="377.47769999999997"/>
  </r>
  <r>
    <s v="ORD-00838"/>
    <s v="CUST-014"/>
    <s v="PROD-0099"/>
    <s v="Furniture"/>
    <x v="8"/>
    <d v="2023-01-21T00:00:00"/>
    <d v="2023-01-28T00:00:00"/>
    <x v="0"/>
    <n v="799.18"/>
    <n v="101.81"/>
    <n v="9"/>
    <n v="0.12"/>
    <n v="42.5"/>
    <n v="7192.62"/>
    <n v="0.12739307790485249"/>
    <n v="703.27839999999992"/>
  </r>
  <r>
    <s v="ORD-00839"/>
    <s v="CUST-285"/>
    <s v="PROD-0289"/>
    <s v="Office Supplies"/>
    <x v="4"/>
    <d v="2023-09-24T00:00:00"/>
    <d v="2023-09-30T00:00:00"/>
    <x v="2"/>
    <n v="111.35"/>
    <n v="13.7"/>
    <n v="10"/>
    <n v="0.3"/>
    <n v="46.72"/>
    <n v="1113.5"/>
    <n v="0.12303547373147733"/>
    <n v="77.944999999999993"/>
  </r>
  <r>
    <s v="ORD-00840"/>
    <s v="CUST-085"/>
    <s v="PROD-0420"/>
    <s v="Technology"/>
    <x v="0"/>
    <d v="2023-02-09T00:00:00"/>
    <d v="2023-02-15T00:00:00"/>
    <x v="0"/>
    <n v="606.15"/>
    <n v="109.2"/>
    <n v="8"/>
    <n v="0.1"/>
    <n v="14.3"/>
    <n v="4849.2"/>
    <n v="0.18015342736946302"/>
    <n v="545.53499999999997"/>
  </r>
  <r>
    <s v="ORD-00841"/>
    <s v="CUST-049"/>
    <s v="PROD-0248"/>
    <s v="Technology"/>
    <x v="1"/>
    <d v="2024-09-21T00:00:00"/>
    <d v="2024-09-24T00:00:00"/>
    <x v="0"/>
    <n v="907.84"/>
    <n v="149.97"/>
    <n v="3"/>
    <n v="0.26"/>
    <n v="47.04"/>
    <n v="2723.52"/>
    <n v="0.16519430736693691"/>
    <n v="671.80160000000001"/>
  </r>
  <r>
    <s v="ORD-00842"/>
    <s v="CUST-082"/>
    <s v="PROD-0130"/>
    <s v="Office Supplies"/>
    <x v="6"/>
    <d v="2023-02-18T00:00:00"/>
    <d v="2023-02-20T00:00:00"/>
    <x v="2"/>
    <n v="601.75"/>
    <n v="76.02"/>
    <n v="10"/>
    <n v="0.28999999999999998"/>
    <n v="44.68"/>
    <n v="6017.5"/>
    <n v="0.12633153302866637"/>
    <n v="427.24250000000001"/>
  </r>
  <r>
    <s v="ORD-00843"/>
    <s v="CUST-155"/>
    <s v="PROD-0228"/>
    <s v="Technology"/>
    <x v="1"/>
    <d v="2024-05-22T00:00:00"/>
    <d v="2024-05-25T00:00:00"/>
    <x v="1"/>
    <n v="490.42"/>
    <n v="113.74"/>
    <n v="6"/>
    <n v="0.04"/>
    <n v="32.840000000000003"/>
    <n v="2942.52"/>
    <n v="0.23192365727335751"/>
    <n v="470.8032"/>
  </r>
  <r>
    <s v="ORD-00844"/>
    <s v="CUST-017"/>
    <s v="PROD-0450"/>
    <s v="Technology"/>
    <x v="0"/>
    <d v="2023-04-07T00:00:00"/>
    <d v="2023-04-13T00:00:00"/>
    <x v="0"/>
    <n v="455.85"/>
    <n v="42.92"/>
    <n v="5"/>
    <n v="0.13"/>
    <n v="31.2"/>
    <n v="2279.25"/>
    <n v="9.415377865525941E-2"/>
    <n v="396.58950000000004"/>
  </r>
  <r>
    <s v="ORD-00845"/>
    <s v="CUST-029"/>
    <s v="PROD-0203"/>
    <s v="Technology"/>
    <x v="0"/>
    <d v="2023-05-07T00:00:00"/>
    <d v="2023-05-10T00:00:00"/>
    <x v="0"/>
    <n v="931.68"/>
    <n v="272"/>
    <n v="8"/>
    <n v="0.02"/>
    <n v="49.85"/>
    <n v="7453.44"/>
    <n v="0.29194573244032285"/>
    <n v="913.04639999999995"/>
  </r>
  <r>
    <s v="ORD-00846"/>
    <s v="CUST-190"/>
    <s v="PROD-0068"/>
    <s v="Technology"/>
    <x v="5"/>
    <d v="2023-07-18T00:00:00"/>
    <d v="2023-07-24T00:00:00"/>
    <x v="0"/>
    <n v="754.79"/>
    <n v="79.73"/>
    <n v="1"/>
    <n v="0.28999999999999998"/>
    <n v="16.93"/>
    <n v="754.79"/>
    <n v="0.10563203010108772"/>
    <n v="535.90089999999998"/>
  </r>
  <r>
    <s v="ORD-00847"/>
    <s v="CUST-290"/>
    <s v="PROD-0033"/>
    <s v="Office Supplies"/>
    <x v="2"/>
    <d v="2023-08-07T00:00:00"/>
    <d v="2023-08-08T00:00:00"/>
    <x v="3"/>
    <n v="552.84"/>
    <n v="120.97"/>
    <n v="3"/>
    <n v="0.03"/>
    <n v="25.16"/>
    <n v="1658.52"/>
    <n v="0.21881557050864625"/>
    <n v="536.25480000000005"/>
  </r>
  <r>
    <s v="ORD-00848"/>
    <s v="CUST-134"/>
    <s v="PROD-0219"/>
    <s v="Furniture"/>
    <x v="3"/>
    <d v="2024-04-02T00:00:00"/>
    <d v="2024-04-03T00:00:00"/>
    <x v="1"/>
    <n v="354.69"/>
    <n v="41.25"/>
    <n v="4"/>
    <n v="0.22"/>
    <n v="9.25"/>
    <n v="1418.76"/>
    <n v="0.11629873974456567"/>
    <n v="276.65820000000002"/>
  </r>
  <r>
    <s v="ORD-00849"/>
    <s v="CUST-069"/>
    <s v="PROD-0227"/>
    <s v="Office Supplies"/>
    <x v="6"/>
    <d v="2023-02-11T00:00:00"/>
    <d v="2023-02-17T00:00:00"/>
    <x v="1"/>
    <n v="420.49"/>
    <n v="111.05"/>
    <n v="8"/>
    <n v="7.0000000000000007E-2"/>
    <n v="44.7"/>
    <n v="3363.92"/>
    <n v="0.26409664914742326"/>
    <n v="391.0557"/>
  </r>
  <r>
    <s v="ORD-00850"/>
    <s v="CUST-080"/>
    <s v="PROD-0095"/>
    <s v="Technology"/>
    <x v="1"/>
    <d v="2024-06-01T00:00:00"/>
    <d v="2024-06-07T00:00:00"/>
    <x v="0"/>
    <n v="584.21"/>
    <n v="53.04"/>
    <n v="6"/>
    <n v="0.13"/>
    <n v="28.8"/>
    <n v="3505.26"/>
    <n v="9.0789270981325207E-2"/>
    <n v="508.26270000000005"/>
  </r>
  <r>
    <s v="ORD-00851"/>
    <s v="CUST-153"/>
    <s v="PROD-0038"/>
    <s v="Furniture"/>
    <x v="3"/>
    <d v="2023-10-03T00:00:00"/>
    <d v="2023-10-04T00:00:00"/>
    <x v="2"/>
    <n v="895.7"/>
    <n v="238.56"/>
    <n v="10"/>
    <n v="0.11"/>
    <n v="49.95"/>
    <n v="8957"/>
    <n v="0.26633917606341406"/>
    <n v="797.173"/>
  </r>
  <r>
    <s v="ORD-00852"/>
    <s v="CUST-016"/>
    <s v="PROD-0395"/>
    <s v="Furniture"/>
    <x v="8"/>
    <d v="2024-03-21T00:00:00"/>
    <d v="2024-03-23T00:00:00"/>
    <x v="0"/>
    <n v="813.22"/>
    <n v="177.95"/>
    <n v="1"/>
    <n v="0.18"/>
    <n v="22.07"/>
    <n v="813.22"/>
    <n v="0.21882147512358277"/>
    <n v="666.84040000000005"/>
  </r>
  <r>
    <s v="ORD-00853"/>
    <s v="CUST-102"/>
    <s v="PROD-0312"/>
    <s v="Furniture"/>
    <x v="3"/>
    <d v="2024-05-22T00:00:00"/>
    <d v="2024-05-25T00:00:00"/>
    <x v="2"/>
    <n v="215.14"/>
    <n v="30.28"/>
    <n v="4"/>
    <n v="0.1"/>
    <n v="35.75"/>
    <n v="860.56"/>
    <n v="0.14074556103002697"/>
    <n v="193.626"/>
  </r>
  <r>
    <s v="ORD-00854"/>
    <s v="CUST-022"/>
    <s v="PROD-0035"/>
    <s v="Technology"/>
    <x v="0"/>
    <d v="2023-08-26T00:00:00"/>
    <d v="2023-08-27T00:00:00"/>
    <x v="0"/>
    <n v="87.11"/>
    <n v="10.47"/>
    <n v="3"/>
    <n v="0.09"/>
    <n v="14.01"/>
    <n v="261.33"/>
    <n v="0.12019285960280106"/>
    <n v="79.270099999999999"/>
  </r>
  <r>
    <s v="ORD-00855"/>
    <s v="CUST-025"/>
    <s v="PROD-0084"/>
    <s v="Furniture"/>
    <x v="8"/>
    <d v="2023-05-26T00:00:00"/>
    <d v="2023-06-02T00:00:00"/>
    <x v="2"/>
    <n v="585.12"/>
    <n v="124.47"/>
    <n v="1"/>
    <n v="0.21"/>
    <n v="45.24"/>
    <n v="585.12"/>
    <n v="0.21272559474979491"/>
    <n v="462.2448"/>
  </r>
  <r>
    <s v="ORD-00856"/>
    <s v="CUST-200"/>
    <s v="PROD-0138"/>
    <s v="Office Supplies"/>
    <x v="2"/>
    <d v="2023-03-18T00:00:00"/>
    <d v="2023-03-24T00:00:00"/>
    <x v="3"/>
    <n v="163.88"/>
    <n v="25.28"/>
    <n v="4"/>
    <n v="0.02"/>
    <n v="18.63"/>
    <n v="655.52"/>
    <n v="0.15425921405906762"/>
    <n v="160.60239999999999"/>
  </r>
  <r>
    <s v="ORD-00857"/>
    <s v="CUST-161"/>
    <s v="PROD-0155"/>
    <s v="Office Supplies"/>
    <x v="2"/>
    <d v="2024-08-01T00:00:00"/>
    <d v="2024-08-07T00:00:00"/>
    <x v="0"/>
    <n v="108.13"/>
    <n v="22.6"/>
    <n v="5"/>
    <n v="0.2"/>
    <n v="5.41"/>
    <n v="540.65"/>
    <n v="0.20900767594562103"/>
    <n v="86.504000000000005"/>
  </r>
  <r>
    <s v="ORD-00858"/>
    <s v="CUST-051"/>
    <s v="PROD-0057"/>
    <s v="Technology"/>
    <x v="0"/>
    <d v="2023-03-20T00:00:00"/>
    <d v="2023-03-27T00:00:00"/>
    <x v="3"/>
    <n v="145.47"/>
    <n v="29.09"/>
    <n v="3"/>
    <n v="0.11"/>
    <n v="20.86"/>
    <n v="436.40999999999997"/>
    <n v="0.19997250292156457"/>
    <n v="129.4683"/>
  </r>
  <r>
    <s v="ORD-00859"/>
    <s v="CUST-078"/>
    <s v="PROD-0282"/>
    <s v="Office Supplies"/>
    <x v="6"/>
    <d v="2024-06-30T00:00:00"/>
    <d v="2024-07-01T00:00:00"/>
    <x v="1"/>
    <n v="682.08"/>
    <n v="136.05000000000001"/>
    <n v="6"/>
    <n v="0.22"/>
    <n v="17.670000000000002"/>
    <n v="4092.4800000000005"/>
    <n v="0.19946340605207602"/>
    <n v="532.02240000000006"/>
  </r>
  <r>
    <s v="ORD-00860"/>
    <s v="CUST-282"/>
    <s v="PROD-0382"/>
    <s v="Technology"/>
    <x v="1"/>
    <d v="2024-04-01T00:00:00"/>
    <d v="2024-04-05T00:00:00"/>
    <x v="1"/>
    <n v="36.03"/>
    <n v="6.69"/>
    <n v="7"/>
    <n v="0.12"/>
    <n v="31.07"/>
    <n v="252.21"/>
    <n v="0.18567860116569526"/>
    <n v="31.706400000000002"/>
  </r>
  <r>
    <s v="ORD-00861"/>
    <s v="CUST-030"/>
    <s v="PROD-0232"/>
    <s v="Furniture"/>
    <x v="3"/>
    <d v="2024-10-27T00:00:00"/>
    <d v="2024-10-28T00:00:00"/>
    <x v="3"/>
    <n v="266.16000000000003"/>
    <n v="52.27"/>
    <n v="8"/>
    <n v="0.28999999999999998"/>
    <n v="19.670000000000002"/>
    <n v="2129.2800000000002"/>
    <n v="0.19638563270213405"/>
    <n v="188.9736"/>
  </r>
  <r>
    <s v="ORD-00862"/>
    <s v="CUST-298"/>
    <s v="PROD-0408"/>
    <s v="Technology"/>
    <x v="0"/>
    <d v="2024-04-09T00:00:00"/>
    <d v="2024-04-15T00:00:00"/>
    <x v="3"/>
    <n v="793.98"/>
    <n v="146.56"/>
    <n v="1"/>
    <n v="0.28999999999999998"/>
    <n v="19.670000000000002"/>
    <n v="793.98"/>
    <n v="0.18458903246933173"/>
    <n v="563.72579999999994"/>
  </r>
  <r>
    <s v="ORD-00863"/>
    <s v="CUST-003"/>
    <s v="PROD-0239"/>
    <s v="Furniture"/>
    <x v="8"/>
    <d v="2024-07-16T00:00:00"/>
    <d v="2024-07-18T00:00:00"/>
    <x v="3"/>
    <n v="503.56"/>
    <n v="66.569999999999993"/>
    <n v="8"/>
    <n v="0.27"/>
    <n v="20.88"/>
    <n v="4028.48"/>
    <n v="0.13219874493605527"/>
    <n v="367.59879999999998"/>
  </r>
  <r>
    <s v="ORD-00864"/>
    <s v="CUST-055"/>
    <s v="PROD-0267"/>
    <s v="Technology"/>
    <x v="0"/>
    <d v="2024-07-11T00:00:00"/>
    <d v="2024-07-18T00:00:00"/>
    <x v="3"/>
    <n v="763.03"/>
    <n v="153.86000000000001"/>
    <n v="1"/>
    <n v="0.13"/>
    <n v="33.83"/>
    <n v="763.03"/>
    <n v="0.20164344783298169"/>
    <n v="663.83609999999999"/>
  </r>
  <r>
    <s v="ORD-00865"/>
    <s v="CUST-015"/>
    <s v="PROD-0180"/>
    <s v="Office Supplies"/>
    <x v="6"/>
    <d v="2024-07-21T00:00:00"/>
    <d v="2024-07-27T00:00:00"/>
    <x v="1"/>
    <n v="580.47"/>
    <n v="156.46"/>
    <n v="7"/>
    <n v="0.02"/>
    <n v="43.79"/>
    <n v="4063.29"/>
    <n v="0.26954020018261066"/>
    <n v="568.86059999999998"/>
  </r>
  <r>
    <s v="ORD-00866"/>
    <s v="CUST-201"/>
    <s v="PROD-0199"/>
    <s v="Office Supplies"/>
    <x v="4"/>
    <d v="2023-07-10T00:00:00"/>
    <d v="2023-07-14T00:00:00"/>
    <x v="3"/>
    <n v="606.27"/>
    <n v="67.599999999999994"/>
    <n v="5"/>
    <n v="0.06"/>
    <n v="11.16"/>
    <n v="3031.35"/>
    <n v="0.11150147623995908"/>
    <n v="569.89379999999994"/>
  </r>
  <r>
    <s v="ORD-00867"/>
    <s v="CUST-101"/>
    <s v="PROD-0463"/>
    <s v="Technology"/>
    <x v="0"/>
    <d v="2024-05-18T00:00:00"/>
    <d v="2024-05-19T00:00:00"/>
    <x v="0"/>
    <n v="175.37"/>
    <n v="41.89"/>
    <n v="10"/>
    <n v="0.02"/>
    <n v="22.59"/>
    <n v="1753.7"/>
    <n v="0.23886639676113361"/>
    <n v="171.86260000000001"/>
  </r>
  <r>
    <s v="ORD-00868"/>
    <s v="CUST-049"/>
    <s v="PROD-0330"/>
    <s v="Furniture"/>
    <x v="3"/>
    <d v="2024-07-31T00:00:00"/>
    <d v="2024-08-01T00:00:00"/>
    <x v="3"/>
    <n v="111.63"/>
    <n v="17.57"/>
    <n v="5"/>
    <n v="0.08"/>
    <n v="29.7"/>
    <n v="558.15"/>
    <n v="0.15739496551106336"/>
    <n v="102.6996"/>
  </r>
  <r>
    <s v="ORD-00869"/>
    <s v="CUST-201"/>
    <s v="PROD-0402"/>
    <s v="Furniture"/>
    <x v="3"/>
    <d v="2024-01-27T00:00:00"/>
    <d v="2024-01-28T00:00:00"/>
    <x v="2"/>
    <n v="30.72"/>
    <n v="6.04"/>
    <n v="9"/>
    <n v="0.13"/>
    <n v="5.86"/>
    <n v="276.48"/>
    <n v="0.19661458333333334"/>
    <n v="26.726399999999998"/>
  </r>
  <r>
    <s v="ORD-00870"/>
    <s v="CUST-035"/>
    <s v="PROD-0071"/>
    <s v="Technology"/>
    <x v="1"/>
    <d v="2024-06-22T00:00:00"/>
    <d v="2024-06-23T00:00:00"/>
    <x v="2"/>
    <n v="717.73"/>
    <n v="82.52"/>
    <n v="2"/>
    <n v="0"/>
    <n v="32.64"/>
    <n v="1435.46"/>
    <n v="0.11497359731375308"/>
    <n v="717.73"/>
  </r>
  <r>
    <s v="ORD-00871"/>
    <s v="CUST-290"/>
    <s v="PROD-0016"/>
    <s v="Furniture"/>
    <x v="3"/>
    <d v="2024-03-30T00:00:00"/>
    <d v="2024-03-31T00:00:00"/>
    <x v="3"/>
    <n v="138.88999999999999"/>
    <n v="14.18"/>
    <n v="10"/>
    <n v="0.11"/>
    <n v="32.51"/>
    <n v="1388.8999999999999"/>
    <n v="0.1020951832385341"/>
    <n v="123.61209999999998"/>
  </r>
  <r>
    <s v="ORD-00872"/>
    <s v="CUST-043"/>
    <s v="PROD-0140"/>
    <s v="Furniture"/>
    <x v="3"/>
    <d v="2023-07-01T00:00:00"/>
    <d v="2023-07-07T00:00:00"/>
    <x v="1"/>
    <n v="454.32"/>
    <n v="39.200000000000003"/>
    <n v="8"/>
    <n v="0.26"/>
    <n v="13.64"/>
    <n v="3634.56"/>
    <n v="8.6282796266948417E-2"/>
    <n v="336.1968"/>
  </r>
  <r>
    <s v="ORD-00873"/>
    <s v="CUST-089"/>
    <s v="PROD-0434"/>
    <s v="Furniture"/>
    <x v="7"/>
    <d v="2023-07-11T00:00:00"/>
    <d v="2023-07-16T00:00:00"/>
    <x v="2"/>
    <n v="949.73"/>
    <n v="172.62"/>
    <n v="7"/>
    <n v="0.28000000000000003"/>
    <n v="11.01"/>
    <n v="6648.1100000000006"/>
    <n v="0.18175692038789973"/>
    <n v="683.80560000000003"/>
  </r>
  <r>
    <s v="ORD-00874"/>
    <s v="CUST-204"/>
    <s v="PROD-0254"/>
    <s v="Technology"/>
    <x v="1"/>
    <d v="2024-10-31T00:00:00"/>
    <d v="2024-11-07T00:00:00"/>
    <x v="1"/>
    <n v="786.59"/>
    <n v="103.71"/>
    <n v="2"/>
    <n v="0.15"/>
    <n v="17.399999999999999"/>
    <n v="1573.18"/>
    <n v="0.13184759531649271"/>
    <n v="668.60149999999999"/>
  </r>
  <r>
    <s v="ORD-00875"/>
    <s v="CUST-066"/>
    <s v="PROD-0352"/>
    <s v="Furniture"/>
    <x v="3"/>
    <d v="2024-11-11T00:00:00"/>
    <d v="2024-11-14T00:00:00"/>
    <x v="3"/>
    <n v="827.78"/>
    <n v="64.03"/>
    <n v="3"/>
    <n v="0.3"/>
    <n v="12.02"/>
    <n v="2483.34"/>
    <n v="7.7351470197395453E-2"/>
    <n v="579.44599999999991"/>
  </r>
  <r>
    <s v="ORD-00876"/>
    <s v="CUST-228"/>
    <s v="PROD-0311"/>
    <s v="Technology"/>
    <x v="1"/>
    <d v="2023-10-10T00:00:00"/>
    <d v="2023-10-11T00:00:00"/>
    <x v="0"/>
    <n v="199.82"/>
    <n v="34.69"/>
    <n v="9"/>
    <n v="0.12"/>
    <n v="49.04"/>
    <n v="1798.3799999999999"/>
    <n v="0.17360624562105895"/>
    <n v="175.8416"/>
  </r>
  <r>
    <s v="ORD-00877"/>
    <s v="CUST-210"/>
    <s v="PROD-0289"/>
    <s v="Office Supplies"/>
    <x v="6"/>
    <d v="2023-09-18T00:00:00"/>
    <d v="2023-09-22T00:00:00"/>
    <x v="0"/>
    <n v="750.81"/>
    <n v="170.97"/>
    <n v="8"/>
    <n v="0.2"/>
    <n v="46.54"/>
    <n v="6006.48"/>
    <n v="0.22771406880568987"/>
    <n v="600.64800000000002"/>
  </r>
  <r>
    <s v="ORD-00878"/>
    <s v="CUST-213"/>
    <s v="PROD-0499"/>
    <s v="Furniture"/>
    <x v="8"/>
    <d v="2024-05-30T00:00:00"/>
    <d v="2024-06-05T00:00:00"/>
    <x v="2"/>
    <n v="779.65"/>
    <n v="147.79"/>
    <n v="3"/>
    <n v="0.28999999999999998"/>
    <n v="32.81"/>
    <n v="2338.9499999999998"/>
    <n v="0.18955941768742385"/>
    <n v="553.55149999999992"/>
  </r>
  <r>
    <s v="ORD-00879"/>
    <s v="CUST-188"/>
    <s v="PROD-0412"/>
    <s v="Technology"/>
    <x v="0"/>
    <d v="2024-08-04T00:00:00"/>
    <d v="2024-08-08T00:00:00"/>
    <x v="0"/>
    <n v="171.76"/>
    <n v="18.38"/>
    <n v="4"/>
    <n v="0.16"/>
    <n v="25.78"/>
    <n v="687.04"/>
    <n v="0.10700978108989287"/>
    <n v="144.27839999999998"/>
  </r>
  <r>
    <s v="ORD-00880"/>
    <s v="CUST-110"/>
    <s v="PROD-0245"/>
    <s v="Office Supplies"/>
    <x v="4"/>
    <d v="2023-12-04T00:00:00"/>
    <d v="2023-12-06T00:00:00"/>
    <x v="1"/>
    <n v="79.08"/>
    <n v="7.71"/>
    <n v="5"/>
    <n v="0.22"/>
    <n v="32.51"/>
    <n v="395.4"/>
    <n v="9.7496206373292871E-2"/>
    <n v="61.682400000000001"/>
  </r>
  <r>
    <s v="ORD-00881"/>
    <s v="CUST-244"/>
    <s v="PROD-0121"/>
    <s v="Furniture"/>
    <x v="7"/>
    <d v="2024-11-17T00:00:00"/>
    <d v="2024-11-18T00:00:00"/>
    <x v="3"/>
    <n v="964.64"/>
    <n v="236.15"/>
    <n v="9"/>
    <n v="0.08"/>
    <n v="18.760000000000002"/>
    <n v="8681.76"/>
    <n v="0.24480635262896003"/>
    <n v="887.46879999999999"/>
  </r>
  <r>
    <s v="ORD-00882"/>
    <s v="CUST-174"/>
    <s v="PROD-0109"/>
    <s v="Technology"/>
    <x v="0"/>
    <d v="2024-04-02T00:00:00"/>
    <d v="2024-04-09T00:00:00"/>
    <x v="0"/>
    <n v="651.9"/>
    <n v="155.97999999999999"/>
    <n v="10"/>
    <n v="0.15"/>
    <n v="30.7"/>
    <n v="6519"/>
    <n v="0.23926982666053076"/>
    <n v="554.11500000000001"/>
  </r>
  <r>
    <s v="ORD-00883"/>
    <s v="CUST-097"/>
    <s v="PROD-0047"/>
    <s v="Office Supplies"/>
    <x v="6"/>
    <d v="2024-04-12T00:00:00"/>
    <d v="2024-04-19T00:00:00"/>
    <x v="1"/>
    <n v="413.75"/>
    <n v="68.37"/>
    <n v="9"/>
    <n v="0.13"/>
    <n v="35.36"/>
    <n v="3723.75"/>
    <n v="0.16524471299093657"/>
    <n v="359.96249999999998"/>
  </r>
  <r>
    <s v="ORD-00884"/>
    <s v="CUST-251"/>
    <s v="PROD-0190"/>
    <s v="Furniture"/>
    <x v="3"/>
    <d v="2024-01-29T00:00:00"/>
    <d v="2024-02-01T00:00:00"/>
    <x v="3"/>
    <n v="772.25"/>
    <n v="118.68"/>
    <n v="2"/>
    <n v="0.12"/>
    <n v="10.7"/>
    <n v="1544.5"/>
    <n v="0.15368080284881841"/>
    <n v="679.58"/>
  </r>
  <r>
    <s v="ORD-00885"/>
    <s v="CUST-120"/>
    <s v="PROD-0179"/>
    <s v="Furniture"/>
    <x v="3"/>
    <d v="2023-10-23T00:00:00"/>
    <d v="2023-10-25T00:00:00"/>
    <x v="1"/>
    <n v="876.79"/>
    <n v="115.19"/>
    <n v="10"/>
    <n v="0.11"/>
    <n v="19.84"/>
    <n v="8767.9"/>
    <n v="0.1313769545729308"/>
    <n v="780.34309999999994"/>
  </r>
  <r>
    <s v="ORD-00886"/>
    <s v="CUST-264"/>
    <s v="PROD-0306"/>
    <s v="Technology"/>
    <x v="0"/>
    <d v="2024-12-05T00:00:00"/>
    <d v="2024-12-07T00:00:00"/>
    <x v="0"/>
    <n v="347.37"/>
    <n v="44.98"/>
    <n v="10"/>
    <n v="0.24"/>
    <n v="32.340000000000003"/>
    <n v="3473.7"/>
    <n v="0.12948729020928693"/>
    <n v="264.00119999999998"/>
  </r>
  <r>
    <s v="ORD-00887"/>
    <s v="CUST-062"/>
    <s v="PROD-0305"/>
    <s v="Technology"/>
    <x v="1"/>
    <d v="2023-10-03T00:00:00"/>
    <d v="2023-10-08T00:00:00"/>
    <x v="1"/>
    <n v="923.11"/>
    <n v="205.98"/>
    <n v="3"/>
    <n v="0.19"/>
    <n v="22.08"/>
    <n v="2769.33"/>
    <n v="0.22313700425734742"/>
    <n v="747.71910000000003"/>
  </r>
  <r>
    <s v="ORD-00888"/>
    <s v="CUST-244"/>
    <s v="PROD-0372"/>
    <s v="Technology"/>
    <x v="0"/>
    <d v="2023-09-16T00:00:00"/>
    <d v="2023-09-23T00:00:00"/>
    <x v="0"/>
    <n v="825.62"/>
    <n v="191.46"/>
    <n v="6"/>
    <n v="0.08"/>
    <n v="45.58"/>
    <n v="4953.72"/>
    <n v="0.23189845207238197"/>
    <n v="759.57040000000006"/>
  </r>
  <r>
    <s v="ORD-00889"/>
    <s v="CUST-047"/>
    <s v="PROD-0296"/>
    <s v="Office Supplies"/>
    <x v="4"/>
    <d v="2023-05-28T00:00:00"/>
    <d v="2023-06-04T00:00:00"/>
    <x v="3"/>
    <n v="811.97"/>
    <n v="189.32"/>
    <n v="5"/>
    <n v="0.1"/>
    <n v="34.04"/>
    <n v="4059.8500000000004"/>
    <n v="0.23316132369422515"/>
    <n v="730.77300000000002"/>
  </r>
  <r>
    <s v="ORD-00890"/>
    <s v="CUST-241"/>
    <s v="PROD-0377"/>
    <s v="Technology"/>
    <x v="1"/>
    <d v="2023-04-07T00:00:00"/>
    <d v="2023-04-14T00:00:00"/>
    <x v="1"/>
    <n v="149.69"/>
    <n v="32.18"/>
    <n v="5"/>
    <n v="0.19"/>
    <n v="21.28"/>
    <n v="748.45"/>
    <n v="0.21497762041552543"/>
    <n v="121.24890000000001"/>
  </r>
  <r>
    <s v="ORD-00891"/>
    <s v="CUST-278"/>
    <s v="PROD-0326"/>
    <s v="Technology"/>
    <x v="0"/>
    <d v="2024-04-13T00:00:00"/>
    <d v="2024-04-16T00:00:00"/>
    <x v="2"/>
    <n v="979.16"/>
    <n v="164.55"/>
    <n v="8"/>
    <n v="0.28000000000000003"/>
    <n v="11.35"/>
    <n v="7833.28"/>
    <n v="0.16805220801503332"/>
    <n v="704.99519999999995"/>
  </r>
  <r>
    <s v="ORD-00892"/>
    <s v="CUST-299"/>
    <s v="PROD-0362"/>
    <s v="Technology"/>
    <x v="0"/>
    <d v="2024-07-10T00:00:00"/>
    <d v="2024-07-17T00:00:00"/>
    <x v="3"/>
    <n v="565.92999999999995"/>
    <n v="79.069999999999993"/>
    <n v="9"/>
    <n v="0.01"/>
    <n v="27.38"/>
    <n v="5093.37"/>
    <n v="0.13971692612160513"/>
    <n v="560.27069999999992"/>
  </r>
  <r>
    <s v="ORD-00893"/>
    <s v="CUST-075"/>
    <s v="PROD-0236"/>
    <s v="Technology"/>
    <x v="1"/>
    <d v="2024-08-06T00:00:00"/>
    <d v="2024-08-11T00:00:00"/>
    <x v="1"/>
    <n v="485.19"/>
    <n v="78.48"/>
    <n v="8"/>
    <n v="0.12"/>
    <n v="16.13"/>
    <n v="3881.52"/>
    <n v="0.16175106659246893"/>
    <n v="426.96719999999999"/>
  </r>
  <r>
    <s v="ORD-00894"/>
    <s v="CUST-258"/>
    <s v="PROD-0453"/>
    <s v="Office Supplies"/>
    <x v="4"/>
    <d v="2024-03-11T00:00:00"/>
    <d v="2024-03-14T00:00:00"/>
    <x v="1"/>
    <n v="624"/>
    <n v="113.33"/>
    <n v="1"/>
    <n v="0.11"/>
    <n v="22.78"/>
    <n v="624"/>
    <n v="0.18161858974358974"/>
    <n v="555.36"/>
  </r>
  <r>
    <s v="ORD-00895"/>
    <s v="CUST-139"/>
    <s v="PROD-0042"/>
    <s v="Technology"/>
    <x v="5"/>
    <d v="2024-10-01T00:00:00"/>
    <d v="2024-10-05T00:00:00"/>
    <x v="1"/>
    <n v="600.86"/>
    <n v="124.66"/>
    <n v="7"/>
    <n v="0.05"/>
    <n v="46.25"/>
    <n v="4206.0200000000004"/>
    <n v="0.20746929401191624"/>
    <n v="570.81700000000001"/>
  </r>
  <r>
    <s v="ORD-00896"/>
    <s v="CUST-144"/>
    <s v="PROD-0300"/>
    <s v="Furniture"/>
    <x v="7"/>
    <d v="2024-07-30T00:00:00"/>
    <d v="2024-08-04T00:00:00"/>
    <x v="0"/>
    <n v="913.73"/>
    <n v="92.4"/>
    <n v="4"/>
    <n v="0.13"/>
    <n v="38.659999999999997"/>
    <n v="3654.92"/>
    <n v="0.10112396440961773"/>
    <n v="794.94510000000002"/>
  </r>
  <r>
    <s v="ORD-00897"/>
    <s v="CUST-136"/>
    <s v="PROD-0279"/>
    <s v="Furniture"/>
    <x v="8"/>
    <d v="2024-12-06T00:00:00"/>
    <d v="2024-12-08T00:00:00"/>
    <x v="1"/>
    <n v="328.01"/>
    <n v="46.69"/>
    <n v="9"/>
    <n v="0.23"/>
    <n v="25.22"/>
    <n v="2952.09"/>
    <n v="0.14234322124325477"/>
    <n v="252.5677"/>
  </r>
  <r>
    <s v="ORD-00898"/>
    <s v="CUST-219"/>
    <s v="PROD-0287"/>
    <s v="Office Supplies"/>
    <x v="2"/>
    <d v="2023-06-15T00:00:00"/>
    <d v="2023-06-19T00:00:00"/>
    <x v="1"/>
    <n v="502.19"/>
    <n v="67.22"/>
    <n v="3"/>
    <n v="0.05"/>
    <n v="12.37"/>
    <n v="1506.57"/>
    <n v="0.13385372070331947"/>
    <n v="477.08049999999997"/>
  </r>
  <r>
    <s v="ORD-00899"/>
    <s v="CUST-254"/>
    <s v="PROD-0248"/>
    <s v="Office Supplies"/>
    <x v="2"/>
    <d v="2023-02-24T00:00:00"/>
    <d v="2023-02-27T00:00:00"/>
    <x v="1"/>
    <n v="592.1"/>
    <n v="70.69"/>
    <n v="4"/>
    <n v="0.06"/>
    <n v="29.33"/>
    <n v="2368.4"/>
    <n v="0.11938861678770477"/>
    <n v="556.57399999999996"/>
  </r>
  <r>
    <s v="ORD-00900"/>
    <s v="CUST-266"/>
    <s v="PROD-0456"/>
    <s v="Office Supplies"/>
    <x v="2"/>
    <d v="2023-04-19T00:00:00"/>
    <d v="2023-04-23T00:00:00"/>
    <x v="2"/>
    <n v="963.59"/>
    <n v="156.11000000000001"/>
    <n v="7"/>
    <n v="0.28999999999999998"/>
    <n v="24.49"/>
    <n v="6745.13"/>
    <n v="0.16200873815626979"/>
    <n v="684.14890000000003"/>
  </r>
  <r>
    <s v="ORD-00901"/>
    <s v="CUST-030"/>
    <s v="PROD-0085"/>
    <s v="Technology"/>
    <x v="5"/>
    <d v="2022-12-29T00:00:00"/>
    <d v="2023-01-01T00:00:00"/>
    <x v="2"/>
    <n v="178.21"/>
    <n v="21.05"/>
    <n v="8"/>
    <n v="0.19"/>
    <n v="19.14"/>
    <n v="1425.68"/>
    <n v="0.11811907300375961"/>
    <n v="144.35010000000003"/>
  </r>
  <r>
    <s v="ORD-00902"/>
    <s v="CUST-274"/>
    <s v="PROD-0466"/>
    <s v="Office Supplies"/>
    <x v="6"/>
    <d v="2023-11-21T00:00:00"/>
    <d v="2023-11-26T00:00:00"/>
    <x v="0"/>
    <n v="986.42"/>
    <n v="197.95"/>
    <n v="10"/>
    <n v="0.17"/>
    <n v="33.799999999999997"/>
    <n v="9864.1999999999989"/>
    <n v="0.20067516879219804"/>
    <n v="818.72859999999991"/>
  </r>
  <r>
    <s v="ORD-00903"/>
    <s v="CUST-253"/>
    <s v="PROD-0009"/>
    <s v="Office Supplies"/>
    <x v="6"/>
    <d v="2024-11-11T00:00:00"/>
    <d v="2024-11-16T00:00:00"/>
    <x v="0"/>
    <n v="399.39"/>
    <n v="69.87"/>
    <n v="7"/>
    <n v="0.04"/>
    <n v="15.19"/>
    <n v="2795.73"/>
    <n v="0.17494178622399159"/>
    <n v="383.4144"/>
  </r>
  <r>
    <s v="ORD-00904"/>
    <s v="CUST-255"/>
    <s v="PROD-0422"/>
    <s v="Technology"/>
    <x v="1"/>
    <d v="2024-08-31T00:00:00"/>
    <d v="2024-09-02T00:00:00"/>
    <x v="0"/>
    <n v="872.5"/>
    <n v="237.28"/>
    <n v="8"/>
    <n v="0.05"/>
    <n v="47.11"/>
    <n v="6980"/>
    <n v="0.27195415472779372"/>
    <n v="828.875"/>
  </r>
  <r>
    <s v="ORD-00905"/>
    <s v="CUST-040"/>
    <s v="PROD-0412"/>
    <s v="Office Supplies"/>
    <x v="2"/>
    <d v="2023-05-10T00:00:00"/>
    <d v="2023-05-13T00:00:00"/>
    <x v="0"/>
    <n v="799.93"/>
    <n v="155.82"/>
    <n v="8"/>
    <n v="0.3"/>
    <n v="25.87"/>
    <n v="6399.44"/>
    <n v="0.19479204430387659"/>
    <n v="559.95099999999991"/>
  </r>
  <r>
    <s v="ORD-00906"/>
    <s v="CUST-116"/>
    <s v="PROD-0249"/>
    <s v="Technology"/>
    <x v="1"/>
    <d v="2024-11-10T00:00:00"/>
    <d v="2024-11-16T00:00:00"/>
    <x v="0"/>
    <n v="133.78"/>
    <n v="11.24"/>
    <n v="3"/>
    <n v="0.23"/>
    <n v="26.45"/>
    <n v="401.34000000000003"/>
    <n v="8.4018537898041562E-2"/>
    <n v="103.0106"/>
  </r>
  <r>
    <s v="ORD-00907"/>
    <s v="CUST-149"/>
    <s v="PROD-0484"/>
    <s v="Technology"/>
    <x v="5"/>
    <d v="2023-08-08T00:00:00"/>
    <d v="2023-08-11T00:00:00"/>
    <x v="0"/>
    <n v="175.31"/>
    <n v="23.76"/>
    <n v="6"/>
    <n v="0.14000000000000001"/>
    <n v="26.17"/>
    <n v="1051.8600000000001"/>
    <n v="0.13553134447550055"/>
    <n v="150.76660000000001"/>
  </r>
  <r>
    <s v="ORD-00908"/>
    <s v="CUST-255"/>
    <s v="PROD-0232"/>
    <s v="Office Supplies"/>
    <x v="2"/>
    <d v="2023-10-28T00:00:00"/>
    <d v="2023-10-31T00:00:00"/>
    <x v="3"/>
    <n v="577.17999999999995"/>
    <n v="121.69"/>
    <n v="1"/>
    <n v="0.08"/>
    <n v="37.58"/>
    <n v="577.17999999999995"/>
    <n v="0.21083544128348178"/>
    <n v="531.00559999999996"/>
  </r>
  <r>
    <s v="ORD-00909"/>
    <s v="CUST-247"/>
    <s v="PROD-0369"/>
    <s v="Technology"/>
    <x v="0"/>
    <d v="2023-02-28T00:00:00"/>
    <d v="2023-03-04T00:00:00"/>
    <x v="1"/>
    <n v="618.62"/>
    <n v="49.8"/>
    <n v="7"/>
    <n v="0.21"/>
    <n v="27.32"/>
    <n v="4330.34"/>
    <n v="8.0501761986356724E-2"/>
    <n v="488.70980000000003"/>
  </r>
  <r>
    <s v="ORD-00910"/>
    <s v="CUST-118"/>
    <s v="PROD-0394"/>
    <s v="Furniture"/>
    <x v="8"/>
    <d v="2024-03-24T00:00:00"/>
    <d v="2024-03-29T00:00:00"/>
    <x v="1"/>
    <n v="452.52"/>
    <n v="74.14"/>
    <n v="8"/>
    <n v="0.16"/>
    <n v="32.21"/>
    <n v="3620.16"/>
    <n v="0.16383806240608151"/>
    <n v="380.11679999999996"/>
  </r>
  <r>
    <s v="ORD-00911"/>
    <s v="CUST-096"/>
    <s v="PROD-0489"/>
    <s v="Technology"/>
    <x v="0"/>
    <d v="2024-12-17T00:00:00"/>
    <d v="2024-12-18T00:00:00"/>
    <x v="2"/>
    <n v="930.78"/>
    <n v="108.22"/>
    <n v="7"/>
    <n v="0.08"/>
    <n v="9.2200000000000006"/>
    <n v="6515.46"/>
    <n v="0.11626807623713445"/>
    <n v="856.31759999999997"/>
  </r>
  <r>
    <s v="ORD-00912"/>
    <s v="CUST-205"/>
    <s v="PROD-0094"/>
    <s v="Furniture"/>
    <x v="7"/>
    <d v="2023-01-12T00:00:00"/>
    <d v="2023-01-19T00:00:00"/>
    <x v="3"/>
    <n v="876"/>
    <n v="182.14"/>
    <n v="7"/>
    <n v="0.16"/>
    <n v="32.950000000000003"/>
    <n v="6132"/>
    <n v="0.20792237442922373"/>
    <n v="735.83999999999992"/>
  </r>
  <r>
    <s v="ORD-00913"/>
    <s v="CUST-250"/>
    <s v="PROD-0199"/>
    <s v="Furniture"/>
    <x v="7"/>
    <d v="2024-11-30T00:00:00"/>
    <d v="2024-12-05T00:00:00"/>
    <x v="0"/>
    <n v="675.6"/>
    <n v="135.65"/>
    <n v="8"/>
    <n v="0.21"/>
    <n v="38.07"/>
    <n v="5404.8"/>
    <n v="0.20078448786264061"/>
    <n v="533.72400000000005"/>
  </r>
  <r>
    <s v="ORD-00914"/>
    <s v="CUST-087"/>
    <s v="PROD-0336"/>
    <s v="Technology"/>
    <x v="1"/>
    <d v="2023-05-27T00:00:00"/>
    <d v="2023-06-02T00:00:00"/>
    <x v="0"/>
    <n v="636.38"/>
    <n v="54.31"/>
    <n v="9"/>
    <n v="0.16"/>
    <n v="32.93"/>
    <n v="5727.42"/>
    <n v="8.5342091203369067E-2"/>
    <n v="534.55920000000003"/>
  </r>
  <r>
    <s v="ORD-00915"/>
    <s v="CUST-235"/>
    <s v="PROD-0482"/>
    <s v="Technology"/>
    <x v="0"/>
    <d v="2024-02-08T00:00:00"/>
    <d v="2024-02-11T00:00:00"/>
    <x v="2"/>
    <n v="355.62"/>
    <n v="76.56"/>
    <n v="5"/>
    <n v="0.01"/>
    <n v="42.76"/>
    <n v="1778.1"/>
    <n v="0.21528597941623082"/>
    <n v="352.06380000000001"/>
  </r>
  <r>
    <s v="ORD-00916"/>
    <s v="CUST-084"/>
    <s v="PROD-0422"/>
    <s v="Furniture"/>
    <x v="3"/>
    <d v="2024-03-27T00:00:00"/>
    <d v="2024-03-29T00:00:00"/>
    <x v="2"/>
    <n v="63.77"/>
    <n v="5.52"/>
    <n v="8"/>
    <n v="0.3"/>
    <n v="8.23"/>
    <n v="510.16"/>
    <n v="8.6561078877214981E-2"/>
    <n v="44.639000000000003"/>
  </r>
  <r>
    <s v="ORD-00917"/>
    <s v="CUST-230"/>
    <s v="PROD-0396"/>
    <s v="Technology"/>
    <x v="0"/>
    <d v="2023-01-12T00:00:00"/>
    <d v="2023-01-18T00:00:00"/>
    <x v="0"/>
    <n v="774.21"/>
    <n v="175.56"/>
    <n v="10"/>
    <n v="0.08"/>
    <n v="24.17"/>
    <n v="7742.1"/>
    <n v="0.22676018134614639"/>
    <n v="712.27320000000009"/>
  </r>
  <r>
    <s v="ORD-00918"/>
    <s v="CUST-213"/>
    <s v="PROD-0394"/>
    <s v="Technology"/>
    <x v="0"/>
    <d v="2023-11-29T00:00:00"/>
    <d v="2023-12-01T00:00:00"/>
    <x v="2"/>
    <n v="330.83"/>
    <n v="42.03"/>
    <n v="10"/>
    <n v="0.01"/>
    <n v="5.09"/>
    <n v="3308.2999999999997"/>
    <n v="0.12704410120001211"/>
    <n v="327.52169999999995"/>
  </r>
  <r>
    <s v="ORD-00919"/>
    <s v="CUST-246"/>
    <s v="PROD-0424"/>
    <s v="Office Supplies"/>
    <x v="4"/>
    <d v="2024-12-24T00:00:00"/>
    <d v="2024-12-27T00:00:00"/>
    <x v="0"/>
    <n v="380.59"/>
    <n v="38.22"/>
    <n v="7"/>
    <n v="0.17"/>
    <n v="44.89"/>
    <n v="2664.1299999999997"/>
    <n v="0.10042302740481884"/>
    <n v="315.88969999999995"/>
  </r>
  <r>
    <s v="ORD-00920"/>
    <s v="CUST-103"/>
    <s v="PROD-0298"/>
    <s v="Technology"/>
    <x v="1"/>
    <d v="2024-11-23T00:00:00"/>
    <d v="2024-11-29T00:00:00"/>
    <x v="1"/>
    <n v="68.37"/>
    <n v="14.18"/>
    <n v="1"/>
    <n v="0.1"/>
    <n v="39.97"/>
    <n v="68.37"/>
    <n v="0.20740090683048118"/>
    <n v="61.533000000000008"/>
  </r>
  <r>
    <s v="ORD-00921"/>
    <s v="CUST-198"/>
    <s v="PROD-0203"/>
    <s v="Furniture"/>
    <x v="8"/>
    <d v="2023-11-04T00:00:00"/>
    <d v="2023-11-07T00:00:00"/>
    <x v="0"/>
    <n v="654.05999999999995"/>
    <n v="61.81"/>
    <n v="4"/>
    <n v="0.18"/>
    <n v="46.22"/>
    <n v="2616.2399999999998"/>
    <n v="9.4502033452588452E-2"/>
    <n v="536.32920000000001"/>
  </r>
  <r>
    <s v="ORD-00922"/>
    <s v="CUST-098"/>
    <s v="PROD-0438"/>
    <s v="Furniture"/>
    <x v="3"/>
    <d v="2023-10-07T00:00:00"/>
    <d v="2023-10-14T00:00:00"/>
    <x v="0"/>
    <n v="994.57"/>
    <n v="159"/>
    <n v="1"/>
    <n v="0.15"/>
    <n v="44.47"/>
    <n v="994.57"/>
    <n v="0.15986808369446093"/>
    <n v="845.3845"/>
  </r>
  <r>
    <s v="ORD-00923"/>
    <s v="CUST-056"/>
    <s v="PROD-0188"/>
    <s v="Office Supplies"/>
    <x v="4"/>
    <d v="2024-10-23T00:00:00"/>
    <d v="2024-10-30T00:00:00"/>
    <x v="1"/>
    <n v="105.7"/>
    <n v="24.79"/>
    <n v="4"/>
    <n v="0.03"/>
    <n v="18.399999999999999"/>
    <n v="422.8"/>
    <n v="0.2345316934720908"/>
    <n v="102.529"/>
  </r>
  <r>
    <s v="ORD-00924"/>
    <s v="CUST-128"/>
    <s v="PROD-0220"/>
    <s v="Technology"/>
    <x v="5"/>
    <d v="2023-01-21T00:00:00"/>
    <d v="2023-01-27T00:00:00"/>
    <x v="0"/>
    <n v="75.61"/>
    <n v="13.51"/>
    <n v="4"/>
    <n v="0.12"/>
    <n v="47.97"/>
    <n v="302.44"/>
    <n v="0.17868006877397169"/>
    <n v="66.536799999999999"/>
  </r>
  <r>
    <s v="ORD-00925"/>
    <s v="CUST-205"/>
    <s v="PROD-0068"/>
    <s v="Office Supplies"/>
    <x v="6"/>
    <d v="2023-03-30T00:00:00"/>
    <d v="2023-04-06T00:00:00"/>
    <x v="1"/>
    <n v="771.61"/>
    <n v="127.68"/>
    <n v="2"/>
    <n v="0.23"/>
    <n v="45.78"/>
    <n v="1543.22"/>
    <n v="0.16547219450240408"/>
    <n v="594.13970000000006"/>
  </r>
  <r>
    <s v="ORD-00926"/>
    <s v="CUST-285"/>
    <s v="PROD-0062"/>
    <s v="Furniture"/>
    <x v="7"/>
    <d v="2023-07-12T00:00:00"/>
    <d v="2023-07-17T00:00:00"/>
    <x v="0"/>
    <n v="451.66"/>
    <n v="87.68"/>
    <n v="1"/>
    <n v="0.26"/>
    <n v="48.53"/>
    <n v="451.66"/>
    <n v="0.19412832661736706"/>
    <n v="334.22840000000002"/>
  </r>
  <r>
    <s v="ORD-00927"/>
    <s v="CUST-192"/>
    <s v="PROD-0086"/>
    <s v="Technology"/>
    <x v="0"/>
    <d v="2024-04-19T00:00:00"/>
    <d v="2024-04-22T00:00:00"/>
    <x v="0"/>
    <n v="44"/>
    <n v="6.04"/>
    <n v="10"/>
    <n v="0.08"/>
    <n v="38.58"/>
    <n v="440"/>
    <n v="0.13727272727272727"/>
    <n v="40.480000000000004"/>
  </r>
  <r>
    <s v="ORD-00928"/>
    <s v="CUST-120"/>
    <s v="PROD-0403"/>
    <s v="Technology"/>
    <x v="5"/>
    <d v="2023-12-24T00:00:00"/>
    <d v="2023-12-25T00:00:00"/>
    <x v="1"/>
    <n v="450.83"/>
    <n v="67.959999999999994"/>
    <n v="3"/>
    <n v="0.18"/>
    <n v="25.84"/>
    <n v="1352.49"/>
    <n v="0.15074418295144509"/>
    <n v="369.68060000000003"/>
  </r>
  <r>
    <s v="ORD-00929"/>
    <s v="CUST-203"/>
    <s v="PROD-0237"/>
    <s v="Technology"/>
    <x v="5"/>
    <d v="2024-08-15T00:00:00"/>
    <d v="2024-08-22T00:00:00"/>
    <x v="3"/>
    <n v="817.97"/>
    <n v="191.9"/>
    <n v="7"/>
    <n v="0.03"/>
    <n v="20.239999999999998"/>
    <n v="5725.79"/>
    <n v="0.23460518111911194"/>
    <n v="793.43089999999995"/>
  </r>
  <r>
    <s v="ORD-00930"/>
    <s v="CUST-123"/>
    <s v="PROD-0358"/>
    <s v="Technology"/>
    <x v="5"/>
    <d v="2023-02-21T00:00:00"/>
    <d v="2023-02-27T00:00:00"/>
    <x v="1"/>
    <n v="82.65"/>
    <n v="14.59"/>
    <n v="6"/>
    <n v="0.28000000000000003"/>
    <n v="29.2"/>
    <n v="495.90000000000003"/>
    <n v="0.17652752571082878"/>
    <n v="59.508000000000003"/>
  </r>
  <r>
    <s v="ORD-00931"/>
    <s v="CUST-109"/>
    <s v="PROD-0262"/>
    <s v="Furniture"/>
    <x v="8"/>
    <d v="2024-09-23T00:00:00"/>
    <d v="2024-09-27T00:00:00"/>
    <x v="2"/>
    <n v="129.46"/>
    <n v="12.18"/>
    <n v="4"/>
    <n v="0.23"/>
    <n v="42.31"/>
    <n v="517.84"/>
    <n v="9.4083114475513666E-2"/>
    <n v="99.684200000000004"/>
  </r>
  <r>
    <s v="ORD-00932"/>
    <s v="CUST-117"/>
    <s v="PROD-0297"/>
    <s v="Office Supplies"/>
    <x v="6"/>
    <d v="2023-06-11T00:00:00"/>
    <d v="2023-06-18T00:00:00"/>
    <x v="2"/>
    <n v="258.42"/>
    <n v="27.92"/>
    <n v="4"/>
    <n v="0.02"/>
    <n v="43.17"/>
    <n v="1033.68"/>
    <n v="0.10804117328380157"/>
    <n v="253.25160000000002"/>
  </r>
  <r>
    <s v="ORD-00933"/>
    <s v="CUST-112"/>
    <s v="PROD-0101"/>
    <s v="Office Supplies"/>
    <x v="6"/>
    <d v="2023-01-16T00:00:00"/>
    <d v="2023-01-18T00:00:00"/>
    <x v="3"/>
    <n v="527.02"/>
    <n v="77.22"/>
    <n v="3"/>
    <n v="0.03"/>
    <n v="15.19"/>
    <n v="1581.06"/>
    <n v="0.14652195362604836"/>
    <n v="511.20939999999996"/>
  </r>
  <r>
    <s v="ORD-00934"/>
    <s v="CUST-027"/>
    <s v="PROD-0455"/>
    <s v="Technology"/>
    <x v="1"/>
    <d v="2024-03-24T00:00:00"/>
    <d v="2024-03-30T00:00:00"/>
    <x v="2"/>
    <n v="416.85"/>
    <n v="96.42"/>
    <n v="9"/>
    <n v="0.12"/>
    <n v="9.75"/>
    <n v="3751.65"/>
    <n v="0.23130622526088521"/>
    <n v="366.82800000000003"/>
  </r>
  <r>
    <s v="ORD-00935"/>
    <s v="CUST-199"/>
    <s v="PROD-0093"/>
    <s v="Office Supplies"/>
    <x v="2"/>
    <d v="2023-10-11T00:00:00"/>
    <d v="2023-10-14T00:00:00"/>
    <x v="1"/>
    <n v="768.93"/>
    <n v="110.85"/>
    <n v="7"/>
    <n v="0.21"/>
    <n v="34.380000000000003"/>
    <n v="5382.5099999999993"/>
    <n v="0.14416136709453398"/>
    <n v="607.4547"/>
  </r>
  <r>
    <s v="ORD-00936"/>
    <s v="CUST-246"/>
    <s v="PROD-0353"/>
    <s v="Furniture"/>
    <x v="3"/>
    <d v="2024-01-14T00:00:00"/>
    <d v="2024-01-15T00:00:00"/>
    <x v="2"/>
    <n v="448.36"/>
    <n v="72.260000000000005"/>
    <n v="2"/>
    <n v="0.17"/>
    <n v="45.88"/>
    <n v="896.72"/>
    <n v="0.16116513515924705"/>
    <n v="372.1388"/>
  </r>
  <r>
    <s v="ORD-00937"/>
    <s v="CUST-151"/>
    <s v="PROD-0479"/>
    <s v="Technology"/>
    <x v="5"/>
    <d v="2024-10-16T00:00:00"/>
    <d v="2024-10-18T00:00:00"/>
    <x v="0"/>
    <n v="673.63"/>
    <n v="123.7"/>
    <n v="8"/>
    <n v="0.2"/>
    <n v="41.6"/>
    <n v="5389.04"/>
    <n v="0.18363196413461397"/>
    <n v="538.904"/>
  </r>
  <r>
    <s v="ORD-00938"/>
    <s v="CUST-242"/>
    <s v="PROD-0441"/>
    <s v="Office Supplies"/>
    <x v="2"/>
    <d v="2023-04-01T00:00:00"/>
    <d v="2023-04-06T00:00:00"/>
    <x v="0"/>
    <n v="334.88"/>
    <n v="68.83"/>
    <n v="6"/>
    <n v="0.06"/>
    <n v="26.63"/>
    <n v="2009.28"/>
    <n v="0.20553631151457238"/>
    <n v="314.78719999999998"/>
  </r>
  <r>
    <s v="ORD-00939"/>
    <s v="CUST-015"/>
    <s v="PROD-0197"/>
    <s v="Furniture"/>
    <x v="3"/>
    <d v="2024-07-21T00:00:00"/>
    <d v="2024-07-22T00:00:00"/>
    <x v="0"/>
    <n v="517.04"/>
    <n v="136.47"/>
    <n v="5"/>
    <n v="0.1"/>
    <n v="25.49"/>
    <n v="2585.1999999999998"/>
    <n v="0.26394476249419774"/>
    <n v="465.33599999999996"/>
  </r>
  <r>
    <s v="ORD-00940"/>
    <s v="CUST-073"/>
    <s v="PROD-0428"/>
    <s v="Furniture"/>
    <x v="3"/>
    <d v="2023-08-05T00:00:00"/>
    <d v="2023-08-06T00:00:00"/>
    <x v="2"/>
    <n v="401.94"/>
    <n v="32.03"/>
    <n v="8"/>
    <n v="0.24"/>
    <n v="33.21"/>
    <n v="3215.52"/>
    <n v="7.9688510722993489E-2"/>
    <n v="305.4744"/>
  </r>
  <r>
    <s v="ORD-00941"/>
    <s v="CUST-173"/>
    <s v="PROD-0244"/>
    <s v="Furniture"/>
    <x v="3"/>
    <d v="2023-10-16T00:00:00"/>
    <d v="2023-10-19T00:00:00"/>
    <x v="0"/>
    <n v="506.61"/>
    <n v="129.11000000000001"/>
    <n v="9"/>
    <n v="0.05"/>
    <n v="43.87"/>
    <n v="4559.49"/>
    <n v="0.254850871479047"/>
    <n v="481.27949999999998"/>
  </r>
  <r>
    <s v="ORD-00942"/>
    <s v="CUST-095"/>
    <s v="PROD-0173"/>
    <s v="Furniture"/>
    <x v="3"/>
    <d v="2023-10-31T00:00:00"/>
    <d v="2023-11-06T00:00:00"/>
    <x v="1"/>
    <n v="431.01"/>
    <n v="84.48"/>
    <n v="9"/>
    <n v="0.22"/>
    <n v="33.729999999999997"/>
    <n v="3879.09"/>
    <n v="0.19600473306883831"/>
    <n v="336.18779999999998"/>
  </r>
  <r>
    <s v="ORD-00943"/>
    <s v="CUST-263"/>
    <s v="PROD-0160"/>
    <s v="Furniture"/>
    <x v="3"/>
    <d v="2023-06-01T00:00:00"/>
    <d v="2023-06-05T00:00:00"/>
    <x v="2"/>
    <n v="984.42"/>
    <n v="104.76"/>
    <n v="4"/>
    <n v="0.03"/>
    <n v="36.409999999999997"/>
    <n v="3937.68"/>
    <n v="0.10641799232035108"/>
    <n v="954.88739999999996"/>
  </r>
  <r>
    <s v="ORD-00944"/>
    <s v="CUST-112"/>
    <s v="PROD-0209"/>
    <s v="Technology"/>
    <x v="5"/>
    <d v="2023-03-15T00:00:00"/>
    <d v="2023-03-21T00:00:00"/>
    <x v="3"/>
    <n v="868.14"/>
    <n v="93.47"/>
    <n v="6"/>
    <n v="0.24"/>
    <n v="14.19"/>
    <n v="5208.84"/>
    <n v="0.1076669661575322"/>
    <n v="659.78639999999996"/>
  </r>
  <r>
    <s v="ORD-00945"/>
    <s v="CUST-106"/>
    <s v="PROD-0302"/>
    <s v="Technology"/>
    <x v="1"/>
    <d v="2024-10-19T00:00:00"/>
    <d v="2024-10-24T00:00:00"/>
    <x v="2"/>
    <n v="465.56"/>
    <n v="132.57"/>
    <n v="4"/>
    <n v="0.04"/>
    <n v="33.83"/>
    <n v="1862.24"/>
    <n v="0.2847538448320302"/>
    <n v="446.93759999999997"/>
  </r>
  <r>
    <s v="ORD-00946"/>
    <s v="CUST-254"/>
    <s v="PROD-0042"/>
    <s v="Furniture"/>
    <x v="3"/>
    <d v="2023-11-26T00:00:00"/>
    <d v="2023-11-29T00:00:00"/>
    <x v="1"/>
    <n v="756.88"/>
    <n v="160.53"/>
    <n v="8"/>
    <n v="0.28000000000000003"/>
    <n v="22.08"/>
    <n v="6055.04"/>
    <n v="0.21209438748546666"/>
    <n v="544.95359999999994"/>
  </r>
  <r>
    <s v="ORD-00947"/>
    <s v="CUST-285"/>
    <s v="PROD-0143"/>
    <s v="Furniture"/>
    <x v="7"/>
    <d v="2023-11-16T00:00:00"/>
    <d v="2023-11-19T00:00:00"/>
    <x v="3"/>
    <n v="479"/>
    <n v="104.81"/>
    <n v="6"/>
    <n v="0.11"/>
    <n v="49.17"/>
    <n v="2874"/>
    <n v="0.21881002087682672"/>
    <n v="426.31"/>
  </r>
  <r>
    <s v="ORD-00948"/>
    <s v="CUST-282"/>
    <s v="PROD-0425"/>
    <s v="Office Supplies"/>
    <x v="6"/>
    <d v="2023-12-20T00:00:00"/>
    <d v="2023-12-27T00:00:00"/>
    <x v="3"/>
    <n v="586.21"/>
    <n v="87.07"/>
    <n v="10"/>
    <n v="0.28999999999999998"/>
    <n v="37.159999999999997"/>
    <n v="5862.1"/>
    <n v="0.14853039013322869"/>
    <n v="416.20909999999998"/>
  </r>
  <r>
    <s v="ORD-00949"/>
    <s v="CUST-148"/>
    <s v="PROD-0500"/>
    <s v="Technology"/>
    <x v="5"/>
    <d v="2023-11-09T00:00:00"/>
    <d v="2023-11-12T00:00:00"/>
    <x v="2"/>
    <n v="745.08"/>
    <n v="119.95"/>
    <n v="4"/>
    <n v="0.12"/>
    <n v="46.55"/>
    <n v="2980.32"/>
    <n v="0.16098942395447469"/>
    <n v="655.67040000000009"/>
  </r>
  <r>
    <s v="ORD-00950"/>
    <s v="CUST-117"/>
    <s v="PROD-0329"/>
    <s v="Office Supplies"/>
    <x v="6"/>
    <d v="2024-11-18T00:00:00"/>
    <d v="2024-11-20T00:00:00"/>
    <x v="1"/>
    <n v="438.2"/>
    <n v="91.91"/>
    <n v="3"/>
    <n v="0.06"/>
    <n v="34.090000000000003"/>
    <n v="1314.6"/>
    <n v="0.20974440894568691"/>
    <n v="411.90799999999996"/>
  </r>
  <r>
    <s v="ORD-00951"/>
    <s v="CUST-252"/>
    <s v="PROD-0459"/>
    <s v="Furniture"/>
    <x v="3"/>
    <d v="2023-11-14T00:00:00"/>
    <d v="2023-11-16T00:00:00"/>
    <x v="0"/>
    <n v="442.97"/>
    <n v="62.13"/>
    <n v="1"/>
    <n v="0.09"/>
    <n v="20.25"/>
    <n v="442.97"/>
    <n v="0.14025780526897985"/>
    <n v="403.10270000000003"/>
  </r>
  <r>
    <s v="ORD-00952"/>
    <s v="CUST-156"/>
    <s v="PROD-0404"/>
    <s v="Technology"/>
    <x v="1"/>
    <d v="2023-07-19T00:00:00"/>
    <d v="2023-07-26T00:00:00"/>
    <x v="1"/>
    <n v="177.82"/>
    <n v="37.54"/>
    <n v="8"/>
    <n v="0.2"/>
    <n v="21.42"/>
    <n v="1422.56"/>
    <n v="0.21111236081430659"/>
    <n v="142.256"/>
  </r>
  <r>
    <s v="ORD-00953"/>
    <s v="CUST-286"/>
    <s v="PROD-0385"/>
    <s v="Technology"/>
    <x v="1"/>
    <d v="2024-11-27T00:00:00"/>
    <d v="2024-11-30T00:00:00"/>
    <x v="2"/>
    <n v="189.31"/>
    <n v="41.05"/>
    <n v="2"/>
    <n v="0.04"/>
    <n v="44.8"/>
    <n v="378.62"/>
    <n v="0.21684010353388619"/>
    <n v="181.73759999999999"/>
  </r>
  <r>
    <s v="ORD-00954"/>
    <s v="CUST-066"/>
    <s v="PROD-0363"/>
    <s v="Office Supplies"/>
    <x v="2"/>
    <d v="2022-12-29T00:00:00"/>
    <d v="2023-01-01T00:00:00"/>
    <x v="2"/>
    <n v="982.73"/>
    <n v="182.46"/>
    <n v="10"/>
    <n v="0.09"/>
    <n v="20.94"/>
    <n v="9827.2999999999993"/>
    <n v="0.18566645976005616"/>
    <n v="894.28430000000003"/>
  </r>
  <r>
    <s v="ORD-00955"/>
    <s v="CUST-166"/>
    <s v="PROD-0401"/>
    <s v="Office Supplies"/>
    <x v="2"/>
    <d v="2024-01-26T00:00:00"/>
    <d v="2024-01-30T00:00:00"/>
    <x v="2"/>
    <n v="861.9"/>
    <n v="170.87"/>
    <n v="7"/>
    <n v="0.16"/>
    <n v="13.14"/>
    <n v="6033.3"/>
    <n v="0.19824805661909736"/>
    <n v="723.99599999999998"/>
  </r>
  <r>
    <s v="ORD-00956"/>
    <s v="CUST-257"/>
    <s v="PROD-0391"/>
    <s v="Office Supplies"/>
    <x v="6"/>
    <d v="2023-06-20T00:00:00"/>
    <d v="2023-06-26T00:00:00"/>
    <x v="3"/>
    <n v="879.16"/>
    <n v="83.81"/>
    <n v="1"/>
    <n v="0.22"/>
    <n v="32.380000000000003"/>
    <n v="879.16"/>
    <n v="9.5329632831339009E-2"/>
    <n v="685.74480000000005"/>
  </r>
  <r>
    <s v="ORD-00957"/>
    <s v="CUST-153"/>
    <s v="PROD-0173"/>
    <s v="Office Supplies"/>
    <x v="6"/>
    <d v="2023-07-22T00:00:00"/>
    <d v="2023-07-27T00:00:00"/>
    <x v="2"/>
    <n v="906.33"/>
    <n v="177.55"/>
    <n v="6"/>
    <n v="0.28999999999999998"/>
    <n v="36.42"/>
    <n v="5437.9800000000005"/>
    <n v="0.1958999481425088"/>
    <n v="643.49429999999995"/>
  </r>
  <r>
    <s v="ORD-00958"/>
    <s v="CUST-083"/>
    <s v="PROD-0046"/>
    <s v="Office Supplies"/>
    <x v="4"/>
    <d v="2023-07-02T00:00:00"/>
    <d v="2023-07-03T00:00:00"/>
    <x v="1"/>
    <n v="923.08"/>
    <n v="261.58999999999997"/>
    <n v="6"/>
    <n v="0"/>
    <n v="12.33"/>
    <n v="5538.4800000000005"/>
    <n v="0.28338822203925984"/>
    <n v="923.08"/>
  </r>
  <r>
    <s v="ORD-00959"/>
    <s v="CUST-112"/>
    <s v="PROD-0151"/>
    <s v="Technology"/>
    <x v="1"/>
    <d v="2023-10-08T00:00:00"/>
    <d v="2023-10-14T00:00:00"/>
    <x v="0"/>
    <n v="807.37"/>
    <n v="160.56"/>
    <n v="8"/>
    <n v="0.16"/>
    <n v="34.89"/>
    <n v="6458.96"/>
    <n v="0.19886792920222451"/>
    <n v="678.19079999999997"/>
  </r>
  <r>
    <s v="ORD-00960"/>
    <s v="CUST-144"/>
    <s v="PROD-0351"/>
    <s v="Technology"/>
    <x v="5"/>
    <d v="2024-04-09T00:00:00"/>
    <d v="2024-04-11T00:00:00"/>
    <x v="3"/>
    <n v="510.62"/>
    <n v="104.23"/>
    <n v="3"/>
    <n v="0.17"/>
    <n v="28.4"/>
    <n v="1531.8600000000001"/>
    <n v="0.20412439779092084"/>
    <n v="423.81459999999998"/>
  </r>
  <r>
    <s v="ORD-00961"/>
    <s v="CUST-024"/>
    <s v="PROD-0411"/>
    <s v="Office Supplies"/>
    <x v="4"/>
    <d v="2024-11-12T00:00:00"/>
    <d v="2024-11-16T00:00:00"/>
    <x v="3"/>
    <n v="296.08999999999997"/>
    <n v="54.29"/>
    <n v="4"/>
    <n v="0.21"/>
    <n v="29.08"/>
    <n v="1184.3599999999999"/>
    <n v="0.18335641190178664"/>
    <n v="233.9111"/>
  </r>
  <r>
    <s v="ORD-00962"/>
    <s v="CUST-093"/>
    <s v="PROD-0035"/>
    <s v="Office Supplies"/>
    <x v="6"/>
    <d v="2024-06-28T00:00:00"/>
    <d v="2024-07-05T00:00:00"/>
    <x v="1"/>
    <n v="967.67"/>
    <n v="142.21"/>
    <n v="9"/>
    <n v="0.09"/>
    <n v="11.88"/>
    <n v="8709.0299999999988"/>
    <n v="0.14696125745347072"/>
    <n v="880.5797"/>
  </r>
  <r>
    <s v="ORD-00963"/>
    <s v="CUST-290"/>
    <s v="PROD-0295"/>
    <s v="Technology"/>
    <x v="0"/>
    <d v="2024-04-10T00:00:00"/>
    <d v="2024-04-12T00:00:00"/>
    <x v="2"/>
    <n v="818.5"/>
    <n v="219.89"/>
    <n v="2"/>
    <n v="0"/>
    <n v="36.74"/>
    <n v="1637"/>
    <n v="0.26864996945632252"/>
    <n v="818.5"/>
  </r>
  <r>
    <s v="ORD-00964"/>
    <s v="CUST-220"/>
    <s v="PROD-0216"/>
    <s v="Furniture"/>
    <x v="3"/>
    <d v="2023-06-03T00:00:00"/>
    <d v="2023-06-05T00:00:00"/>
    <x v="1"/>
    <n v="659.74"/>
    <n v="86.99"/>
    <n v="2"/>
    <n v="0.01"/>
    <n v="14.1"/>
    <n v="1319.48"/>
    <n v="0.13185497317124928"/>
    <n v="653.14260000000002"/>
  </r>
  <r>
    <s v="ORD-00965"/>
    <s v="CUST-081"/>
    <s v="PROD-0292"/>
    <s v="Furniture"/>
    <x v="7"/>
    <d v="2024-07-09T00:00:00"/>
    <d v="2024-07-16T00:00:00"/>
    <x v="0"/>
    <n v="619.66999999999996"/>
    <n v="76.2"/>
    <n v="8"/>
    <n v="0.25"/>
    <n v="28.05"/>
    <n v="4957.3599999999997"/>
    <n v="0.12296867687640196"/>
    <n v="464.75249999999994"/>
  </r>
  <r>
    <s v="ORD-00966"/>
    <s v="CUST-106"/>
    <s v="PROD-0318"/>
    <s v="Furniture"/>
    <x v="7"/>
    <d v="2023-06-01T00:00:00"/>
    <d v="2023-06-06T00:00:00"/>
    <x v="2"/>
    <n v="330.83"/>
    <n v="63.89"/>
    <n v="7"/>
    <n v="0.25"/>
    <n v="49.56"/>
    <n v="2315.81"/>
    <n v="0.19312033370613307"/>
    <n v="248.1225"/>
  </r>
  <r>
    <s v="ORD-00967"/>
    <s v="CUST-230"/>
    <s v="PROD-0346"/>
    <s v="Furniture"/>
    <x v="8"/>
    <d v="2024-12-02T00:00:00"/>
    <d v="2024-12-04T00:00:00"/>
    <x v="2"/>
    <n v="148.22999999999999"/>
    <n v="15.65"/>
    <n v="5"/>
    <n v="0.27"/>
    <n v="34.909999999999997"/>
    <n v="741.15"/>
    <n v="0.10557916750995076"/>
    <n v="108.2079"/>
  </r>
  <r>
    <s v="ORD-00968"/>
    <s v="CUST-178"/>
    <s v="PROD-0112"/>
    <s v="Office Supplies"/>
    <x v="6"/>
    <d v="2024-01-12T00:00:00"/>
    <d v="2024-01-15T00:00:00"/>
    <x v="1"/>
    <n v="219.75"/>
    <n v="59.03"/>
    <n v="10"/>
    <n v="0.05"/>
    <n v="10.26"/>
    <n v="2197.5"/>
    <n v="0.26862343572241182"/>
    <n v="208.76249999999999"/>
  </r>
  <r>
    <s v="ORD-00969"/>
    <s v="CUST-066"/>
    <s v="PROD-0213"/>
    <s v="Technology"/>
    <x v="1"/>
    <d v="2024-06-13T00:00:00"/>
    <d v="2024-06-16T00:00:00"/>
    <x v="0"/>
    <n v="342.2"/>
    <n v="53.29"/>
    <n v="10"/>
    <n v="0.06"/>
    <n v="47.01"/>
    <n v="3422"/>
    <n v="0.15572764465225014"/>
    <n v="321.66799999999995"/>
  </r>
  <r>
    <s v="ORD-00970"/>
    <s v="CUST-238"/>
    <s v="PROD-0285"/>
    <s v="Furniture"/>
    <x v="8"/>
    <d v="2024-05-09T00:00:00"/>
    <d v="2024-05-12T00:00:00"/>
    <x v="0"/>
    <n v="677.96"/>
    <n v="123.46"/>
    <n v="2"/>
    <n v="0.01"/>
    <n v="9.42"/>
    <n v="1355.92"/>
    <n v="0.18210513894625049"/>
    <n v="671.18040000000008"/>
  </r>
  <r>
    <s v="ORD-00971"/>
    <s v="CUST-217"/>
    <s v="PROD-0380"/>
    <s v="Furniture"/>
    <x v="7"/>
    <d v="2024-09-27T00:00:00"/>
    <d v="2024-09-28T00:00:00"/>
    <x v="2"/>
    <n v="973.32"/>
    <n v="218.38"/>
    <n v="3"/>
    <n v="0.24"/>
    <n v="34.409999999999997"/>
    <n v="2919.96"/>
    <n v="0.22436608720667406"/>
    <n v="739.72320000000002"/>
  </r>
  <r>
    <s v="ORD-00972"/>
    <s v="CUST-116"/>
    <s v="PROD-0471"/>
    <s v="Technology"/>
    <x v="5"/>
    <d v="2023-09-15T00:00:00"/>
    <d v="2023-09-17T00:00:00"/>
    <x v="2"/>
    <n v="679.83"/>
    <n v="179.61"/>
    <n v="5"/>
    <n v="7.0000000000000007E-2"/>
    <n v="48.7"/>
    <n v="3399.15"/>
    <n v="0.26419840254181193"/>
    <n v="632.24189999999999"/>
  </r>
  <r>
    <s v="ORD-00973"/>
    <s v="CUST-084"/>
    <s v="PROD-0187"/>
    <s v="Office Supplies"/>
    <x v="6"/>
    <d v="2023-01-01T00:00:00"/>
    <d v="2023-01-04T00:00:00"/>
    <x v="2"/>
    <n v="565.47"/>
    <n v="90.07"/>
    <n v="6"/>
    <n v="0.28000000000000003"/>
    <n v="26.75"/>
    <n v="3392.82"/>
    <n v="0.15928342794489539"/>
    <n v="407.13839999999999"/>
  </r>
  <r>
    <s v="ORD-00974"/>
    <s v="CUST-163"/>
    <s v="PROD-0364"/>
    <s v="Furniture"/>
    <x v="3"/>
    <d v="2024-04-06T00:00:00"/>
    <d v="2024-04-09T00:00:00"/>
    <x v="2"/>
    <n v="948.37"/>
    <n v="142.66999999999999"/>
    <n v="9"/>
    <n v="0.04"/>
    <n v="24.54"/>
    <n v="8535.33"/>
    <n v="0.15043706570220483"/>
    <n v="910.43520000000001"/>
  </r>
  <r>
    <s v="ORD-00975"/>
    <s v="CUST-142"/>
    <s v="PROD-0059"/>
    <s v="Technology"/>
    <x v="1"/>
    <d v="2024-10-22T00:00:00"/>
    <d v="2024-10-23T00:00:00"/>
    <x v="2"/>
    <n v="472.48"/>
    <n v="90.89"/>
    <n v="10"/>
    <n v="0.23"/>
    <n v="47.16"/>
    <n v="4724.8"/>
    <n v="0.19236793091771079"/>
    <n v="363.80960000000005"/>
  </r>
  <r>
    <s v="ORD-00976"/>
    <s v="CUST-242"/>
    <s v="PROD-0297"/>
    <s v="Furniture"/>
    <x v="3"/>
    <d v="2024-03-19T00:00:00"/>
    <d v="2024-03-20T00:00:00"/>
    <x v="2"/>
    <n v="616.82000000000005"/>
    <n v="58.51"/>
    <n v="1"/>
    <n v="0.28000000000000003"/>
    <n v="7.27"/>
    <n v="616.82000000000005"/>
    <n v="9.4857494893161684E-2"/>
    <n v="444.11040000000003"/>
  </r>
  <r>
    <s v="ORD-00977"/>
    <s v="CUST-132"/>
    <s v="PROD-0173"/>
    <s v="Technology"/>
    <x v="5"/>
    <d v="2023-02-22T00:00:00"/>
    <d v="2023-02-23T00:00:00"/>
    <x v="2"/>
    <n v="205.11"/>
    <n v="32.58"/>
    <n v="7"/>
    <n v="0.02"/>
    <n v="49.7"/>
    <n v="1435.77"/>
    <n v="0.15884159719175076"/>
    <n v="201.0078"/>
  </r>
  <r>
    <s v="ORD-00978"/>
    <s v="CUST-262"/>
    <s v="PROD-0060"/>
    <s v="Technology"/>
    <x v="5"/>
    <d v="2023-12-14T00:00:00"/>
    <d v="2023-12-20T00:00:00"/>
    <x v="1"/>
    <n v="436.35"/>
    <n v="96.48"/>
    <n v="1"/>
    <n v="0.15"/>
    <n v="41.15"/>
    <n v="436.35"/>
    <n v="0.22110690959092472"/>
    <n v="370.89750000000004"/>
  </r>
  <r>
    <s v="ORD-00979"/>
    <s v="CUST-283"/>
    <s v="PROD-0495"/>
    <s v="Furniture"/>
    <x v="3"/>
    <d v="2024-02-25T00:00:00"/>
    <d v="2024-03-01T00:00:00"/>
    <x v="2"/>
    <n v="166.56"/>
    <n v="38.19"/>
    <n v="4"/>
    <n v="0.15"/>
    <n v="24.48"/>
    <n v="666.24"/>
    <n v="0.22928674351585013"/>
    <n v="141.57599999999999"/>
  </r>
  <r>
    <s v="ORD-00980"/>
    <s v="CUST-109"/>
    <s v="PROD-0310"/>
    <s v="Furniture"/>
    <x v="8"/>
    <d v="2024-04-07T00:00:00"/>
    <d v="2024-04-09T00:00:00"/>
    <x v="2"/>
    <n v="503.21"/>
    <n v="102.24"/>
    <n v="5"/>
    <n v="0.18"/>
    <n v="38.56"/>
    <n v="2516.0499999999997"/>
    <n v="0.20317561256731781"/>
    <n v="412.63220000000001"/>
  </r>
  <r>
    <s v="ORD-00981"/>
    <s v="CUST-198"/>
    <s v="PROD-0223"/>
    <s v="Technology"/>
    <x v="1"/>
    <d v="2023-09-10T00:00:00"/>
    <d v="2023-09-14T00:00:00"/>
    <x v="1"/>
    <n v="101.89"/>
    <n v="10.88"/>
    <n v="8"/>
    <n v="0.11"/>
    <n v="38.369999999999997"/>
    <n v="815.12"/>
    <n v="0.10678182353518501"/>
    <n v="90.682100000000005"/>
  </r>
  <r>
    <s v="ORD-00982"/>
    <s v="CUST-163"/>
    <s v="PROD-0437"/>
    <s v="Office Supplies"/>
    <x v="2"/>
    <d v="2024-04-18T00:00:00"/>
    <d v="2024-04-20T00:00:00"/>
    <x v="3"/>
    <n v="907.3"/>
    <n v="104.15"/>
    <n v="5"/>
    <n v="0.3"/>
    <n v="20.51"/>
    <n v="4536.5"/>
    <n v="0.11479113854292958"/>
    <n v="635.1099999999999"/>
  </r>
  <r>
    <s v="ORD-00983"/>
    <s v="CUST-056"/>
    <s v="PROD-0056"/>
    <s v="Office Supplies"/>
    <x v="4"/>
    <d v="2024-01-24T00:00:00"/>
    <d v="2024-01-27T00:00:00"/>
    <x v="3"/>
    <n v="917.09"/>
    <n v="138.13"/>
    <n v="7"/>
    <n v="0.11"/>
    <n v="37.01"/>
    <n v="6419.63"/>
    <n v="0.15061771472810737"/>
    <n v="816.21010000000001"/>
  </r>
  <r>
    <s v="ORD-00984"/>
    <s v="CUST-051"/>
    <s v="PROD-0382"/>
    <s v="Office Supplies"/>
    <x v="4"/>
    <d v="2024-09-11T00:00:00"/>
    <d v="2024-09-14T00:00:00"/>
    <x v="0"/>
    <n v="525.48"/>
    <n v="82.61"/>
    <n v="3"/>
    <n v="0.3"/>
    <n v="20.72"/>
    <n v="1576.44"/>
    <n v="0.15720864733196316"/>
    <n v="367.83600000000001"/>
  </r>
  <r>
    <s v="ORD-00985"/>
    <s v="CUST-246"/>
    <s v="PROD-0382"/>
    <s v="Furniture"/>
    <x v="7"/>
    <d v="2023-03-31T00:00:00"/>
    <d v="2023-04-07T00:00:00"/>
    <x v="0"/>
    <n v="364.74"/>
    <n v="90.41"/>
    <n v="2"/>
    <n v="0.11"/>
    <n v="12.98"/>
    <n v="729.48"/>
    <n v="0.24787519877172778"/>
    <n v="324.61860000000001"/>
  </r>
  <r>
    <s v="ORD-00986"/>
    <s v="CUST-261"/>
    <s v="PROD-0003"/>
    <s v="Technology"/>
    <x v="0"/>
    <d v="2023-01-03T00:00:00"/>
    <d v="2023-01-07T00:00:00"/>
    <x v="3"/>
    <n v="824.17"/>
    <n v="149.08000000000001"/>
    <n v="7"/>
    <n v="0.19"/>
    <n v="38.1"/>
    <n v="5769.19"/>
    <n v="0.18088501158741524"/>
    <n v="667.57770000000005"/>
  </r>
  <r>
    <s v="ORD-00987"/>
    <s v="CUST-288"/>
    <s v="PROD-0003"/>
    <s v="Furniture"/>
    <x v="7"/>
    <d v="2024-01-13T00:00:00"/>
    <d v="2024-01-18T00:00:00"/>
    <x v="3"/>
    <n v="103.64"/>
    <n v="25.43"/>
    <n v="2"/>
    <n v="0.05"/>
    <n v="16.61"/>
    <n v="207.28"/>
    <n v="0.24536858355847163"/>
    <n v="98.457999999999998"/>
  </r>
  <r>
    <s v="ORD-00988"/>
    <s v="CUST-282"/>
    <s v="PROD-0324"/>
    <s v="Furniture"/>
    <x v="7"/>
    <d v="2023-12-20T00:00:00"/>
    <d v="2023-12-21T00:00:00"/>
    <x v="2"/>
    <n v="825.56"/>
    <n v="89.41"/>
    <n v="4"/>
    <n v="0.08"/>
    <n v="18.489999999999998"/>
    <n v="3302.24"/>
    <n v="0.10830224332574252"/>
    <n v="759.51519999999994"/>
  </r>
  <r>
    <s v="ORD-00989"/>
    <s v="CUST-208"/>
    <s v="PROD-0235"/>
    <s v="Technology"/>
    <x v="1"/>
    <d v="2024-12-12T00:00:00"/>
    <d v="2024-12-17T00:00:00"/>
    <x v="2"/>
    <n v="546.03"/>
    <n v="72.819999999999993"/>
    <n v="7"/>
    <n v="0.23"/>
    <n v="11.33"/>
    <n v="3822.21"/>
    <n v="0.13336263575261431"/>
    <n v="420.44310000000002"/>
  </r>
  <r>
    <s v="ORD-00990"/>
    <s v="CUST-232"/>
    <s v="PROD-0040"/>
    <s v="Furniture"/>
    <x v="7"/>
    <d v="2023-10-08T00:00:00"/>
    <d v="2023-10-10T00:00:00"/>
    <x v="1"/>
    <n v="806.03"/>
    <n v="122.38"/>
    <n v="4"/>
    <n v="0.15"/>
    <n v="16.079999999999998"/>
    <n v="3224.12"/>
    <n v="0.15183057702566902"/>
    <n v="685.12549999999999"/>
  </r>
  <r>
    <s v="ORD-00991"/>
    <s v="CUST-211"/>
    <s v="PROD-0112"/>
    <s v="Technology"/>
    <x v="1"/>
    <d v="2023-02-28T00:00:00"/>
    <d v="2023-03-05T00:00:00"/>
    <x v="3"/>
    <n v="832.95"/>
    <n v="138.77000000000001"/>
    <n v="10"/>
    <n v="0.23"/>
    <n v="49.98"/>
    <n v="8329.5"/>
    <n v="0.16660063629269464"/>
    <n v="641.37150000000008"/>
  </r>
  <r>
    <s v="ORD-00992"/>
    <s v="CUST-267"/>
    <s v="PROD-0484"/>
    <s v="Office Supplies"/>
    <x v="2"/>
    <d v="2024-08-08T00:00:00"/>
    <d v="2024-08-10T00:00:00"/>
    <x v="2"/>
    <n v="965.33"/>
    <n v="181.99"/>
    <n v="7"/>
    <n v="0.01"/>
    <n v="29.79"/>
    <n v="6757.31"/>
    <n v="0.1885262034744595"/>
    <n v="955.67669999999998"/>
  </r>
  <r>
    <s v="ORD-00993"/>
    <s v="CUST-056"/>
    <s v="PROD-0263"/>
    <s v="Office Supplies"/>
    <x v="6"/>
    <d v="2023-03-01T00:00:00"/>
    <d v="2023-03-06T00:00:00"/>
    <x v="0"/>
    <n v="225.26"/>
    <n v="23.42"/>
    <n v="9"/>
    <n v="0.22"/>
    <n v="11.29"/>
    <n v="2027.34"/>
    <n v="0.10396874722542841"/>
    <n v="175.7028"/>
  </r>
  <r>
    <s v="ORD-00994"/>
    <s v="CUST-106"/>
    <s v="PROD-0025"/>
    <s v="Office Supplies"/>
    <x v="4"/>
    <d v="2023-11-24T00:00:00"/>
    <d v="2023-11-28T00:00:00"/>
    <x v="3"/>
    <n v="988.41"/>
    <n v="122.57"/>
    <n v="7"/>
    <n v="0.2"/>
    <n v="23.69"/>
    <n v="6918.87"/>
    <n v="0.12400724395746704"/>
    <n v="790.72800000000007"/>
  </r>
  <r>
    <s v="ORD-00995"/>
    <s v="CUST-143"/>
    <s v="PROD-0320"/>
    <s v="Technology"/>
    <x v="0"/>
    <d v="2024-07-26T00:00:00"/>
    <d v="2024-08-01T00:00:00"/>
    <x v="0"/>
    <n v="759.52"/>
    <n v="160.79"/>
    <n v="1"/>
    <n v="0.09"/>
    <n v="42.02"/>
    <n v="759.52"/>
    <n v="0.21169949441752686"/>
    <n v="691.16319999999996"/>
  </r>
  <r>
    <s v="ORD-00996"/>
    <s v="CUST-091"/>
    <s v="PROD-0018"/>
    <s v="Office Supplies"/>
    <x v="6"/>
    <d v="2023-02-03T00:00:00"/>
    <d v="2023-02-09T00:00:00"/>
    <x v="3"/>
    <n v="136.53"/>
    <n v="13.33"/>
    <n v="2"/>
    <n v="0.22"/>
    <n v="43.4"/>
    <n v="273.06"/>
    <n v="9.7634219585439094E-2"/>
    <n v="106.49340000000001"/>
  </r>
  <r>
    <s v="ORD-00997"/>
    <s v="CUST-022"/>
    <s v="PROD-0094"/>
    <s v="Technology"/>
    <x v="1"/>
    <d v="2024-04-15T00:00:00"/>
    <d v="2024-04-20T00:00:00"/>
    <x v="1"/>
    <n v="531.01"/>
    <n v="43.43"/>
    <n v="6"/>
    <n v="0.21"/>
    <n v="41.88"/>
    <n v="3186.06"/>
    <n v="8.1787536957872733E-2"/>
    <n v="419.49790000000002"/>
  </r>
  <r>
    <s v="ORD-00998"/>
    <s v="CUST-026"/>
    <s v="PROD-0144"/>
    <s v="Furniture"/>
    <x v="3"/>
    <d v="2023-09-06T00:00:00"/>
    <d v="2023-09-08T00:00:00"/>
    <x v="0"/>
    <n v="492.8"/>
    <n v="81.93"/>
    <n v="7"/>
    <n v="0.12"/>
    <n v="8.2100000000000009"/>
    <n v="3449.6"/>
    <n v="0.16625405844155844"/>
    <n v="433.66399999999999"/>
  </r>
  <r>
    <s v="ORD-00999"/>
    <s v="CUST-005"/>
    <s v="PROD-0483"/>
    <s v="Technology"/>
    <x v="1"/>
    <d v="2024-08-29T00:00:00"/>
    <d v="2024-08-30T00:00:00"/>
    <x v="1"/>
    <n v="722.24"/>
    <n v="92.91"/>
    <n v="3"/>
    <n v="0.23"/>
    <n v="14.81"/>
    <n v="2166.7200000000003"/>
    <n v="0.12864144882587505"/>
    <n v="556.12480000000005"/>
  </r>
  <r>
    <s v="ORD-01000"/>
    <s v="CUST-002"/>
    <s v="PROD-0091"/>
    <s v="Technology"/>
    <x v="0"/>
    <d v="2024-05-14T00:00:00"/>
    <d v="2024-05-21T00:00:00"/>
    <x v="3"/>
    <n v="828"/>
    <n v="195.44"/>
    <n v="9"/>
    <n v="0.19"/>
    <n v="42.3"/>
    <n v="7452"/>
    <n v="0.23603864734299518"/>
    <n v="670.680000000000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B2EA99-7313-4A72-B873-8F94896FDA6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D9" firstHeaderRow="0" firstDataRow="1" firstDataCol="1"/>
  <pivotFields count="16">
    <pivotField showAll="0"/>
    <pivotField showAll="0"/>
    <pivotField showAll="0"/>
    <pivotField showAll="0"/>
    <pivotField showAll="0"/>
    <pivotField numFmtId="14" showAll="0"/>
    <pivotField numFmtId="14" showAll="0"/>
    <pivotField axis="axisRow" showAll="0" sortType="descending">
      <items count="5">
        <item x="3"/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dataField="1" showAll="0"/>
    <pivotField showAll="0"/>
    <pivotField showAll="0"/>
    <pivotField showAll="0"/>
    <pivotField showAll="0"/>
    <pivotField numFmtId="2" showAll="0"/>
    <pivotField showAll="0"/>
  </pivotFields>
  <rowFields count="1">
    <field x="7"/>
  </rowFields>
  <rowItems count="5">
    <i>
      <x v="1"/>
    </i>
    <i>
      <x v="3"/>
    </i>
    <i>
      <x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Sales" fld="8" baseField="7" baseItem="1"/>
    <dataField name="Total Profit" fld="9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EC88AA-BC0D-4E25-A856-258646EBA33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5:D15" firstHeaderRow="0" firstDataRow="1" firstDataCol="1"/>
  <pivotFields count="16">
    <pivotField showAll="0"/>
    <pivotField showAll="0"/>
    <pivotField showAll="0"/>
    <pivotField showAll="0"/>
    <pivotField axis="axisRow" showAll="0" sortType="descending">
      <items count="10">
        <item x="5"/>
        <item x="4"/>
        <item x="3"/>
        <item x="1"/>
        <item x="2"/>
        <item x="6"/>
        <item x="0"/>
        <item x="7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numFmtId="14" showAll="0"/>
    <pivotField showAll="0"/>
    <pivotField dataField="1" showAll="0"/>
    <pivotField dataField="1" showAll="0"/>
    <pivotField showAll="0"/>
    <pivotField showAll="0"/>
    <pivotField showAll="0"/>
    <pivotField showAll="0"/>
    <pivotField numFmtId="2" showAll="0"/>
    <pivotField showAll="0"/>
  </pivotFields>
  <rowFields count="1">
    <field x="4"/>
  </rowFields>
  <rowItems count="10">
    <i>
      <x v="6"/>
    </i>
    <i>
      <x v="2"/>
    </i>
    <i>
      <x v="4"/>
    </i>
    <i>
      <x v="5"/>
    </i>
    <i>
      <x v="7"/>
    </i>
    <i>
      <x/>
    </i>
    <i>
      <x v="3"/>
    </i>
    <i>
      <x v="1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" fld="8" baseField="0" baseItem="0"/>
    <dataField name="Sum of Profit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35D355-0051-4154-8C87-521CE889CE93}" name="Table1" displayName="Table1" ref="E1:P1001" totalsRowShown="0">
  <autoFilter ref="E1:P1001" xr:uid="{D935D355-0051-4154-8C87-521CE889CE93}"/>
  <tableColumns count="12">
    <tableColumn id="1" xr3:uid="{E1F84C2A-B332-4A75-8C65-C6B10CB6B951}" name="Sub-Category"/>
    <tableColumn id="2" xr3:uid="{A27220B8-9A66-4DDF-97F2-2441B8732E1E}" name="Order Date" dataDxfId="1"/>
    <tableColumn id="3" xr3:uid="{FB52315B-F5EB-4258-9820-63A1AFBD94C9}" name="Ship Date" dataDxfId="0"/>
    <tableColumn id="4" xr3:uid="{B229194F-180B-451E-B7F0-797C0204E42A}" name="Region"/>
    <tableColumn id="5" xr3:uid="{8EF34E2D-AFCC-4B32-A6B1-7C094E867F32}" name="Sales"/>
    <tableColumn id="6" xr3:uid="{1BB8C862-5C03-430D-9C9D-A7A86FD036D2}" name="Profit"/>
    <tableColumn id="7" xr3:uid="{B1948001-84DB-4253-84C7-CB0143FA8343}" name="Quantity"/>
    <tableColumn id="8" xr3:uid="{F0538C9B-F2C6-491B-B2AE-A6FEB955BDCE}" name="Discount" dataCellStyle="Percent"/>
    <tableColumn id="9" xr3:uid="{A08B57EA-7D4E-4C15-9006-A77F0BAE9DD4}" name="Shipping Cost"/>
    <tableColumn id="10" xr3:uid="{16A2B4CC-367C-4715-8263-A7F1FABAD46B}" name="Total Revenue">
      <calculatedColumnFormula>I2*K2</calculatedColumnFormula>
    </tableColumn>
    <tableColumn id="11" xr3:uid="{B6C7B6D2-F7BE-4368-88E0-9AE8DA4D297B}" name="Net Profit" dataCellStyle="Percent">
      <calculatedColumnFormula>J2/I2</calculatedColumnFormula>
    </tableColumn>
    <tableColumn id="12" xr3:uid="{716D5F32-64AD-4801-B82C-91E37113F637}" name="Net Sales">
      <calculatedColumnFormula>I2*(1-L2)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F8241-0C9E-47D4-BD39-DFAE968EEC1F}">
  <dimension ref="A1:M1001"/>
  <sheetViews>
    <sheetView topLeftCell="A981" workbookViewId="0">
      <selection sqref="A1:M1001"/>
    </sheetView>
  </sheetViews>
  <sheetFormatPr defaultRowHeight="14.5" x14ac:dyDescent="0.35"/>
  <cols>
    <col min="1" max="1" width="10.1796875" bestFit="1" customWidth="1"/>
    <col min="2" max="2" width="11.1796875" bestFit="1" customWidth="1"/>
    <col min="3" max="3" width="10.1796875" bestFit="1" customWidth="1"/>
    <col min="4" max="4" width="13.1796875" bestFit="1" customWidth="1"/>
    <col min="5" max="5" width="11.90625" bestFit="1" customWidth="1"/>
    <col min="6" max="7" width="10.453125" bestFit="1" customWidth="1"/>
    <col min="8" max="8" width="6.453125" bestFit="1" customWidth="1"/>
    <col min="9" max="10" width="6.81640625" bestFit="1" customWidth="1"/>
    <col min="11" max="11" width="8" bestFit="1" customWidth="1"/>
    <col min="12" max="12" width="8.08984375" bestFit="1" customWidth="1"/>
    <col min="13" max="13" width="12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 t="s">
        <v>13</v>
      </c>
      <c r="B2" t="s">
        <v>14</v>
      </c>
      <c r="C2" t="s">
        <v>15</v>
      </c>
      <c r="D2" t="s">
        <v>16</v>
      </c>
      <c r="E2" t="s">
        <v>17</v>
      </c>
      <c r="F2" s="1">
        <v>45022</v>
      </c>
      <c r="G2" s="1">
        <v>45029</v>
      </c>
      <c r="H2" t="s">
        <v>18</v>
      </c>
      <c r="I2">
        <v>782</v>
      </c>
      <c r="J2">
        <v>98.39</v>
      </c>
      <c r="K2">
        <v>7</v>
      </c>
      <c r="L2">
        <v>0.04</v>
      </c>
      <c r="M2">
        <v>46.21</v>
      </c>
    </row>
    <row r="3" spans="1:13" x14ac:dyDescent="0.35">
      <c r="A3" t="s">
        <v>19</v>
      </c>
      <c r="B3" t="s">
        <v>20</v>
      </c>
      <c r="C3" t="s">
        <v>21</v>
      </c>
      <c r="D3" t="s">
        <v>16</v>
      </c>
      <c r="E3" t="s">
        <v>22</v>
      </c>
      <c r="F3" s="1">
        <v>45444</v>
      </c>
      <c r="G3" s="1">
        <v>45450</v>
      </c>
      <c r="H3" t="s">
        <v>23</v>
      </c>
      <c r="I3">
        <v>226.8</v>
      </c>
      <c r="J3">
        <v>61.97</v>
      </c>
      <c r="K3">
        <v>5</v>
      </c>
      <c r="L3">
        <v>7.0000000000000007E-2</v>
      </c>
      <c r="M3">
        <v>31.62</v>
      </c>
    </row>
    <row r="4" spans="1:13" x14ac:dyDescent="0.35">
      <c r="A4" t="s">
        <v>24</v>
      </c>
      <c r="B4" t="s">
        <v>25</v>
      </c>
      <c r="C4" t="s">
        <v>26</v>
      </c>
      <c r="D4" t="s">
        <v>16</v>
      </c>
      <c r="E4" t="s">
        <v>17</v>
      </c>
      <c r="F4" s="1">
        <v>45200</v>
      </c>
      <c r="G4" s="1">
        <v>45204</v>
      </c>
      <c r="H4" t="s">
        <v>27</v>
      </c>
      <c r="I4">
        <v>681.14</v>
      </c>
      <c r="J4">
        <v>96.53</v>
      </c>
      <c r="K4">
        <v>8</v>
      </c>
      <c r="L4">
        <v>0.02</v>
      </c>
      <c r="M4">
        <v>31.35</v>
      </c>
    </row>
    <row r="5" spans="1:13" x14ac:dyDescent="0.35">
      <c r="A5" t="s">
        <v>28</v>
      </c>
      <c r="B5" t="s">
        <v>29</v>
      </c>
      <c r="C5" t="s">
        <v>30</v>
      </c>
      <c r="D5" t="s">
        <v>31</v>
      </c>
      <c r="E5" t="s">
        <v>32</v>
      </c>
      <c r="F5" s="1">
        <v>45102</v>
      </c>
      <c r="G5" s="1">
        <v>45109</v>
      </c>
      <c r="H5" t="s">
        <v>33</v>
      </c>
      <c r="I5">
        <v>56.05</v>
      </c>
      <c r="J5">
        <v>8.74</v>
      </c>
      <c r="K5">
        <v>4</v>
      </c>
      <c r="L5">
        <v>0.08</v>
      </c>
      <c r="M5">
        <v>35.79</v>
      </c>
    </row>
    <row r="6" spans="1:13" x14ac:dyDescent="0.35">
      <c r="A6" t="s">
        <v>34</v>
      </c>
      <c r="B6" t="s">
        <v>35</v>
      </c>
      <c r="C6" t="s">
        <v>36</v>
      </c>
      <c r="D6" t="s">
        <v>31</v>
      </c>
      <c r="E6" t="s">
        <v>32</v>
      </c>
      <c r="F6" s="1">
        <v>45641</v>
      </c>
      <c r="G6" s="1">
        <v>45643</v>
      </c>
      <c r="H6" t="s">
        <v>18</v>
      </c>
      <c r="I6">
        <v>652.05999999999995</v>
      </c>
      <c r="J6">
        <v>66.86</v>
      </c>
      <c r="K6">
        <v>10</v>
      </c>
      <c r="L6">
        <v>0.28000000000000003</v>
      </c>
      <c r="M6">
        <v>45.6</v>
      </c>
    </row>
    <row r="7" spans="1:13" x14ac:dyDescent="0.35">
      <c r="A7" t="s">
        <v>37</v>
      </c>
      <c r="B7" t="s">
        <v>38</v>
      </c>
      <c r="C7" t="s">
        <v>39</v>
      </c>
      <c r="D7" t="s">
        <v>40</v>
      </c>
      <c r="E7" t="s">
        <v>41</v>
      </c>
      <c r="F7" s="1">
        <v>45505</v>
      </c>
      <c r="G7" s="1">
        <v>45506</v>
      </c>
      <c r="H7" t="s">
        <v>18</v>
      </c>
      <c r="I7">
        <v>63.6</v>
      </c>
      <c r="J7">
        <v>15.69</v>
      </c>
      <c r="K7">
        <v>6</v>
      </c>
      <c r="L7">
        <v>0.11</v>
      </c>
      <c r="M7">
        <v>14.06</v>
      </c>
    </row>
    <row r="8" spans="1:13" x14ac:dyDescent="0.35">
      <c r="A8" t="s">
        <v>42</v>
      </c>
      <c r="B8" t="s">
        <v>43</v>
      </c>
      <c r="C8" t="s">
        <v>44</v>
      </c>
      <c r="D8" t="s">
        <v>31</v>
      </c>
      <c r="E8" t="s">
        <v>45</v>
      </c>
      <c r="F8" s="1">
        <v>45651</v>
      </c>
      <c r="G8" s="1">
        <v>45655</v>
      </c>
      <c r="H8" t="s">
        <v>23</v>
      </c>
      <c r="I8">
        <v>516.82000000000005</v>
      </c>
      <c r="J8">
        <v>105.74</v>
      </c>
      <c r="K8">
        <v>7</v>
      </c>
      <c r="L8">
        <v>0.16</v>
      </c>
      <c r="M8">
        <v>26.78</v>
      </c>
    </row>
    <row r="9" spans="1:13" x14ac:dyDescent="0.35">
      <c r="A9" t="s">
        <v>46</v>
      </c>
      <c r="B9" t="s">
        <v>47</v>
      </c>
      <c r="C9" t="s">
        <v>48</v>
      </c>
      <c r="D9" t="s">
        <v>16</v>
      </c>
      <c r="E9" t="s">
        <v>17</v>
      </c>
      <c r="F9" s="1">
        <v>45037</v>
      </c>
      <c r="G9" s="1">
        <v>45041</v>
      </c>
      <c r="H9" t="s">
        <v>33</v>
      </c>
      <c r="I9">
        <v>927.8</v>
      </c>
      <c r="J9">
        <v>103.46</v>
      </c>
      <c r="K9">
        <v>5</v>
      </c>
      <c r="L9">
        <v>0.11</v>
      </c>
      <c r="M9">
        <v>15.49</v>
      </c>
    </row>
    <row r="10" spans="1:13" x14ac:dyDescent="0.35">
      <c r="A10" t="s">
        <v>49</v>
      </c>
      <c r="B10" t="s">
        <v>50</v>
      </c>
      <c r="C10" t="s">
        <v>51</v>
      </c>
      <c r="D10" t="s">
        <v>16</v>
      </c>
      <c r="E10" t="s">
        <v>17</v>
      </c>
      <c r="F10" s="1">
        <v>45320</v>
      </c>
      <c r="G10" s="1">
        <v>45322</v>
      </c>
      <c r="H10" t="s">
        <v>33</v>
      </c>
      <c r="I10">
        <v>773.83</v>
      </c>
      <c r="J10">
        <v>173.56</v>
      </c>
      <c r="K10">
        <v>10</v>
      </c>
      <c r="L10">
        <v>0.16</v>
      </c>
      <c r="M10">
        <v>46.25</v>
      </c>
    </row>
    <row r="11" spans="1:13" x14ac:dyDescent="0.35">
      <c r="A11" t="s">
        <v>52</v>
      </c>
      <c r="B11" t="s">
        <v>53</v>
      </c>
      <c r="C11" t="s">
        <v>54</v>
      </c>
      <c r="D11" t="s">
        <v>16</v>
      </c>
      <c r="E11" t="s">
        <v>55</v>
      </c>
      <c r="F11" s="1">
        <v>45221</v>
      </c>
      <c r="G11" s="1">
        <v>45222</v>
      </c>
      <c r="H11" t="s">
        <v>33</v>
      </c>
      <c r="I11">
        <v>127.96</v>
      </c>
      <c r="J11">
        <v>22.37</v>
      </c>
      <c r="K11">
        <v>9</v>
      </c>
      <c r="L11">
        <v>0.25</v>
      </c>
      <c r="M11">
        <v>46.5</v>
      </c>
    </row>
    <row r="12" spans="1:13" x14ac:dyDescent="0.35">
      <c r="A12" t="s">
        <v>56</v>
      </c>
      <c r="B12" t="s">
        <v>57</v>
      </c>
      <c r="C12" t="s">
        <v>58</v>
      </c>
      <c r="D12" t="s">
        <v>16</v>
      </c>
      <c r="E12" t="s">
        <v>22</v>
      </c>
      <c r="F12" s="1">
        <v>45182</v>
      </c>
      <c r="G12" s="1">
        <v>45188</v>
      </c>
      <c r="H12" t="s">
        <v>33</v>
      </c>
      <c r="I12">
        <v>399.83</v>
      </c>
      <c r="J12">
        <v>106.4</v>
      </c>
      <c r="K12">
        <v>9</v>
      </c>
      <c r="L12">
        <v>0.1</v>
      </c>
      <c r="M12">
        <v>16.829999999999998</v>
      </c>
    </row>
    <row r="13" spans="1:13" x14ac:dyDescent="0.35">
      <c r="A13" t="s">
        <v>59</v>
      </c>
      <c r="B13" t="s">
        <v>60</v>
      </c>
      <c r="C13" t="s">
        <v>61</v>
      </c>
      <c r="D13" t="s">
        <v>31</v>
      </c>
      <c r="E13" t="s">
        <v>62</v>
      </c>
      <c r="F13" s="1">
        <v>45148</v>
      </c>
      <c r="G13" s="1">
        <v>45149</v>
      </c>
      <c r="H13" t="s">
        <v>27</v>
      </c>
      <c r="I13">
        <v>992.01</v>
      </c>
      <c r="J13">
        <v>179.83</v>
      </c>
      <c r="K13">
        <v>10</v>
      </c>
      <c r="L13">
        <v>0.14000000000000001</v>
      </c>
      <c r="M13">
        <v>25.57</v>
      </c>
    </row>
    <row r="14" spans="1:13" x14ac:dyDescent="0.35">
      <c r="A14" t="s">
        <v>63</v>
      </c>
      <c r="B14" t="s">
        <v>64</v>
      </c>
      <c r="C14" t="s">
        <v>65</v>
      </c>
      <c r="D14" t="s">
        <v>31</v>
      </c>
      <c r="E14" t="s">
        <v>62</v>
      </c>
      <c r="F14" s="1">
        <v>45397</v>
      </c>
      <c r="G14" s="1">
        <v>45402</v>
      </c>
      <c r="H14" t="s">
        <v>27</v>
      </c>
      <c r="I14">
        <v>96.23</v>
      </c>
      <c r="J14">
        <v>21.63</v>
      </c>
      <c r="K14">
        <v>10</v>
      </c>
      <c r="L14">
        <v>0.03</v>
      </c>
      <c r="M14">
        <v>14.17</v>
      </c>
    </row>
    <row r="15" spans="1:13" x14ac:dyDescent="0.35">
      <c r="A15" t="s">
        <v>66</v>
      </c>
      <c r="B15" t="s">
        <v>67</v>
      </c>
      <c r="C15" t="s">
        <v>68</v>
      </c>
      <c r="D15" t="s">
        <v>31</v>
      </c>
      <c r="E15" t="s">
        <v>32</v>
      </c>
      <c r="F15" s="1">
        <v>44962</v>
      </c>
      <c r="G15" s="1">
        <v>44964</v>
      </c>
      <c r="H15" t="s">
        <v>18</v>
      </c>
      <c r="I15">
        <v>592.26</v>
      </c>
      <c r="J15">
        <v>130.82</v>
      </c>
      <c r="K15">
        <v>8</v>
      </c>
      <c r="L15">
        <v>0.02</v>
      </c>
      <c r="M15">
        <v>23.59</v>
      </c>
    </row>
    <row r="16" spans="1:13" x14ac:dyDescent="0.35">
      <c r="A16" t="s">
        <v>69</v>
      </c>
      <c r="B16" t="s">
        <v>70</v>
      </c>
      <c r="C16" t="s">
        <v>71</v>
      </c>
      <c r="D16" t="s">
        <v>16</v>
      </c>
      <c r="E16" t="s">
        <v>22</v>
      </c>
      <c r="F16" s="1">
        <v>45002</v>
      </c>
      <c r="G16" s="1">
        <v>45007</v>
      </c>
      <c r="H16" t="s">
        <v>23</v>
      </c>
      <c r="I16">
        <v>862.34</v>
      </c>
      <c r="J16">
        <v>173.15</v>
      </c>
      <c r="K16">
        <v>1</v>
      </c>
      <c r="L16">
        <v>0.25</v>
      </c>
      <c r="M16">
        <v>12.06</v>
      </c>
    </row>
    <row r="17" spans="1:13" x14ac:dyDescent="0.35">
      <c r="A17" t="s">
        <v>72</v>
      </c>
      <c r="B17" t="s">
        <v>73</v>
      </c>
      <c r="C17" t="s">
        <v>74</v>
      </c>
      <c r="D17" t="s">
        <v>40</v>
      </c>
      <c r="E17" t="s">
        <v>41</v>
      </c>
      <c r="F17" s="1">
        <v>45465</v>
      </c>
      <c r="G17" s="1">
        <v>45467</v>
      </c>
      <c r="H17" t="s">
        <v>18</v>
      </c>
      <c r="I17">
        <v>790.66</v>
      </c>
      <c r="J17">
        <v>82.14</v>
      </c>
      <c r="K17">
        <v>8</v>
      </c>
      <c r="L17">
        <v>0.16</v>
      </c>
      <c r="M17">
        <v>14.79</v>
      </c>
    </row>
    <row r="18" spans="1:13" x14ac:dyDescent="0.35">
      <c r="A18" t="s">
        <v>75</v>
      </c>
      <c r="B18" t="s">
        <v>76</v>
      </c>
      <c r="C18" t="s">
        <v>77</v>
      </c>
      <c r="D18" t="s">
        <v>31</v>
      </c>
      <c r="E18" t="s">
        <v>62</v>
      </c>
      <c r="F18" s="1">
        <v>45259</v>
      </c>
      <c r="G18" s="1">
        <v>45260</v>
      </c>
      <c r="H18" t="s">
        <v>18</v>
      </c>
      <c r="I18">
        <v>359.61</v>
      </c>
      <c r="J18">
        <v>39.04</v>
      </c>
      <c r="K18">
        <v>5</v>
      </c>
      <c r="L18">
        <v>0.22</v>
      </c>
      <c r="M18">
        <v>6.22</v>
      </c>
    </row>
    <row r="19" spans="1:13" x14ac:dyDescent="0.35">
      <c r="A19" t="s">
        <v>78</v>
      </c>
      <c r="B19" t="s">
        <v>79</v>
      </c>
      <c r="C19" t="s">
        <v>80</v>
      </c>
      <c r="D19" t="s">
        <v>16</v>
      </c>
      <c r="E19" t="s">
        <v>22</v>
      </c>
      <c r="F19" s="1">
        <v>45190</v>
      </c>
      <c r="G19" s="1">
        <v>45192</v>
      </c>
      <c r="H19" t="s">
        <v>18</v>
      </c>
      <c r="I19">
        <v>686.4</v>
      </c>
      <c r="J19">
        <v>100.03</v>
      </c>
      <c r="K19">
        <v>4</v>
      </c>
      <c r="L19">
        <v>0.26</v>
      </c>
      <c r="M19">
        <v>16.309999999999999</v>
      </c>
    </row>
    <row r="20" spans="1:13" x14ac:dyDescent="0.35">
      <c r="A20" t="s">
        <v>81</v>
      </c>
      <c r="B20" t="s">
        <v>82</v>
      </c>
      <c r="C20" t="s">
        <v>83</v>
      </c>
      <c r="D20" t="s">
        <v>31</v>
      </c>
      <c r="E20" t="s">
        <v>32</v>
      </c>
      <c r="F20" s="1">
        <v>45009</v>
      </c>
      <c r="G20" s="1">
        <v>45013</v>
      </c>
      <c r="H20" t="s">
        <v>33</v>
      </c>
      <c r="I20">
        <v>238.03</v>
      </c>
      <c r="J20">
        <v>45.23</v>
      </c>
      <c r="K20">
        <v>9</v>
      </c>
      <c r="L20">
        <v>0.02</v>
      </c>
      <c r="M20">
        <v>8.85</v>
      </c>
    </row>
    <row r="21" spans="1:13" x14ac:dyDescent="0.35">
      <c r="A21" t="s">
        <v>84</v>
      </c>
      <c r="B21" t="s">
        <v>85</v>
      </c>
      <c r="C21" t="s">
        <v>86</v>
      </c>
      <c r="D21" t="s">
        <v>40</v>
      </c>
      <c r="E21" t="s">
        <v>87</v>
      </c>
      <c r="F21" s="1">
        <v>45192</v>
      </c>
      <c r="G21" s="1">
        <v>45193</v>
      </c>
      <c r="H21" t="s">
        <v>33</v>
      </c>
      <c r="I21">
        <v>558.07000000000005</v>
      </c>
      <c r="J21">
        <v>51.6</v>
      </c>
      <c r="K21">
        <v>10</v>
      </c>
      <c r="L21">
        <v>0.16</v>
      </c>
      <c r="M21">
        <v>34.28</v>
      </c>
    </row>
    <row r="22" spans="1:13" x14ac:dyDescent="0.35">
      <c r="A22" t="s">
        <v>88</v>
      </c>
      <c r="B22" t="s">
        <v>89</v>
      </c>
      <c r="C22" t="s">
        <v>90</v>
      </c>
      <c r="D22" t="s">
        <v>40</v>
      </c>
      <c r="E22" t="s">
        <v>87</v>
      </c>
      <c r="F22" s="1">
        <v>45016</v>
      </c>
      <c r="G22" s="1">
        <v>45018</v>
      </c>
      <c r="H22" t="s">
        <v>18</v>
      </c>
      <c r="I22">
        <v>147.4</v>
      </c>
      <c r="J22">
        <v>24.16</v>
      </c>
      <c r="K22">
        <v>6</v>
      </c>
      <c r="L22">
        <v>0.11</v>
      </c>
      <c r="M22">
        <v>25.53</v>
      </c>
    </row>
    <row r="23" spans="1:13" x14ac:dyDescent="0.35">
      <c r="A23" t="s">
        <v>91</v>
      </c>
      <c r="B23" t="s">
        <v>92</v>
      </c>
      <c r="C23" t="s">
        <v>93</v>
      </c>
      <c r="D23" t="s">
        <v>40</v>
      </c>
      <c r="E23" t="s">
        <v>94</v>
      </c>
      <c r="F23" s="1">
        <v>45014</v>
      </c>
      <c r="G23" s="1">
        <v>45017</v>
      </c>
      <c r="H23" t="s">
        <v>33</v>
      </c>
      <c r="I23">
        <v>631.33000000000004</v>
      </c>
      <c r="J23">
        <v>112.53</v>
      </c>
      <c r="K23">
        <v>10</v>
      </c>
      <c r="L23">
        <v>0.13</v>
      </c>
      <c r="M23">
        <v>30.29</v>
      </c>
    </row>
    <row r="24" spans="1:13" x14ac:dyDescent="0.35">
      <c r="A24" t="s">
        <v>95</v>
      </c>
      <c r="B24" t="s">
        <v>96</v>
      </c>
      <c r="C24" t="s">
        <v>97</v>
      </c>
      <c r="D24" t="s">
        <v>40</v>
      </c>
      <c r="E24" t="s">
        <v>41</v>
      </c>
      <c r="F24" s="1">
        <v>45383</v>
      </c>
      <c r="G24" s="1">
        <v>45387</v>
      </c>
      <c r="H24" t="s">
        <v>18</v>
      </c>
      <c r="I24">
        <v>651.69000000000005</v>
      </c>
      <c r="J24">
        <v>144.18</v>
      </c>
      <c r="K24">
        <v>8</v>
      </c>
      <c r="L24">
        <v>0.26</v>
      </c>
      <c r="M24">
        <v>39.39</v>
      </c>
    </row>
    <row r="25" spans="1:13" x14ac:dyDescent="0.35">
      <c r="A25" t="s">
        <v>98</v>
      </c>
      <c r="B25" t="s">
        <v>99</v>
      </c>
      <c r="C25" t="s">
        <v>100</v>
      </c>
      <c r="D25" t="s">
        <v>31</v>
      </c>
      <c r="E25" t="s">
        <v>62</v>
      </c>
      <c r="F25" s="1">
        <v>44952</v>
      </c>
      <c r="G25" s="1">
        <v>44957</v>
      </c>
      <c r="H25" t="s">
        <v>33</v>
      </c>
      <c r="I25">
        <v>281.67</v>
      </c>
      <c r="J25">
        <v>51.48</v>
      </c>
      <c r="K25">
        <v>9</v>
      </c>
      <c r="L25">
        <v>0.15</v>
      </c>
      <c r="M25">
        <v>46.15</v>
      </c>
    </row>
    <row r="26" spans="1:13" x14ac:dyDescent="0.35">
      <c r="A26" t="s">
        <v>101</v>
      </c>
      <c r="B26" t="s">
        <v>102</v>
      </c>
      <c r="C26" t="s">
        <v>103</v>
      </c>
      <c r="D26" t="s">
        <v>31</v>
      </c>
      <c r="E26" t="s">
        <v>45</v>
      </c>
      <c r="F26" s="1">
        <v>45133</v>
      </c>
      <c r="G26" s="1">
        <v>45136</v>
      </c>
      <c r="H26" t="s">
        <v>27</v>
      </c>
      <c r="I26">
        <v>433.1</v>
      </c>
      <c r="J26">
        <v>41.29</v>
      </c>
      <c r="K26">
        <v>10</v>
      </c>
      <c r="L26">
        <v>0.21</v>
      </c>
      <c r="M26">
        <v>26.81</v>
      </c>
    </row>
    <row r="27" spans="1:13" x14ac:dyDescent="0.35">
      <c r="A27" t="s">
        <v>104</v>
      </c>
      <c r="B27" t="s">
        <v>105</v>
      </c>
      <c r="C27" t="s">
        <v>106</v>
      </c>
      <c r="D27" t="s">
        <v>40</v>
      </c>
      <c r="E27" t="s">
        <v>94</v>
      </c>
      <c r="F27" s="1">
        <v>45287</v>
      </c>
      <c r="G27" s="1">
        <v>45288</v>
      </c>
      <c r="H27" t="s">
        <v>27</v>
      </c>
      <c r="I27">
        <v>578.95000000000005</v>
      </c>
      <c r="J27">
        <v>103.79</v>
      </c>
      <c r="K27">
        <v>9</v>
      </c>
      <c r="L27">
        <v>0.22</v>
      </c>
      <c r="M27">
        <v>17.899999999999999</v>
      </c>
    </row>
    <row r="28" spans="1:13" x14ac:dyDescent="0.35">
      <c r="A28" t="s">
        <v>107</v>
      </c>
      <c r="B28" t="s">
        <v>108</v>
      </c>
      <c r="C28" t="s">
        <v>109</v>
      </c>
      <c r="D28" t="s">
        <v>31</v>
      </c>
      <c r="E28" t="s">
        <v>32</v>
      </c>
      <c r="F28" s="1">
        <v>45061</v>
      </c>
      <c r="G28" s="1">
        <v>45067</v>
      </c>
      <c r="H28" t="s">
        <v>33</v>
      </c>
      <c r="I28">
        <v>845.4</v>
      </c>
      <c r="J28">
        <v>164.35</v>
      </c>
      <c r="K28">
        <v>10</v>
      </c>
      <c r="L28">
        <v>0.19</v>
      </c>
      <c r="M28">
        <v>38.979999999999997</v>
      </c>
    </row>
    <row r="29" spans="1:13" x14ac:dyDescent="0.35">
      <c r="A29" t="s">
        <v>110</v>
      </c>
      <c r="B29" t="s">
        <v>111</v>
      </c>
      <c r="C29" t="s">
        <v>112</v>
      </c>
      <c r="D29" t="s">
        <v>40</v>
      </c>
      <c r="E29" t="s">
        <v>41</v>
      </c>
      <c r="F29" s="1">
        <v>45543</v>
      </c>
      <c r="G29" s="1">
        <v>45548</v>
      </c>
      <c r="H29" t="s">
        <v>27</v>
      </c>
      <c r="I29">
        <v>928.21</v>
      </c>
      <c r="J29">
        <v>108.84</v>
      </c>
      <c r="K29">
        <v>8</v>
      </c>
      <c r="L29">
        <v>0.15</v>
      </c>
      <c r="M29">
        <v>16.22</v>
      </c>
    </row>
    <row r="30" spans="1:13" x14ac:dyDescent="0.35">
      <c r="A30" t="s">
        <v>113</v>
      </c>
      <c r="B30" t="s">
        <v>114</v>
      </c>
      <c r="C30" t="s">
        <v>115</v>
      </c>
      <c r="D30" t="s">
        <v>40</v>
      </c>
      <c r="E30" t="s">
        <v>94</v>
      </c>
      <c r="F30" s="1">
        <v>44954</v>
      </c>
      <c r="G30" s="1">
        <v>44959</v>
      </c>
      <c r="H30" t="s">
        <v>18</v>
      </c>
      <c r="I30">
        <v>731.8</v>
      </c>
      <c r="J30">
        <v>174.43</v>
      </c>
      <c r="K30">
        <v>6</v>
      </c>
      <c r="L30">
        <v>0.17</v>
      </c>
      <c r="M30">
        <v>10.24</v>
      </c>
    </row>
    <row r="31" spans="1:13" x14ac:dyDescent="0.35">
      <c r="A31" t="s">
        <v>116</v>
      </c>
      <c r="B31" t="s">
        <v>117</v>
      </c>
      <c r="C31" t="s">
        <v>86</v>
      </c>
      <c r="D31" t="s">
        <v>40</v>
      </c>
      <c r="E31" t="s">
        <v>94</v>
      </c>
      <c r="F31" s="1">
        <v>45484</v>
      </c>
      <c r="G31" s="1">
        <v>45487</v>
      </c>
      <c r="H31" t="s">
        <v>33</v>
      </c>
      <c r="I31">
        <v>555.01</v>
      </c>
      <c r="J31">
        <v>64.28</v>
      </c>
      <c r="K31">
        <v>2</v>
      </c>
      <c r="L31">
        <v>0.27</v>
      </c>
      <c r="M31">
        <v>23.77</v>
      </c>
    </row>
    <row r="32" spans="1:13" x14ac:dyDescent="0.35">
      <c r="A32" t="s">
        <v>118</v>
      </c>
      <c r="B32" t="s">
        <v>119</v>
      </c>
      <c r="C32" t="s">
        <v>120</v>
      </c>
      <c r="D32" t="s">
        <v>31</v>
      </c>
      <c r="E32" t="s">
        <v>32</v>
      </c>
      <c r="F32" s="1">
        <v>45307</v>
      </c>
      <c r="G32" s="1">
        <v>45311</v>
      </c>
      <c r="H32" t="s">
        <v>23</v>
      </c>
      <c r="I32">
        <v>587.44000000000005</v>
      </c>
      <c r="J32">
        <v>152.97999999999999</v>
      </c>
      <c r="K32">
        <v>1</v>
      </c>
      <c r="L32">
        <v>0.09</v>
      </c>
      <c r="M32">
        <v>13.61</v>
      </c>
    </row>
    <row r="33" spans="1:13" x14ac:dyDescent="0.35">
      <c r="A33" t="s">
        <v>121</v>
      </c>
      <c r="B33" t="s">
        <v>102</v>
      </c>
      <c r="C33" t="s">
        <v>122</v>
      </c>
      <c r="D33" t="s">
        <v>16</v>
      </c>
      <c r="E33" t="s">
        <v>55</v>
      </c>
      <c r="F33" s="1">
        <v>45063</v>
      </c>
      <c r="G33" s="1">
        <v>45066</v>
      </c>
      <c r="H33" t="s">
        <v>27</v>
      </c>
      <c r="I33">
        <v>891.13</v>
      </c>
      <c r="J33">
        <v>146.88</v>
      </c>
      <c r="K33">
        <v>7</v>
      </c>
      <c r="L33">
        <v>0.24</v>
      </c>
      <c r="M33">
        <v>47.04</v>
      </c>
    </row>
    <row r="34" spans="1:13" x14ac:dyDescent="0.35">
      <c r="A34" t="s">
        <v>123</v>
      </c>
      <c r="B34" t="s">
        <v>124</v>
      </c>
      <c r="C34" t="s">
        <v>125</v>
      </c>
      <c r="D34" t="s">
        <v>16</v>
      </c>
      <c r="E34" t="s">
        <v>17</v>
      </c>
      <c r="F34" s="1">
        <v>45464</v>
      </c>
      <c r="G34" s="1">
        <v>45465</v>
      </c>
      <c r="H34" t="s">
        <v>27</v>
      </c>
      <c r="I34">
        <v>206.47</v>
      </c>
      <c r="J34">
        <v>36.619999999999997</v>
      </c>
      <c r="K34">
        <v>6</v>
      </c>
      <c r="L34">
        <v>0.28999999999999998</v>
      </c>
      <c r="M34">
        <v>8.82</v>
      </c>
    </row>
    <row r="35" spans="1:13" x14ac:dyDescent="0.35">
      <c r="A35" t="s">
        <v>126</v>
      </c>
      <c r="B35" t="s">
        <v>127</v>
      </c>
      <c r="C35" t="s">
        <v>128</v>
      </c>
      <c r="D35" t="s">
        <v>40</v>
      </c>
      <c r="E35" t="s">
        <v>94</v>
      </c>
      <c r="F35" s="1">
        <v>45402</v>
      </c>
      <c r="G35" s="1">
        <v>45408</v>
      </c>
      <c r="H35" t="s">
        <v>23</v>
      </c>
      <c r="I35">
        <v>343.34</v>
      </c>
      <c r="J35">
        <v>56.19</v>
      </c>
      <c r="K35">
        <v>4</v>
      </c>
      <c r="L35">
        <v>0.27</v>
      </c>
      <c r="M35">
        <v>21.7</v>
      </c>
    </row>
    <row r="36" spans="1:13" x14ac:dyDescent="0.35">
      <c r="A36" t="s">
        <v>129</v>
      </c>
      <c r="B36" t="s">
        <v>130</v>
      </c>
      <c r="C36" t="s">
        <v>131</v>
      </c>
      <c r="D36" t="s">
        <v>31</v>
      </c>
      <c r="E36" t="s">
        <v>62</v>
      </c>
      <c r="F36" s="1">
        <v>45215</v>
      </c>
      <c r="G36" s="1">
        <v>45216</v>
      </c>
      <c r="H36" t="s">
        <v>23</v>
      </c>
      <c r="I36">
        <v>631.44000000000005</v>
      </c>
      <c r="J36">
        <v>127.5</v>
      </c>
      <c r="K36">
        <v>4</v>
      </c>
      <c r="L36">
        <v>0.25</v>
      </c>
      <c r="M36">
        <v>45.93</v>
      </c>
    </row>
    <row r="37" spans="1:13" x14ac:dyDescent="0.35">
      <c r="A37" t="s">
        <v>132</v>
      </c>
      <c r="B37" t="s">
        <v>133</v>
      </c>
      <c r="C37" t="s">
        <v>134</v>
      </c>
      <c r="D37" t="s">
        <v>40</v>
      </c>
      <c r="E37" t="s">
        <v>87</v>
      </c>
      <c r="F37" s="1">
        <v>45288</v>
      </c>
      <c r="G37" s="1">
        <v>45290</v>
      </c>
      <c r="H37" t="s">
        <v>27</v>
      </c>
      <c r="I37">
        <v>202.14</v>
      </c>
      <c r="J37">
        <v>28.4</v>
      </c>
      <c r="K37">
        <v>2</v>
      </c>
      <c r="L37">
        <v>0.28999999999999998</v>
      </c>
      <c r="M37">
        <v>11.27</v>
      </c>
    </row>
    <row r="38" spans="1:13" x14ac:dyDescent="0.35">
      <c r="A38" t="s">
        <v>135</v>
      </c>
      <c r="B38" t="s">
        <v>136</v>
      </c>
      <c r="C38" t="s">
        <v>137</v>
      </c>
      <c r="D38" t="s">
        <v>31</v>
      </c>
      <c r="E38" t="s">
        <v>32</v>
      </c>
      <c r="F38" s="1">
        <v>45581</v>
      </c>
      <c r="G38" s="1">
        <v>45583</v>
      </c>
      <c r="H38" t="s">
        <v>27</v>
      </c>
      <c r="I38">
        <v>389.7</v>
      </c>
      <c r="J38">
        <v>64.37</v>
      </c>
      <c r="K38">
        <v>10</v>
      </c>
      <c r="L38">
        <v>0.16</v>
      </c>
      <c r="M38">
        <v>39.44</v>
      </c>
    </row>
    <row r="39" spans="1:13" x14ac:dyDescent="0.35">
      <c r="A39" t="s">
        <v>138</v>
      </c>
      <c r="B39" t="s">
        <v>139</v>
      </c>
      <c r="C39" t="s">
        <v>140</v>
      </c>
      <c r="D39" t="s">
        <v>31</v>
      </c>
      <c r="E39" t="s">
        <v>62</v>
      </c>
      <c r="F39" s="1">
        <v>45004</v>
      </c>
      <c r="G39" s="1">
        <v>45005</v>
      </c>
      <c r="H39" t="s">
        <v>27</v>
      </c>
      <c r="I39">
        <v>993.88</v>
      </c>
      <c r="J39">
        <v>139.22</v>
      </c>
      <c r="K39">
        <v>4</v>
      </c>
      <c r="L39">
        <v>0.23</v>
      </c>
      <c r="M39">
        <v>17.21</v>
      </c>
    </row>
    <row r="40" spans="1:13" x14ac:dyDescent="0.35">
      <c r="A40" t="s">
        <v>141</v>
      </c>
      <c r="B40" t="s">
        <v>142</v>
      </c>
      <c r="C40" t="s">
        <v>143</v>
      </c>
      <c r="D40" t="s">
        <v>31</v>
      </c>
      <c r="E40" t="s">
        <v>32</v>
      </c>
      <c r="F40" s="1">
        <v>45100</v>
      </c>
      <c r="G40" s="1">
        <v>45101</v>
      </c>
      <c r="H40" t="s">
        <v>23</v>
      </c>
      <c r="I40">
        <v>262.08999999999997</v>
      </c>
      <c r="J40">
        <v>40.729999999999997</v>
      </c>
      <c r="K40">
        <v>9</v>
      </c>
      <c r="L40">
        <v>0.05</v>
      </c>
      <c r="M40">
        <v>23.95</v>
      </c>
    </row>
    <row r="41" spans="1:13" x14ac:dyDescent="0.35">
      <c r="A41" t="s">
        <v>144</v>
      </c>
      <c r="B41" t="s">
        <v>145</v>
      </c>
      <c r="C41" t="s">
        <v>146</v>
      </c>
      <c r="D41" t="s">
        <v>40</v>
      </c>
      <c r="E41" t="s">
        <v>94</v>
      </c>
      <c r="F41" s="1">
        <v>45610</v>
      </c>
      <c r="G41" s="1">
        <v>45614</v>
      </c>
      <c r="H41" t="s">
        <v>33</v>
      </c>
      <c r="I41">
        <v>393.26</v>
      </c>
      <c r="J41">
        <v>95.95</v>
      </c>
      <c r="K41">
        <v>1</v>
      </c>
      <c r="L41">
        <v>0.16</v>
      </c>
      <c r="M41">
        <v>13.01</v>
      </c>
    </row>
    <row r="42" spans="1:13" x14ac:dyDescent="0.35">
      <c r="A42" t="s">
        <v>147</v>
      </c>
      <c r="B42" t="s">
        <v>148</v>
      </c>
      <c r="C42" t="s">
        <v>149</v>
      </c>
      <c r="D42" t="s">
        <v>40</v>
      </c>
      <c r="E42" t="s">
        <v>87</v>
      </c>
      <c r="F42" s="1">
        <v>45298</v>
      </c>
      <c r="G42" s="1">
        <v>45304</v>
      </c>
      <c r="H42" t="s">
        <v>33</v>
      </c>
      <c r="I42">
        <v>970.75</v>
      </c>
      <c r="J42">
        <v>153.63999999999999</v>
      </c>
      <c r="K42">
        <v>8</v>
      </c>
      <c r="L42">
        <v>0.23</v>
      </c>
      <c r="M42">
        <v>18.3</v>
      </c>
    </row>
    <row r="43" spans="1:13" x14ac:dyDescent="0.35">
      <c r="A43" t="s">
        <v>150</v>
      </c>
      <c r="B43" t="s">
        <v>151</v>
      </c>
      <c r="C43" t="s">
        <v>152</v>
      </c>
      <c r="D43" t="s">
        <v>16</v>
      </c>
      <c r="E43" t="s">
        <v>17</v>
      </c>
      <c r="F43" s="1">
        <v>45016</v>
      </c>
      <c r="G43" s="1">
        <v>45021</v>
      </c>
      <c r="H43" t="s">
        <v>23</v>
      </c>
      <c r="I43">
        <v>284.99</v>
      </c>
      <c r="J43">
        <v>69.06</v>
      </c>
      <c r="K43">
        <v>8</v>
      </c>
      <c r="L43">
        <v>0.11</v>
      </c>
      <c r="M43">
        <v>14.21</v>
      </c>
    </row>
    <row r="44" spans="1:13" x14ac:dyDescent="0.35">
      <c r="A44" t="s">
        <v>153</v>
      </c>
      <c r="B44" t="s">
        <v>154</v>
      </c>
      <c r="C44" t="s">
        <v>155</v>
      </c>
      <c r="D44" t="s">
        <v>40</v>
      </c>
      <c r="E44" t="s">
        <v>94</v>
      </c>
      <c r="F44" s="1">
        <v>45511</v>
      </c>
      <c r="G44" s="1">
        <v>45513</v>
      </c>
      <c r="H44" t="s">
        <v>23</v>
      </c>
      <c r="I44">
        <v>242.01</v>
      </c>
      <c r="J44">
        <v>44.17</v>
      </c>
      <c r="K44">
        <v>5</v>
      </c>
      <c r="L44">
        <v>0.16</v>
      </c>
      <c r="M44">
        <v>36.18</v>
      </c>
    </row>
    <row r="45" spans="1:13" x14ac:dyDescent="0.35">
      <c r="A45" t="s">
        <v>156</v>
      </c>
      <c r="B45" t="s">
        <v>157</v>
      </c>
      <c r="C45" t="s">
        <v>158</v>
      </c>
      <c r="D45" t="s">
        <v>16</v>
      </c>
      <c r="E45" t="s">
        <v>22</v>
      </c>
      <c r="F45" s="1">
        <v>45038</v>
      </c>
      <c r="G45" s="1">
        <v>45043</v>
      </c>
      <c r="H45" t="s">
        <v>18</v>
      </c>
      <c r="I45">
        <v>481.02</v>
      </c>
      <c r="J45">
        <v>120.91</v>
      </c>
      <c r="K45">
        <v>7</v>
      </c>
      <c r="L45">
        <v>0</v>
      </c>
      <c r="M45">
        <v>18.46</v>
      </c>
    </row>
    <row r="46" spans="1:13" x14ac:dyDescent="0.35">
      <c r="A46" t="s">
        <v>159</v>
      </c>
      <c r="B46" t="s">
        <v>160</v>
      </c>
      <c r="C46" t="s">
        <v>161</v>
      </c>
      <c r="D46" t="s">
        <v>40</v>
      </c>
      <c r="E46" t="s">
        <v>41</v>
      </c>
      <c r="F46" s="1">
        <v>45393</v>
      </c>
      <c r="G46" s="1">
        <v>45394</v>
      </c>
      <c r="H46" t="s">
        <v>27</v>
      </c>
      <c r="I46">
        <v>526.15</v>
      </c>
      <c r="J46">
        <v>134.57</v>
      </c>
      <c r="K46">
        <v>3</v>
      </c>
      <c r="L46">
        <v>0.04</v>
      </c>
      <c r="M46">
        <v>24.9</v>
      </c>
    </row>
    <row r="47" spans="1:13" x14ac:dyDescent="0.35">
      <c r="A47" t="s">
        <v>162</v>
      </c>
      <c r="B47" t="s">
        <v>163</v>
      </c>
      <c r="C47" t="s">
        <v>164</v>
      </c>
      <c r="D47" t="s">
        <v>31</v>
      </c>
      <c r="E47" t="s">
        <v>62</v>
      </c>
      <c r="F47" s="1">
        <v>45497</v>
      </c>
      <c r="G47" s="1">
        <v>45504</v>
      </c>
      <c r="H47" t="s">
        <v>33</v>
      </c>
      <c r="I47">
        <v>971.76</v>
      </c>
      <c r="J47">
        <v>112.26</v>
      </c>
      <c r="K47">
        <v>2</v>
      </c>
      <c r="L47">
        <v>0.12</v>
      </c>
      <c r="M47">
        <v>47.17</v>
      </c>
    </row>
    <row r="48" spans="1:13" x14ac:dyDescent="0.35">
      <c r="A48" t="s">
        <v>165</v>
      </c>
      <c r="B48" t="s">
        <v>166</v>
      </c>
      <c r="C48" t="s">
        <v>125</v>
      </c>
      <c r="D48" t="s">
        <v>31</v>
      </c>
      <c r="E48" t="s">
        <v>62</v>
      </c>
      <c r="F48" s="1">
        <v>45063</v>
      </c>
      <c r="G48" s="1">
        <v>45064</v>
      </c>
      <c r="H48" t="s">
        <v>23</v>
      </c>
      <c r="I48">
        <v>68.010000000000005</v>
      </c>
      <c r="J48">
        <v>11.89</v>
      </c>
      <c r="K48">
        <v>10</v>
      </c>
      <c r="L48">
        <v>0.1</v>
      </c>
      <c r="M48">
        <v>28.79</v>
      </c>
    </row>
    <row r="49" spans="1:13" x14ac:dyDescent="0.35">
      <c r="A49" t="s">
        <v>167</v>
      </c>
      <c r="B49" t="s">
        <v>168</v>
      </c>
      <c r="C49" t="s">
        <v>169</v>
      </c>
      <c r="D49" t="s">
        <v>16</v>
      </c>
      <c r="E49" t="s">
        <v>22</v>
      </c>
      <c r="F49" s="1">
        <v>45400</v>
      </c>
      <c r="G49" s="1">
        <v>45405</v>
      </c>
      <c r="H49" t="s">
        <v>23</v>
      </c>
      <c r="I49">
        <v>823.8</v>
      </c>
      <c r="J49">
        <v>206.31</v>
      </c>
      <c r="K49">
        <v>8</v>
      </c>
      <c r="L49">
        <v>0.15</v>
      </c>
      <c r="M49">
        <v>14.56</v>
      </c>
    </row>
    <row r="50" spans="1:13" x14ac:dyDescent="0.35">
      <c r="A50" t="s">
        <v>170</v>
      </c>
      <c r="B50" t="s">
        <v>171</v>
      </c>
      <c r="C50" t="s">
        <v>172</v>
      </c>
      <c r="D50" t="s">
        <v>16</v>
      </c>
      <c r="E50" t="s">
        <v>55</v>
      </c>
      <c r="F50" s="1">
        <v>45325</v>
      </c>
      <c r="G50" s="1">
        <v>45329</v>
      </c>
      <c r="H50" t="s">
        <v>23</v>
      </c>
      <c r="I50">
        <v>331.69</v>
      </c>
      <c r="J50">
        <v>80.040000000000006</v>
      </c>
      <c r="K50">
        <v>3</v>
      </c>
      <c r="L50">
        <v>0.18</v>
      </c>
      <c r="M50">
        <v>43.29</v>
      </c>
    </row>
    <row r="51" spans="1:13" x14ac:dyDescent="0.35">
      <c r="A51" t="s">
        <v>173</v>
      </c>
      <c r="B51" t="s">
        <v>174</v>
      </c>
      <c r="C51" t="s">
        <v>175</v>
      </c>
      <c r="D51" t="s">
        <v>40</v>
      </c>
      <c r="E51" t="s">
        <v>94</v>
      </c>
      <c r="F51" s="1">
        <v>45109</v>
      </c>
      <c r="G51" s="1">
        <v>45110</v>
      </c>
      <c r="H51" t="s">
        <v>33</v>
      </c>
      <c r="I51">
        <v>195.87</v>
      </c>
      <c r="J51">
        <v>52.52</v>
      </c>
      <c r="K51">
        <v>4</v>
      </c>
      <c r="L51">
        <v>7.0000000000000007E-2</v>
      </c>
      <c r="M51">
        <v>30.68</v>
      </c>
    </row>
    <row r="52" spans="1:13" x14ac:dyDescent="0.35">
      <c r="A52" t="s">
        <v>176</v>
      </c>
      <c r="B52" t="s">
        <v>177</v>
      </c>
      <c r="C52" t="s">
        <v>178</v>
      </c>
      <c r="D52" t="s">
        <v>40</v>
      </c>
      <c r="E52" t="s">
        <v>87</v>
      </c>
      <c r="F52" s="1">
        <v>45557</v>
      </c>
      <c r="G52" s="1">
        <v>45559</v>
      </c>
      <c r="H52" t="s">
        <v>23</v>
      </c>
      <c r="I52">
        <v>694.04</v>
      </c>
      <c r="J52">
        <v>137.46</v>
      </c>
      <c r="K52">
        <v>1</v>
      </c>
      <c r="L52">
        <v>0.25</v>
      </c>
      <c r="M52">
        <v>35.92</v>
      </c>
    </row>
    <row r="53" spans="1:13" x14ac:dyDescent="0.35">
      <c r="A53" t="s">
        <v>179</v>
      </c>
      <c r="B53" t="s">
        <v>180</v>
      </c>
      <c r="C53" t="s">
        <v>65</v>
      </c>
      <c r="D53" t="s">
        <v>16</v>
      </c>
      <c r="E53" t="s">
        <v>22</v>
      </c>
      <c r="F53" s="1">
        <v>45235</v>
      </c>
      <c r="G53" s="1">
        <v>45240</v>
      </c>
      <c r="H53" t="s">
        <v>18</v>
      </c>
      <c r="I53">
        <v>462.56</v>
      </c>
      <c r="J53">
        <v>53.99</v>
      </c>
      <c r="K53">
        <v>6</v>
      </c>
      <c r="L53">
        <v>0.09</v>
      </c>
      <c r="M53">
        <v>46.19</v>
      </c>
    </row>
    <row r="54" spans="1:13" x14ac:dyDescent="0.35">
      <c r="A54" t="s">
        <v>181</v>
      </c>
      <c r="B54" t="s">
        <v>182</v>
      </c>
      <c r="C54" t="s">
        <v>120</v>
      </c>
      <c r="D54" t="s">
        <v>16</v>
      </c>
      <c r="E54" t="s">
        <v>55</v>
      </c>
      <c r="F54" s="1">
        <v>45502</v>
      </c>
      <c r="G54" s="1">
        <v>45509</v>
      </c>
      <c r="H54" t="s">
        <v>33</v>
      </c>
      <c r="I54">
        <v>574.63</v>
      </c>
      <c r="J54">
        <v>108.7</v>
      </c>
      <c r="K54">
        <v>1</v>
      </c>
      <c r="L54">
        <v>0.04</v>
      </c>
      <c r="M54">
        <v>46.36</v>
      </c>
    </row>
    <row r="55" spans="1:13" x14ac:dyDescent="0.35">
      <c r="A55" t="s">
        <v>183</v>
      </c>
      <c r="B55" t="s">
        <v>184</v>
      </c>
      <c r="C55" t="s">
        <v>185</v>
      </c>
      <c r="D55" t="s">
        <v>40</v>
      </c>
      <c r="E55" t="s">
        <v>41</v>
      </c>
      <c r="F55" s="1">
        <v>45593</v>
      </c>
      <c r="G55" s="1">
        <v>45596</v>
      </c>
      <c r="H55" t="s">
        <v>23</v>
      </c>
      <c r="I55">
        <v>460.15</v>
      </c>
      <c r="J55">
        <v>76.61</v>
      </c>
      <c r="K55">
        <v>6</v>
      </c>
      <c r="L55">
        <v>0.23</v>
      </c>
      <c r="M55">
        <v>9.9700000000000006</v>
      </c>
    </row>
    <row r="56" spans="1:13" x14ac:dyDescent="0.35">
      <c r="A56" t="s">
        <v>186</v>
      </c>
      <c r="B56" t="s">
        <v>187</v>
      </c>
      <c r="C56" t="s">
        <v>188</v>
      </c>
      <c r="D56" t="s">
        <v>16</v>
      </c>
      <c r="E56" t="s">
        <v>17</v>
      </c>
      <c r="F56" s="1">
        <v>45370</v>
      </c>
      <c r="G56" s="1">
        <v>45374</v>
      </c>
      <c r="H56" t="s">
        <v>33</v>
      </c>
      <c r="I56">
        <v>326.91000000000003</v>
      </c>
      <c r="J56">
        <v>44.83</v>
      </c>
      <c r="K56">
        <v>4</v>
      </c>
      <c r="L56">
        <v>0.06</v>
      </c>
      <c r="M56">
        <v>14.05</v>
      </c>
    </row>
    <row r="57" spans="1:13" x14ac:dyDescent="0.35">
      <c r="A57" t="s">
        <v>189</v>
      </c>
      <c r="B57" t="s">
        <v>190</v>
      </c>
      <c r="C57" t="s">
        <v>191</v>
      </c>
      <c r="D57" t="s">
        <v>40</v>
      </c>
      <c r="E57" t="s">
        <v>87</v>
      </c>
      <c r="F57" s="1">
        <v>45027</v>
      </c>
      <c r="G57" s="1">
        <v>45032</v>
      </c>
      <c r="H57" t="s">
        <v>18</v>
      </c>
      <c r="I57">
        <v>524.34</v>
      </c>
      <c r="J57">
        <v>106.23</v>
      </c>
      <c r="K57">
        <v>4</v>
      </c>
      <c r="L57">
        <v>0.15</v>
      </c>
      <c r="M57">
        <v>5.93</v>
      </c>
    </row>
    <row r="58" spans="1:13" x14ac:dyDescent="0.35">
      <c r="A58" t="s">
        <v>192</v>
      </c>
      <c r="B58" t="s">
        <v>193</v>
      </c>
      <c r="C58" t="s">
        <v>194</v>
      </c>
      <c r="D58" t="s">
        <v>31</v>
      </c>
      <c r="E58" t="s">
        <v>32</v>
      </c>
      <c r="F58" s="1">
        <v>45084</v>
      </c>
      <c r="G58" s="1">
        <v>45091</v>
      </c>
      <c r="H58" t="s">
        <v>27</v>
      </c>
      <c r="I58">
        <v>472</v>
      </c>
      <c r="J58">
        <v>97.93</v>
      </c>
      <c r="K58">
        <v>4</v>
      </c>
      <c r="L58">
        <v>0.18</v>
      </c>
      <c r="M58">
        <v>5.15</v>
      </c>
    </row>
    <row r="59" spans="1:13" x14ac:dyDescent="0.35">
      <c r="A59" t="s">
        <v>195</v>
      </c>
      <c r="B59" t="s">
        <v>196</v>
      </c>
      <c r="C59" t="s">
        <v>197</v>
      </c>
      <c r="D59" t="s">
        <v>16</v>
      </c>
      <c r="E59" t="s">
        <v>55</v>
      </c>
      <c r="F59" s="1">
        <v>45165</v>
      </c>
      <c r="G59" s="1">
        <v>45167</v>
      </c>
      <c r="H59" t="s">
        <v>33</v>
      </c>
      <c r="I59">
        <v>204.16</v>
      </c>
      <c r="J59">
        <v>42.09</v>
      </c>
      <c r="K59">
        <v>1</v>
      </c>
      <c r="L59">
        <v>0.14000000000000001</v>
      </c>
      <c r="M59">
        <v>9.68</v>
      </c>
    </row>
    <row r="60" spans="1:13" x14ac:dyDescent="0.35">
      <c r="A60" t="s">
        <v>198</v>
      </c>
      <c r="B60" t="s">
        <v>199</v>
      </c>
      <c r="C60" t="s">
        <v>200</v>
      </c>
      <c r="D60" t="s">
        <v>16</v>
      </c>
      <c r="E60" t="s">
        <v>55</v>
      </c>
      <c r="F60" s="1">
        <v>45599</v>
      </c>
      <c r="G60" s="1">
        <v>45600</v>
      </c>
      <c r="H60" t="s">
        <v>18</v>
      </c>
      <c r="I60">
        <v>58.07</v>
      </c>
      <c r="J60">
        <v>7.17</v>
      </c>
      <c r="K60">
        <v>2</v>
      </c>
      <c r="L60">
        <v>0.1</v>
      </c>
      <c r="M60">
        <v>49.22</v>
      </c>
    </row>
    <row r="61" spans="1:13" x14ac:dyDescent="0.35">
      <c r="A61" t="s">
        <v>201</v>
      </c>
      <c r="B61" t="s">
        <v>127</v>
      </c>
      <c r="C61" t="s">
        <v>202</v>
      </c>
      <c r="D61" t="s">
        <v>40</v>
      </c>
      <c r="E61" t="s">
        <v>87</v>
      </c>
      <c r="F61" s="1">
        <v>45394</v>
      </c>
      <c r="G61" s="1">
        <v>45398</v>
      </c>
      <c r="H61" t="s">
        <v>33</v>
      </c>
      <c r="I61">
        <v>959.92</v>
      </c>
      <c r="J61">
        <v>195.95</v>
      </c>
      <c r="K61">
        <v>8</v>
      </c>
      <c r="L61">
        <v>0.26</v>
      </c>
      <c r="M61">
        <v>32.04</v>
      </c>
    </row>
    <row r="62" spans="1:13" x14ac:dyDescent="0.35">
      <c r="A62" t="s">
        <v>203</v>
      </c>
      <c r="B62" t="s">
        <v>204</v>
      </c>
      <c r="C62" t="s">
        <v>205</v>
      </c>
      <c r="D62" t="s">
        <v>16</v>
      </c>
      <c r="E62" t="s">
        <v>17</v>
      </c>
      <c r="F62" s="1">
        <v>45183</v>
      </c>
      <c r="G62" s="1">
        <v>45188</v>
      </c>
      <c r="H62" t="s">
        <v>18</v>
      </c>
      <c r="I62">
        <v>53.32</v>
      </c>
      <c r="J62">
        <v>9.4600000000000009</v>
      </c>
      <c r="K62">
        <v>8</v>
      </c>
      <c r="L62">
        <v>0.12</v>
      </c>
      <c r="M62">
        <v>30.09</v>
      </c>
    </row>
    <row r="63" spans="1:13" x14ac:dyDescent="0.35">
      <c r="A63" t="s">
        <v>206</v>
      </c>
      <c r="B63" t="s">
        <v>207</v>
      </c>
      <c r="C63" t="s">
        <v>208</v>
      </c>
      <c r="D63" t="s">
        <v>40</v>
      </c>
      <c r="E63" t="s">
        <v>94</v>
      </c>
      <c r="F63" s="1">
        <v>45347</v>
      </c>
      <c r="G63" s="1">
        <v>45353</v>
      </c>
      <c r="H63" t="s">
        <v>23</v>
      </c>
      <c r="I63">
        <v>171.2</v>
      </c>
      <c r="J63">
        <v>18.43</v>
      </c>
      <c r="K63">
        <v>8</v>
      </c>
      <c r="L63">
        <v>0.21</v>
      </c>
      <c r="M63">
        <v>36.79</v>
      </c>
    </row>
    <row r="64" spans="1:13" x14ac:dyDescent="0.35">
      <c r="A64" t="s">
        <v>209</v>
      </c>
      <c r="B64" t="s">
        <v>210</v>
      </c>
      <c r="C64" t="s">
        <v>83</v>
      </c>
      <c r="D64" t="s">
        <v>31</v>
      </c>
      <c r="E64" t="s">
        <v>62</v>
      </c>
      <c r="F64" s="1">
        <v>45057</v>
      </c>
      <c r="G64" s="1">
        <v>45064</v>
      </c>
      <c r="H64" t="s">
        <v>33</v>
      </c>
      <c r="I64">
        <v>704.65</v>
      </c>
      <c r="J64">
        <v>132.27000000000001</v>
      </c>
      <c r="K64">
        <v>2</v>
      </c>
      <c r="L64">
        <v>0.26</v>
      </c>
      <c r="M64">
        <v>18.02</v>
      </c>
    </row>
    <row r="65" spans="1:13" x14ac:dyDescent="0.35">
      <c r="A65" t="s">
        <v>211</v>
      </c>
      <c r="B65" t="s">
        <v>212</v>
      </c>
      <c r="C65" t="s">
        <v>93</v>
      </c>
      <c r="D65" t="s">
        <v>40</v>
      </c>
      <c r="E65" t="s">
        <v>94</v>
      </c>
      <c r="F65" s="1">
        <v>45290</v>
      </c>
      <c r="G65" s="1">
        <v>45297</v>
      </c>
      <c r="H65" t="s">
        <v>23</v>
      </c>
      <c r="I65">
        <v>389.68</v>
      </c>
      <c r="J65">
        <v>97.42</v>
      </c>
      <c r="K65">
        <v>2</v>
      </c>
      <c r="L65">
        <v>0.16</v>
      </c>
      <c r="M65">
        <v>23.38</v>
      </c>
    </row>
    <row r="66" spans="1:13" x14ac:dyDescent="0.35">
      <c r="A66" t="s">
        <v>213</v>
      </c>
      <c r="B66" t="s">
        <v>171</v>
      </c>
      <c r="C66" t="s">
        <v>214</v>
      </c>
      <c r="D66" t="s">
        <v>40</v>
      </c>
      <c r="E66" t="s">
        <v>41</v>
      </c>
      <c r="F66" s="1">
        <v>45183</v>
      </c>
      <c r="G66" s="1">
        <v>45190</v>
      </c>
      <c r="H66" t="s">
        <v>27</v>
      </c>
      <c r="I66">
        <v>263.73</v>
      </c>
      <c r="J66">
        <v>27.99</v>
      </c>
      <c r="K66">
        <v>8</v>
      </c>
      <c r="L66">
        <v>0.01</v>
      </c>
      <c r="M66">
        <v>28.88</v>
      </c>
    </row>
    <row r="67" spans="1:13" x14ac:dyDescent="0.35">
      <c r="A67" t="s">
        <v>215</v>
      </c>
      <c r="B67" t="s">
        <v>216</v>
      </c>
      <c r="C67" t="s">
        <v>217</v>
      </c>
      <c r="D67" t="s">
        <v>16</v>
      </c>
      <c r="E67" t="s">
        <v>17</v>
      </c>
      <c r="F67" s="1">
        <v>45343</v>
      </c>
      <c r="G67" s="1">
        <v>45345</v>
      </c>
      <c r="H67" t="s">
        <v>33</v>
      </c>
      <c r="I67">
        <v>890.47</v>
      </c>
      <c r="J67">
        <v>182.97</v>
      </c>
      <c r="K67">
        <v>4</v>
      </c>
      <c r="L67">
        <v>7.0000000000000007E-2</v>
      </c>
      <c r="M67">
        <v>18.29</v>
      </c>
    </row>
    <row r="68" spans="1:13" x14ac:dyDescent="0.35">
      <c r="A68" t="s">
        <v>218</v>
      </c>
      <c r="B68" t="s">
        <v>219</v>
      </c>
      <c r="C68" t="s">
        <v>220</v>
      </c>
      <c r="D68" t="s">
        <v>16</v>
      </c>
      <c r="E68" t="s">
        <v>22</v>
      </c>
      <c r="F68" s="1">
        <v>45027</v>
      </c>
      <c r="G68" s="1">
        <v>45033</v>
      </c>
      <c r="H68" t="s">
        <v>33</v>
      </c>
      <c r="I68">
        <v>76.150000000000006</v>
      </c>
      <c r="J68">
        <v>15.24</v>
      </c>
      <c r="K68">
        <v>2</v>
      </c>
      <c r="L68">
        <v>0.19</v>
      </c>
      <c r="M68">
        <v>48.14</v>
      </c>
    </row>
    <row r="69" spans="1:13" x14ac:dyDescent="0.35">
      <c r="A69" t="s">
        <v>221</v>
      </c>
      <c r="B69" t="s">
        <v>222</v>
      </c>
      <c r="C69" t="s">
        <v>223</v>
      </c>
      <c r="D69" t="s">
        <v>16</v>
      </c>
      <c r="E69" t="s">
        <v>22</v>
      </c>
      <c r="F69" s="1">
        <v>44947</v>
      </c>
      <c r="G69" s="1">
        <v>44950</v>
      </c>
      <c r="H69" t="s">
        <v>27</v>
      </c>
      <c r="I69">
        <v>396.96</v>
      </c>
      <c r="J69">
        <v>78.709999999999994</v>
      </c>
      <c r="K69">
        <v>3</v>
      </c>
      <c r="L69">
        <v>0.23</v>
      </c>
      <c r="M69">
        <v>5.61</v>
      </c>
    </row>
    <row r="70" spans="1:13" x14ac:dyDescent="0.35">
      <c r="A70" t="s">
        <v>224</v>
      </c>
      <c r="B70" t="s">
        <v>225</v>
      </c>
      <c r="C70" t="s">
        <v>226</v>
      </c>
      <c r="D70" t="s">
        <v>31</v>
      </c>
      <c r="E70" t="s">
        <v>62</v>
      </c>
      <c r="F70" s="1">
        <v>45336</v>
      </c>
      <c r="G70" s="1">
        <v>45338</v>
      </c>
      <c r="H70" t="s">
        <v>18</v>
      </c>
      <c r="I70">
        <v>692.58</v>
      </c>
      <c r="J70">
        <v>136.15</v>
      </c>
      <c r="K70">
        <v>4</v>
      </c>
      <c r="L70">
        <v>0.2</v>
      </c>
      <c r="M70">
        <v>38.89</v>
      </c>
    </row>
    <row r="71" spans="1:13" x14ac:dyDescent="0.35">
      <c r="A71" t="s">
        <v>227</v>
      </c>
      <c r="B71" t="s">
        <v>228</v>
      </c>
      <c r="C71" t="s">
        <v>229</v>
      </c>
      <c r="D71" t="s">
        <v>40</v>
      </c>
      <c r="E71" t="s">
        <v>41</v>
      </c>
      <c r="F71" s="1">
        <v>45541</v>
      </c>
      <c r="G71" s="1">
        <v>45546</v>
      </c>
      <c r="H71" t="s">
        <v>27</v>
      </c>
      <c r="I71">
        <v>86.29</v>
      </c>
      <c r="J71">
        <v>14.33</v>
      </c>
      <c r="K71">
        <v>3</v>
      </c>
      <c r="L71">
        <v>0.22</v>
      </c>
      <c r="M71">
        <v>43.39</v>
      </c>
    </row>
    <row r="72" spans="1:13" x14ac:dyDescent="0.35">
      <c r="A72" t="s">
        <v>230</v>
      </c>
      <c r="B72" t="s">
        <v>171</v>
      </c>
      <c r="C72" t="s">
        <v>231</v>
      </c>
      <c r="D72" t="s">
        <v>16</v>
      </c>
      <c r="E72" t="s">
        <v>55</v>
      </c>
      <c r="F72" s="1">
        <v>45356</v>
      </c>
      <c r="G72" s="1">
        <v>45357</v>
      </c>
      <c r="H72" t="s">
        <v>33</v>
      </c>
      <c r="I72">
        <v>523.78</v>
      </c>
      <c r="J72">
        <v>86.06</v>
      </c>
      <c r="K72">
        <v>10</v>
      </c>
      <c r="L72">
        <v>0.19</v>
      </c>
      <c r="M72">
        <v>22.92</v>
      </c>
    </row>
    <row r="73" spans="1:13" x14ac:dyDescent="0.35">
      <c r="A73" t="s">
        <v>232</v>
      </c>
      <c r="B73" t="s">
        <v>233</v>
      </c>
      <c r="C73" t="s">
        <v>234</v>
      </c>
      <c r="D73" t="s">
        <v>16</v>
      </c>
      <c r="E73" t="s">
        <v>55</v>
      </c>
      <c r="F73" s="1">
        <v>45482</v>
      </c>
      <c r="G73" s="1">
        <v>45484</v>
      </c>
      <c r="H73" t="s">
        <v>18</v>
      </c>
      <c r="I73">
        <v>799.03</v>
      </c>
      <c r="J73">
        <v>201.8</v>
      </c>
      <c r="K73">
        <v>2</v>
      </c>
      <c r="L73">
        <v>0.01</v>
      </c>
      <c r="M73">
        <v>14.17</v>
      </c>
    </row>
    <row r="74" spans="1:13" x14ac:dyDescent="0.35">
      <c r="A74" t="s">
        <v>235</v>
      </c>
      <c r="B74" t="s">
        <v>236</v>
      </c>
      <c r="C74" t="s">
        <v>237</v>
      </c>
      <c r="D74" t="s">
        <v>31</v>
      </c>
      <c r="E74" t="s">
        <v>32</v>
      </c>
      <c r="F74" s="1">
        <v>45212</v>
      </c>
      <c r="G74" s="1">
        <v>45219</v>
      </c>
      <c r="H74" t="s">
        <v>27</v>
      </c>
      <c r="I74">
        <v>85.71</v>
      </c>
      <c r="J74">
        <v>8.84</v>
      </c>
      <c r="K74">
        <v>4</v>
      </c>
      <c r="L74">
        <v>0.3</v>
      </c>
      <c r="M74">
        <v>47.09</v>
      </c>
    </row>
    <row r="75" spans="1:13" x14ac:dyDescent="0.35">
      <c r="A75" t="s">
        <v>238</v>
      </c>
      <c r="B75" t="s">
        <v>239</v>
      </c>
      <c r="C75" t="s">
        <v>137</v>
      </c>
      <c r="D75" t="s">
        <v>31</v>
      </c>
      <c r="E75" t="s">
        <v>45</v>
      </c>
      <c r="F75" s="1">
        <v>45478</v>
      </c>
      <c r="G75" s="1">
        <v>45480</v>
      </c>
      <c r="H75" t="s">
        <v>27</v>
      </c>
      <c r="I75">
        <v>837.66</v>
      </c>
      <c r="J75">
        <v>90.04</v>
      </c>
      <c r="K75">
        <v>7</v>
      </c>
      <c r="L75">
        <v>0.08</v>
      </c>
      <c r="M75">
        <v>17.46</v>
      </c>
    </row>
    <row r="76" spans="1:13" x14ac:dyDescent="0.35">
      <c r="A76" t="s">
        <v>240</v>
      </c>
      <c r="B76" t="s">
        <v>241</v>
      </c>
      <c r="C76" t="s">
        <v>242</v>
      </c>
      <c r="D76" t="s">
        <v>40</v>
      </c>
      <c r="E76" t="s">
        <v>41</v>
      </c>
      <c r="F76" s="1">
        <v>44981</v>
      </c>
      <c r="G76" s="1">
        <v>44986</v>
      </c>
      <c r="H76" t="s">
        <v>33</v>
      </c>
      <c r="I76">
        <v>187.54</v>
      </c>
      <c r="J76">
        <v>19.600000000000001</v>
      </c>
      <c r="K76">
        <v>8</v>
      </c>
      <c r="L76">
        <v>0.04</v>
      </c>
      <c r="M76">
        <v>46.56</v>
      </c>
    </row>
    <row r="77" spans="1:13" x14ac:dyDescent="0.35">
      <c r="A77" t="s">
        <v>243</v>
      </c>
      <c r="B77" t="s">
        <v>244</v>
      </c>
      <c r="C77" t="s">
        <v>245</v>
      </c>
      <c r="D77" t="s">
        <v>16</v>
      </c>
      <c r="E77" t="s">
        <v>22</v>
      </c>
      <c r="F77" s="1">
        <v>45629</v>
      </c>
      <c r="G77" s="1">
        <v>45630</v>
      </c>
      <c r="H77" t="s">
        <v>33</v>
      </c>
      <c r="I77">
        <v>562.91</v>
      </c>
      <c r="J77">
        <v>46.61</v>
      </c>
      <c r="K77">
        <v>3</v>
      </c>
      <c r="L77">
        <v>0.22</v>
      </c>
      <c r="M77">
        <v>41.65</v>
      </c>
    </row>
    <row r="78" spans="1:13" x14ac:dyDescent="0.35">
      <c r="A78" t="s">
        <v>246</v>
      </c>
      <c r="B78" t="s">
        <v>154</v>
      </c>
      <c r="C78" t="s">
        <v>247</v>
      </c>
      <c r="D78" t="s">
        <v>40</v>
      </c>
      <c r="E78" t="s">
        <v>87</v>
      </c>
      <c r="F78" s="1">
        <v>44951</v>
      </c>
      <c r="G78" s="1">
        <v>44956</v>
      </c>
      <c r="H78" t="s">
        <v>27</v>
      </c>
      <c r="I78">
        <v>365.37</v>
      </c>
      <c r="J78">
        <v>59.13</v>
      </c>
      <c r="K78">
        <v>7</v>
      </c>
      <c r="L78">
        <v>0.18</v>
      </c>
      <c r="M78">
        <v>19.440000000000001</v>
      </c>
    </row>
    <row r="79" spans="1:13" x14ac:dyDescent="0.35">
      <c r="A79" t="s">
        <v>248</v>
      </c>
      <c r="B79" t="s">
        <v>249</v>
      </c>
      <c r="C79" t="s">
        <v>250</v>
      </c>
      <c r="D79" t="s">
        <v>40</v>
      </c>
      <c r="E79" t="s">
        <v>41</v>
      </c>
      <c r="F79" s="1">
        <v>45376</v>
      </c>
      <c r="G79" s="1">
        <v>45381</v>
      </c>
      <c r="H79" t="s">
        <v>27</v>
      </c>
      <c r="I79">
        <v>765.04</v>
      </c>
      <c r="J79">
        <v>87.6</v>
      </c>
      <c r="K79">
        <v>7</v>
      </c>
      <c r="L79">
        <v>0.15</v>
      </c>
      <c r="M79">
        <v>35.049999999999997</v>
      </c>
    </row>
    <row r="80" spans="1:13" x14ac:dyDescent="0.35">
      <c r="A80" t="s">
        <v>251</v>
      </c>
      <c r="B80" t="s">
        <v>252</v>
      </c>
      <c r="C80" t="s">
        <v>253</v>
      </c>
      <c r="D80" t="s">
        <v>31</v>
      </c>
      <c r="E80" t="s">
        <v>45</v>
      </c>
      <c r="F80" s="1">
        <v>45592</v>
      </c>
      <c r="G80" s="1">
        <v>45594</v>
      </c>
      <c r="H80" t="s">
        <v>27</v>
      </c>
      <c r="I80">
        <v>537.41999999999996</v>
      </c>
      <c r="J80">
        <v>52.22</v>
      </c>
      <c r="K80">
        <v>4</v>
      </c>
      <c r="L80">
        <v>0.09</v>
      </c>
      <c r="M80">
        <v>14.27</v>
      </c>
    </row>
    <row r="81" spans="1:13" x14ac:dyDescent="0.35">
      <c r="A81" t="s">
        <v>254</v>
      </c>
      <c r="B81" t="s">
        <v>255</v>
      </c>
      <c r="C81" t="s">
        <v>256</v>
      </c>
      <c r="D81" t="s">
        <v>31</v>
      </c>
      <c r="E81" t="s">
        <v>45</v>
      </c>
      <c r="F81" s="1">
        <v>45277</v>
      </c>
      <c r="G81" s="1">
        <v>45279</v>
      </c>
      <c r="H81" t="s">
        <v>18</v>
      </c>
      <c r="I81">
        <v>176.88</v>
      </c>
      <c r="J81">
        <v>37.64</v>
      </c>
      <c r="K81">
        <v>2</v>
      </c>
      <c r="L81">
        <v>0.14000000000000001</v>
      </c>
      <c r="M81">
        <v>36.42</v>
      </c>
    </row>
    <row r="82" spans="1:13" x14ac:dyDescent="0.35">
      <c r="A82" t="s">
        <v>257</v>
      </c>
      <c r="B82" t="s">
        <v>258</v>
      </c>
      <c r="C82" t="s">
        <v>259</v>
      </c>
      <c r="D82" t="s">
        <v>16</v>
      </c>
      <c r="E82" t="s">
        <v>22</v>
      </c>
      <c r="F82" s="1">
        <v>45310</v>
      </c>
      <c r="G82" s="1">
        <v>45314</v>
      </c>
      <c r="H82" t="s">
        <v>27</v>
      </c>
      <c r="I82">
        <v>251.66</v>
      </c>
      <c r="J82">
        <v>53.54</v>
      </c>
      <c r="K82">
        <v>9</v>
      </c>
      <c r="L82">
        <v>0.05</v>
      </c>
      <c r="M82">
        <v>37.340000000000003</v>
      </c>
    </row>
    <row r="83" spans="1:13" x14ac:dyDescent="0.35">
      <c r="A83" t="s">
        <v>260</v>
      </c>
      <c r="B83" t="s">
        <v>261</v>
      </c>
      <c r="C83" t="s">
        <v>262</v>
      </c>
      <c r="D83" t="s">
        <v>16</v>
      </c>
      <c r="E83" t="s">
        <v>55</v>
      </c>
      <c r="F83" s="1">
        <v>45609</v>
      </c>
      <c r="G83" s="1">
        <v>45615</v>
      </c>
      <c r="H83" t="s">
        <v>33</v>
      </c>
      <c r="I83">
        <v>833.81</v>
      </c>
      <c r="J83">
        <v>155.11000000000001</v>
      </c>
      <c r="K83">
        <v>10</v>
      </c>
      <c r="L83">
        <v>0.11</v>
      </c>
      <c r="M83">
        <v>43.29</v>
      </c>
    </row>
    <row r="84" spans="1:13" x14ac:dyDescent="0.35">
      <c r="A84" t="s">
        <v>263</v>
      </c>
      <c r="B84" t="s">
        <v>264</v>
      </c>
      <c r="C84" t="s">
        <v>245</v>
      </c>
      <c r="D84" t="s">
        <v>31</v>
      </c>
      <c r="E84" t="s">
        <v>62</v>
      </c>
      <c r="F84" s="1">
        <v>45309</v>
      </c>
      <c r="G84" s="1">
        <v>45312</v>
      </c>
      <c r="H84" t="s">
        <v>23</v>
      </c>
      <c r="I84">
        <v>680.98</v>
      </c>
      <c r="J84">
        <v>99.59</v>
      </c>
      <c r="K84">
        <v>9</v>
      </c>
      <c r="L84">
        <v>0.25</v>
      </c>
      <c r="M84">
        <v>49.77</v>
      </c>
    </row>
    <row r="85" spans="1:13" x14ac:dyDescent="0.35">
      <c r="A85" t="s">
        <v>265</v>
      </c>
      <c r="B85" t="s">
        <v>266</v>
      </c>
      <c r="C85" t="s">
        <v>267</v>
      </c>
      <c r="D85" t="s">
        <v>16</v>
      </c>
      <c r="E85" t="s">
        <v>17</v>
      </c>
      <c r="F85" s="1">
        <v>45325</v>
      </c>
      <c r="G85" s="1">
        <v>45330</v>
      </c>
      <c r="H85" t="s">
        <v>23</v>
      </c>
      <c r="I85">
        <v>562.51</v>
      </c>
      <c r="J85">
        <v>73.290000000000006</v>
      </c>
      <c r="K85">
        <v>4</v>
      </c>
      <c r="L85">
        <v>0.11</v>
      </c>
      <c r="M85">
        <v>14.96</v>
      </c>
    </row>
    <row r="86" spans="1:13" x14ac:dyDescent="0.35">
      <c r="A86" t="s">
        <v>268</v>
      </c>
      <c r="B86" t="s">
        <v>130</v>
      </c>
      <c r="C86" t="s">
        <v>269</v>
      </c>
      <c r="D86" t="s">
        <v>31</v>
      </c>
      <c r="E86" t="s">
        <v>32</v>
      </c>
      <c r="F86" s="1">
        <v>45031</v>
      </c>
      <c r="G86" s="1">
        <v>45038</v>
      </c>
      <c r="H86" t="s">
        <v>23</v>
      </c>
      <c r="I86">
        <v>509.56</v>
      </c>
      <c r="J86">
        <v>79.77</v>
      </c>
      <c r="K86">
        <v>1</v>
      </c>
      <c r="L86">
        <v>0.01</v>
      </c>
      <c r="M86">
        <v>22.53</v>
      </c>
    </row>
    <row r="87" spans="1:13" x14ac:dyDescent="0.35">
      <c r="A87" t="s">
        <v>270</v>
      </c>
      <c r="B87" t="s">
        <v>271</v>
      </c>
      <c r="C87" t="s">
        <v>272</v>
      </c>
      <c r="D87" t="s">
        <v>31</v>
      </c>
      <c r="E87" t="s">
        <v>62</v>
      </c>
      <c r="F87" s="1">
        <v>45395</v>
      </c>
      <c r="G87" s="1">
        <v>45399</v>
      </c>
      <c r="H87" t="s">
        <v>18</v>
      </c>
      <c r="I87">
        <v>371.19</v>
      </c>
      <c r="J87">
        <v>66.83</v>
      </c>
      <c r="K87">
        <v>10</v>
      </c>
      <c r="L87">
        <v>0.18</v>
      </c>
      <c r="M87">
        <v>7.85</v>
      </c>
    </row>
    <row r="88" spans="1:13" x14ac:dyDescent="0.35">
      <c r="A88" t="s">
        <v>273</v>
      </c>
      <c r="B88" t="s">
        <v>274</v>
      </c>
      <c r="C88" t="s">
        <v>275</v>
      </c>
      <c r="D88" t="s">
        <v>16</v>
      </c>
      <c r="E88" t="s">
        <v>17</v>
      </c>
      <c r="F88" s="1">
        <v>45201</v>
      </c>
      <c r="G88" s="1">
        <v>45205</v>
      </c>
      <c r="H88" t="s">
        <v>27</v>
      </c>
      <c r="I88">
        <v>875.56</v>
      </c>
      <c r="J88">
        <v>135.04</v>
      </c>
      <c r="K88">
        <v>5</v>
      </c>
      <c r="L88">
        <v>0.15</v>
      </c>
      <c r="M88">
        <v>49.16</v>
      </c>
    </row>
    <row r="89" spans="1:13" x14ac:dyDescent="0.35">
      <c r="A89" t="s">
        <v>276</v>
      </c>
      <c r="B89" t="s">
        <v>277</v>
      </c>
      <c r="C89" t="s">
        <v>269</v>
      </c>
      <c r="D89" t="s">
        <v>16</v>
      </c>
      <c r="E89" t="s">
        <v>22</v>
      </c>
      <c r="F89" s="1">
        <v>45290</v>
      </c>
      <c r="G89" s="1">
        <v>45292</v>
      </c>
      <c r="H89" t="s">
        <v>27</v>
      </c>
      <c r="I89">
        <v>557.29999999999995</v>
      </c>
      <c r="J89">
        <v>132.72</v>
      </c>
      <c r="K89">
        <v>6</v>
      </c>
      <c r="L89">
        <v>0.18</v>
      </c>
      <c r="M89">
        <v>13.24</v>
      </c>
    </row>
    <row r="90" spans="1:13" x14ac:dyDescent="0.35">
      <c r="A90" t="s">
        <v>278</v>
      </c>
      <c r="B90" t="s">
        <v>228</v>
      </c>
      <c r="C90" t="s">
        <v>194</v>
      </c>
      <c r="D90" t="s">
        <v>16</v>
      </c>
      <c r="E90" t="s">
        <v>55</v>
      </c>
      <c r="F90" s="1">
        <v>44994</v>
      </c>
      <c r="G90" s="1">
        <v>44997</v>
      </c>
      <c r="H90" t="s">
        <v>18</v>
      </c>
      <c r="I90">
        <v>605.19000000000005</v>
      </c>
      <c r="J90">
        <v>91.62</v>
      </c>
      <c r="K90">
        <v>10</v>
      </c>
      <c r="L90">
        <v>0.1</v>
      </c>
      <c r="M90">
        <v>29.12</v>
      </c>
    </row>
    <row r="91" spans="1:13" x14ac:dyDescent="0.35">
      <c r="A91" t="s">
        <v>279</v>
      </c>
      <c r="B91" t="s">
        <v>196</v>
      </c>
      <c r="C91" t="s">
        <v>280</v>
      </c>
      <c r="D91" t="s">
        <v>31</v>
      </c>
      <c r="E91" t="s">
        <v>45</v>
      </c>
      <c r="F91" s="1">
        <v>45291</v>
      </c>
      <c r="G91" s="1">
        <v>45294</v>
      </c>
      <c r="H91" t="s">
        <v>18</v>
      </c>
      <c r="I91">
        <v>857.16</v>
      </c>
      <c r="J91">
        <v>152.21</v>
      </c>
      <c r="K91">
        <v>7</v>
      </c>
      <c r="L91">
        <v>0.27</v>
      </c>
      <c r="M91">
        <v>48.26</v>
      </c>
    </row>
    <row r="92" spans="1:13" x14ac:dyDescent="0.35">
      <c r="A92" t="s">
        <v>281</v>
      </c>
      <c r="B92" t="s">
        <v>282</v>
      </c>
      <c r="C92" t="s">
        <v>283</v>
      </c>
      <c r="D92" t="s">
        <v>40</v>
      </c>
      <c r="E92" t="s">
        <v>41</v>
      </c>
      <c r="F92" s="1">
        <v>45191</v>
      </c>
      <c r="G92" s="1">
        <v>45192</v>
      </c>
      <c r="H92" t="s">
        <v>23</v>
      </c>
      <c r="I92">
        <v>377.65</v>
      </c>
      <c r="J92">
        <v>85.25</v>
      </c>
      <c r="K92">
        <v>2</v>
      </c>
      <c r="L92">
        <v>0.09</v>
      </c>
      <c r="M92">
        <v>33.229999999999997</v>
      </c>
    </row>
    <row r="93" spans="1:13" x14ac:dyDescent="0.35">
      <c r="A93" t="s">
        <v>284</v>
      </c>
      <c r="B93" t="s">
        <v>285</v>
      </c>
      <c r="C93" t="s">
        <v>286</v>
      </c>
      <c r="D93" t="s">
        <v>31</v>
      </c>
      <c r="E93" t="s">
        <v>32</v>
      </c>
      <c r="F93" s="1">
        <v>45210</v>
      </c>
      <c r="G93" s="1">
        <v>45217</v>
      </c>
      <c r="H93" t="s">
        <v>33</v>
      </c>
      <c r="I93">
        <v>610.91</v>
      </c>
      <c r="J93">
        <v>131.72999999999999</v>
      </c>
      <c r="K93">
        <v>1</v>
      </c>
      <c r="L93">
        <v>0.26</v>
      </c>
      <c r="M93">
        <v>8.83</v>
      </c>
    </row>
    <row r="94" spans="1:13" x14ac:dyDescent="0.35">
      <c r="A94" t="s">
        <v>287</v>
      </c>
      <c r="B94" t="s">
        <v>288</v>
      </c>
      <c r="C94" t="s">
        <v>267</v>
      </c>
      <c r="D94" t="s">
        <v>16</v>
      </c>
      <c r="E94" t="s">
        <v>17</v>
      </c>
      <c r="F94" s="1">
        <v>45001</v>
      </c>
      <c r="G94" s="1">
        <v>45003</v>
      </c>
      <c r="H94" t="s">
        <v>27</v>
      </c>
      <c r="I94">
        <v>120.93</v>
      </c>
      <c r="J94">
        <v>17.86</v>
      </c>
      <c r="K94">
        <v>8</v>
      </c>
      <c r="L94">
        <v>0.06</v>
      </c>
      <c r="M94">
        <v>17.2</v>
      </c>
    </row>
    <row r="95" spans="1:13" x14ac:dyDescent="0.35">
      <c r="A95" t="s">
        <v>289</v>
      </c>
      <c r="B95" t="s">
        <v>290</v>
      </c>
      <c r="C95" t="s">
        <v>291</v>
      </c>
      <c r="D95" t="s">
        <v>40</v>
      </c>
      <c r="E95" t="s">
        <v>94</v>
      </c>
      <c r="F95" s="1">
        <v>45363</v>
      </c>
      <c r="G95" s="1">
        <v>45370</v>
      </c>
      <c r="H95" t="s">
        <v>33</v>
      </c>
      <c r="I95">
        <v>921.93</v>
      </c>
      <c r="J95">
        <v>121.18</v>
      </c>
      <c r="K95">
        <v>7</v>
      </c>
      <c r="L95">
        <v>0.26</v>
      </c>
      <c r="M95">
        <v>12.53</v>
      </c>
    </row>
    <row r="96" spans="1:13" x14ac:dyDescent="0.35">
      <c r="A96" t="s">
        <v>292</v>
      </c>
      <c r="B96" t="s">
        <v>293</v>
      </c>
      <c r="C96" t="s">
        <v>294</v>
      </c>
      <c r="D96" t="s">
        <v>31</v>
      </c>
      <c r="E96" t="s">
        <v>45</v>
      </c>
      <c r="F96" s="1">
        <v>45250</v>
      </c>
      <c r="G96" s="1">
        <v>45252</v>
      </c>
      <c r="H96" t="s">
        <v>33</v>
      </c>
      <c r="I96">
        <v>304.94</v>
      </c>
      <c r="J96">
        <v>41.49</v>
      </c>
      <c r="K96">
        <v>2</v>
      </c>
      <c r="L96">
        <v>0.22</v>
      </c>
      <c r="M96">
        <v>37.03</v>
      </c>
    </row>
    <row r="97" spans="1:13" x14ac:dyDescent="0.35">
      <c r="A97" t="s">
        <v>295</v>
      </c>
      <c r="B97" t="s">
        <v>296</v>
      </c>
      <c r="C97" t="s">
        <v>83</v>
      </c>
      <c r="D97" t="s">
        <v>31</v>
      </c>
      <c r="E97" t="s">
        <v>45</v>
      </c>
      <c r="F97" s="1">
        <v>45010</v>
      </c>
      <c r="G97" s="1">
        <v>45017</v>
      </c>
      <c r="H97" t="s">
        <v>33</v>
      </c>
      <c r="I97">
        <v>50.62</v>
      </c>
      <c r="J97">
        <v>5.44</v>
      </c>
      <c r="K97">
        <v>4</v>
      </c>
      <c r="L97">
        <v>0.1</v>
      </c>
      <c r="M97">
        <v>9.25</v>
      </c>
    </row>
    <row r="98" spans="1:13" x14ac:dyDescent="0.35">
      <c r="A98" t="s">
        <v>297</v>
      </c>
      <c r="B98" t="s">
        <v>298</v>
      </c>
      <c r="C98" t="s">
        <v>299</v>
      </c>
      <c r="D98" t="s">
        <v>40</v>
      </c>
      <c r="E98" t="s">
        <v>87</v>
      </c>
      <c r="F98" s="1">
        <v>45004</v>
      </c>
      <c r="G98" s="1">
        <v>45008</v>
      </c>
      <c r="H98" t="s">
        <v>23</v>
      </c>
      <c r="I98">
        <v>472.78</v>
      </c>
      <c r="J98">
        <v>104.16</v>
      </c>
      <c r="K98">
        <v>4</v>
      </c>
      <c r="L98">
        <v>0.08</v>
      </c>
      <c r="M98">
        <v>45.65</v>
      </c>
    </row>
    <row r="99" spans="1:13" x14ac:dyDescent="0.35">
      <c r="A99" t="s">
        <v>300</v>
      </c>
      <c r="B99" t="s">
        <v>301</v>
      </c>
      <c r="C99" t="s">
        <v>302</v>
      </c>
      <c r="D99" t="s">
        <v>31</v>
      </c>
      <c r="E99" t="s">
        <v>32</v>
      </c>
      <c r="F99" s="1">
        <v>45406</v>
      </c>
      <c r="G99" s="1">
        <v>45411</v>
      </c>
      <c r="H99" t="s">
        <v>33</v>
      </c>
      <c r="I99">
        <v>792.83</v>
      </c>
      <c r="J99">
        <v>172.44</v>
      </c>
      <c r="K99">
        <v>7</v>
      </c>
      <c r="L99">
        <v>0.06</v>
      </c>
      <c r="M99">
        <v>39.78</v>
      </c>
    </row>
    <row r="100" spans="1:13" x14ac:dyDescent="0.35">
      <c r="A100" t="s">
        <v>303</v>
      </c>
      <c r="B100" t="s">
        <v>304</v>
      </c>
      <c r="C100" t="s">
        <v>305</v>
      </c>
      <c r="D100" t="s">
        <v>16</v>
      </c>
      <c r="E100" t="s">
        <v>17</v>
      </c>
      <c r="F100" s="1">
        <v>45360</v>
      </c>
      <c r="G100" s="1">
        <v>45366</v>
      </c>
      <c r="H100" t="s">
        <v>23</v>
      </c>
      <c r="I100">
        <v>910.58</v>
      </c>
      <c r="J100">
        <v>157.31</v>
      </c>
      <c r="K100">
        <v>8</v>
      </c>
      <c r="L100">
        <v>7.0000000000000007E-2</v>
      </c>
      <c r="M100">
        <v>20.41</v>
      </c>
    </row>
    <row r="101" spans="1:13" x14ac:dyDescent="0.35">
      <c r="A101" t="s">
        <v>306</v>
      </c>
      <c r="B101" t="s">
        <v>307</v>
      </c>
      <c r="C101" t="s">
        <v>308</v>
      </c>
      <c r="D101" t="s">
        <v>31</v>
      </c>
      <c r="E101" t="s">
        <v>32</v>
      </c>
      <c r="F101" s="1">
        <v>44947</v>
      </c>
      <c r="G101" s="1">
        <v>44949</v>
      </c>
      <c r="H101" t="s">
        <v>18</v>
      </c>
      <c r="I101">
        <v>440.44</v>
      </c>
      <c r="J101">
        <v>93.72</v>
      </c>
      <c r="K101">
        <v>9</v>
      </c>
      <c r="L101">
        <v>0.22</v>
      </c>
      <c r="M101">
        <v>24.03</v>
      </c>
    </row>
    <row r="102" spans="1:13" x14ac:dyDescent="0.35">
      <c r="A102" t="s">
        <v>309</v>
      </c>
      <c r="B102" t="s">
        <v>310</v>
      </c>
      <c r="C102" t="s">
        <v>311</v>
      </c>
      <c r="D102" t="s">
        <v>40</v>
      </c>
      <c r="E102" t="s">
        <v>41</v>
      </c>
      <c r="F102" s="1">
        <v>45538</v>
      </c>
      <c r="G102" s="1">
        <v>45541</v>
      </c>
      <c r="H102" t="s">
        <v>18</v>
      </c>
      <c r="I102">
        <v>474.82</v>
      </c>
      <c r="J102">
        <v>65.069999999999993</v>
      </c>
      <c r="K102">
        <v>3</v>
      </c>
      <c r="L102">
        <v>0.15</v>
      </c>
      <c r="M102">
        <v>17.670000000000002</v>
      </c>
    </row>
    <row r="103" spans="1:13" x14ac:dyDescent="0.35">
      <c r="A103" t="s">
        <v>312</v>
      </c>
      <c r="B103" t="s">
        <v>313</v>
      </c>
      <c r="C103" t="s">
        <v>314</v>
      </c>
      <c r="D103" t="s">
        <v>40</v>
      </c>
      <c r="E103" t="s">
        <v>87</v>
      </c>
      <c r="F103" s="1">
        <v>45634</v>
      </c>
      <c r="G103" s="1">
        <v>45640</v>
      </c>
      <c r="H103" t="s">
        <v>33</v>
      </c>
      <c r="I103">
        <v>613.41999999999996</v>
      </c>
      <c r="J103">
        <v>59.38</v>
      </c>
      <c r="K103">
        <v>6</v>
      </c>
      <c r="L103">
        <v>0.18</v>
      </c>
      <c r="M103">
        <v>37.299999999999997</v>
      </c>
    </row>
    <row r="104" spans="1:13" x14ac:dyDescent="0.35">
      <c r="A104" t="s">
        <v>315</v>
      </c>
      <c r="B104" t="s">
        <v>133</v>
      </c>
      <c r="C104" t="s">
        <v>316</v>
      </c>
      <c r="D104" t="s">
        <v>40</v>
      </c>
      <c r="E104" t="s">
        <v>87</v>
      </c>
      <c r="F104" s="1">
        <v>45173</v>
      </c>
      <c r="G104" s="1">
        <v>45174</v>
      </c>
      <c r="H104" t="s">
        <v>33</v>
      </c>
      <c r="I104">
        <v>71.819999999999993</v>
      </c>
      <c r="J104">
        <v>6.36</v>
      </c>
      <c r="K104">
        <v>7</v>
      </c>
      <c r="L104">
        <v>0.14000000000000001</v>
      </c>
      <c r="M104">
        <v>23.48</v>
      </c>
    </row>
    <row r="105" spans="1:13" x14ac:dyDescent="0.35">
      <c r="A105" t="s">
        <v>317</v>
      </c>
      <c r="B105" t="s">
        <v>193</v>
      </c>
      <c r="C105" t="s">
        <v>318</v>
      </c>
      <c r="D105" t="s">
        <v>31</v>
      </c>
      <c r="E105" t="s">
        <v>62</v>
      </c>
      <c r="F105" s="1">
        <v>45586</v>
      </c>
      <c r="G105" s="1">
        <v>45588</v>
      </c>
      <c r="H105" t="s">
        <v>27</v>
      </c>
      <c r="I105">
        <v>737.86</v>
      </c>
      <c r="J105">
        <v>162.30000000000001</v>
      </c>
      <c r="K105">
        <v>8</v>
      </c>
      <c r="L105">
        <v>0.15</v>
      </c>
      <c r="M105">
        <v>30.71</v>
      </c>
    </row>
    <row r="106" spans="1:13" x14ac:dyDescent="0.35">
      <c r="A106" t="s">
        <v>319</v>
      </c>
      <c r="B106" t="s">
        <v>236</v>
      </c>
      <c r="C106" t="s">
        <v>320</v>
      </c>
      <c r="D106" t="s">
        <v>16</v>
      </c>
      <c r="E106" t="s">
        <v>17</v>
      </c>
      <c r="F106" s="1">
        <v>45175</v>
      </c>
      <c r="G106" s="1">
        <v>45178</v>
      </c>
      <c r="H106" t="s">
        <v>33</v>
      </c>
      <c r="I106">
        <v>63.1</v>
      </c>
      <c r="J106">
        <v>12.26</v>
      </c>
      <c r="K106">
        <v>2</v>
      </c>
      <c r="L106">
        <v>0.03</v>
      </c>
      <c r="M106">
        <v>12.94</v>
      </c>
    </row>
    <row r="107" spans="1:13" x14ac:dyDescent="0.35">
      <c r="A107" t="s">
        <v>321</v>
      </c>
      <c r="B107" t="s">
        <v>322</v>
      </c>
      <c r="C107" t="s">
        <v>323</v>
      </c>
      <c r="D107" t="s">
        <v>31</v>
      </c>
      <c r="E107" t="s">
        <v>32</v>
      </c>
      <c r="F107" s="1">
        <v>45284</v>
      </c>
      <c r="G107" s="1">
        <v>45290</v>
      </c>
      <c r="H107" t="s">
        <v>18</v>
      </c>
      <c r="I107">
        <v>705.81</v>
      </c>
      <c r="J107">
        <v>95.13</v>
      </c>
      <c r="K107">
        <v>5</v>
      </c>
      <c r="L107">
        <v>0.27</v>
      </c>
      <c r="M107">
        <v>30.2</v>
      </c>
    </row>
    <row r="108" spans="1:13" x14ac:dyDescent="0.35">
      <c r="A108" t="s">
        <v>324</v>
      </c>
      <c r="B108" t="s">
        <v>325</v>
      </c>
      <c r="C108" t="s">
        <v>30</v>
      </c>
      <c r="D108" t="s">
        <v>31</v>
      </c>
      <c r="E108" t="s">
        <v>62</v>
      </c>
      <c r="F108" s="1">
        <v>45163</v>
      </c>
      <c r="G108" s="1">
        <v>45166</v>
      </c>
      <c r="H108" t="s">
        <v>18</v>
      </c>
      <c r="I108">
        <v>280.39999999999998</v>
      </c>
      <c r="J108">
        <v>32.69</v>
      </c>
      <c r="K108">
        <v>2</v>
      </c>
      <c r="L108">
        <v>0.12</v>
      </c>
      <c r="M108">
        <v>31.62</v>
      </c>
    </row>
    <row r="109" spans="1:13" x14ac:dyDescent="0.35">
      <c r="A109" t="s">
        <v>326</v>
      </c>
      <c r="B109" t="s">
        <v>285</v>
      </c>
      <c r="C109" t="s">
        <v>327</v>
      </c>
      <c r="D109" t="s">
        <v>16</v>
      </c>
      <c r="E109" t="s">
        <v>22</v>
      </c>
      <c r="F109" s="1">
        <v>44996</v>
      </c>
      <c r="G109" s="1">
        <v>45003</v>
      </c>
      <c r="H109" t="s">
        <v>18</v>
      </c>
      <c r="I109">
        <v>918.15</v>
      </c>
      <c r="J109">
        <v>113.98</v>
      </c>
      <c r="K109">
        <v>7</v>
      </c>
      <c r="L109">
        <v>0.03</v>
      </c>
      <c r="M109">
        <v>46.08</v>
      </c>
    </row>
    <row r="110" spans="1:13" x14ac:dyDescent="0.35">
      <c r="A110" t="s">
        <v>328</v>
      </c>
      <c r="B110" t="s">
        <v>329</v>
      </c>
      <c r="C110" t="s">
        <v>330</v>
      </c>
      <c r="D110" t="s">
        <v>40</v>
      </c>
      <c r="E110" t="s">
        <v>87</v>
      </c>
      <c r="F110" s="1">
        <v>45166</v>
      </c>
      <c r="G110" s="1">
        <v>45168</v>
      </c>
      <c r="H110" t="s">
        <v>18</v>
      </c>
      <c r="I110">
        <v>653.42999999999995</v>
      </c>
      <c r="J110">
        <v>79.98</v>
      </c>
      <c r="K110">
        <v>8</v>
      </c>
      <c r="L110">
        <v>0.12</v>
      </c>
      <c r="M110">
        <v>19.55</v>
      </c>
    </row>
    <row r="111" spans="1:13" x14ac:dyDescent="0.35">
      <c r="A111" t="s">
        <v>331</v>
      </c>
      <c r="B111" t="s">
        <v>332</v>
      </c>
      <c r="C111" t="s">
        <v>333</v>
      </c>
      <c r="D111" t="s">
        <v>31</v>
      </c>
      <c r="E111" t="s">
        <v>32</v>
      </c>
      <c r="F111" s="1">
        <v>45110</v>
      </c>
      <c r="G111" s="1">
        <v>45111</v>
      </c>
      <c r="H111" t="s">
        <v>27</v>
      </c>
      <c r="I111">
        <v>291.23</v>
      </c>
      <c r="J111">
        <v>39.32</v>
      </c>
      <c r="K111">
        <v>7</v>
      </c>
      <c r="L111">
        <v>0.22</v>
      </c>
      <c r="M111">
        <v>7.91</v>
      </c>
    </row>
    <row r="112" spans="1:13" x14ac:dyDescent="0.35">
      <c r="A112" t="s">
        <v>334</v>
      </c>
      <c r="B112" t="s">
        <v>57</v>
      </c>
      <c r="C112" t="s">
        <v>335</v>
      </c>
      <c r="D112" t="s">
        <v>40</v>
      </c>
      <c r="E112" t="s">
        <v>87</v>
      </c>
      <c r="F112" s="1">
        <v>45624</v>
      </c>
      <c r="G112" s="1">
        <v>45626</v>
      </c>
      <c r="H112" t="s">
        <v>27</v>
      </c>
      <c r="I112">
        <v>821.67</v>
      </c>
      <c r="J112">
        <v>153.35</v>
      </c>
      <c r="K112">
        <v>1</v>
      </c>
      <c r="L112">
        <v>0.11</v>
      </c>
      <c r="M112">
        <v>12.29</v>
      </c>
    </row>
    <row r="113" spans="1:13" x14ac:dyDescent="0.35">
      <c r="A113" t="s">
        <v>336</v>
      </c>
      <c r="B113" t="s">
        <v>271</v>
      </c>
      <c r="C113" t="s">
        <v>337</v>
      </c>
      <c r="D113" t="s">
        <v>31</v>
      </c>
      <c r="E113" t="s">
        <v>32</v>
      </c>
      <c r="F113" s="1">
        <v>45466</v>
      </c>
      <c r="G113" s="1">
        <v>45471</v>
      </c>
      <c r="H113" t="s">
        <v>23</v>
      </c>
      <c r="I113">
        <v>403.59</v>
      </c>
      <c r="J113">
        <v>109.35</v>
      </c>
      <c r="K113">
        <v>6</v>
      </c>
      <c r="L113">
        <v>0.05</v>
      </c>
      <c r="M113">
        <v>20.64</v>
      </c>
    </row>
    <row r="114" spans="1:13" x14ac:dyDescent="0.35">
      <c r="A114" t="s">
        <v>338</v>
      </c>
      <c r="B114" t="s">
        <v>50</v>
      </c>
      <c r="C114" t="s">
        <v>339</v>
      </c>
      <c r="D114" t="s">
        <v>16</v>
      </c>
      <c r="E114" t="s">
        <v>22</v>
      </c>
      <c r="F114" s="1">
        <v>45115</v>
      </c>
      <c r="G114" s="1">
        <v>45118</v>
      </c>
      <c r="H114" t="s">
        <v>33</v>
      </c>
      <c r="I114">
        <v>180.3</v>
      </c>
      <c r="J114">
        <v>20.91</v>
      </c>
      <c r="K114">
        <v>8</v>
      </c>
      <c r="L114">
        <v>0.03</v>
      </c>
      <c r="M114">
        <v>42.93</v>
      </c>
    </row>
    <row r="115" spans="1:13" x14ac:dyDescent="0.35">
      <c r="A115" t="s">
        <v>340</v>
      </c>
      <c r="B115" t="s">
        <v>142</v>
      </c>
      <c r="C115" t="s">
        <v>341</v>
      </c>
      <c r="D115" t="s">
        <v>40</v>
      </c>
      <c r="E115" t="s">
        <v>41</v>
      </c>
      <c r="F115" s="1">
        <v>45454</v>
      </c>
      <c r="G115" s="1">
        <v>45458</v>
      </c>
      <c r="H115" t="s">
        <v>27</v>
      </c>
      <c r="I115">
        <v>836.49</v>
      </c>
      <c r="J115">
        <v>146.87</v>
      </c>
      <c r="K115">
        <v>10</v>
      </c>
      <c r="L115">
        <v>0.2</v>
      </c>
      <c r="M115">
        <v>35.07</v>
      </c>
    </row>
    <row r="116" spans="1:13" x14ac:dyDescent="0.35">
      <c r="A116" t="s">
        <v>342</v>
      </c>
      <c r="B116" t="s">
        <v>343</v>
      </c>
      <c r="C116" t="s">
        <v>344</v>
      </c>
      <c r="D116" t="s">
        <v>16</v>
      </c>
      <c r="E116" t="s">
        <v>55</v>
      </c>
      <c r="F116" s="1">
        <v>45534</v>
      </c>
      <c r="G116" s="1">
        <v>45537</v>
      </c>
      <c r="H116" t="s">
        <v>27</v>
      </c>
      <c r="I116">
        <v>479.55</v>
      </c>
      <c r="J116">
        <v>126.46</v>
      </c>
      <c r="K116">
        <v>8</v>
      </c>
      <c r="L116">
        <v>0.12</v>
      </c>
      <c r="M116">
        <v>36.01</v>
      </c>
    </row>
    <row r="117" spans="1:13" x14ac:dyDescent="0.35">
      <c r="A117" t="s">
        <v>345</v>
      </c>
      <c r="B117" t="s">
        <v>346</v>
      </c>
      <c r="C117" t="s">
        <v>347</v>
      </c>
      <c r="D117" t="s">
        <v>16</v>
      </c>
      <c r="E117" t="s">
        <v>22</v>
      </c>
      <c r="F117" s="1">
        <v>45161</v>
      </c>
      <c r="G117" s="1">
        <v>45162</v>
      </c>
      <c r="H117" t="s">
        <v>18</v>
      </c>
      <c r="I117">
        <v>92.22</v>
      </c>
      <c r="J117">
        <v>9.24</v>
      </c>
      <c r="K117">
        <v>10</v>
      </c>
      <c r="L117">
        <v>0.26</v>
      </c>
      <c r="M117">
        <v>17.940000000000001</v>
      </c>
    </row>
    <row r="118" spans="1:13" x14ac:dyDescent="0.35">
      <c r="A118" t="s">
        <v>348</v>
      </c>
      <c r="B118" t="s">
        <v>349</v>
      </c>
      <c r="C118" t="s">
        <v>330</v>
      </c>
      <c r="D118" t="s">
        <v>16</v>
      </c>
      <c r="E118" t="s">
        <v>55</v>
      </c>
      <c r="F118" s="1">
        <v>45055</v>
      </c>
      <c r="G118" s="1">
        <v>45059</v>
      </c>
      <c r="H118" t="s">
        <v>27</v>
      </c>
      <c r="I118">
        <v>957.02</v>
      </c>
      <c r="J118">
        <v>189.95</v>
      </c>
      <c r="K118">
        <v>8</v>
      </c>
      <c r="L118">
        <v>0.16</v>
      </c>
      <c r="M118">
        <v>40.35</v>
      </c>
    </row>
    <row r="119" spans="1:13" x14ac:dyDescent="0.35">
      <c r="A119" t="s">
        <v>350</v>
      </c>
      <c r="B119" t="s">
        <v>79</v>
      </c>
      <c r="C119" t="s">
        <v>351</v>
      </c>
      <c r="D119" t="s">
        <v>40</v>
      </c>
      <c r="E119" t="s">
        <v>41</v>
      </c>
      <c r="F119" s="1">
        <v>45527</v>
      </c>
      <c r="G119" s="1">
        <v>45529</v>
      </c>
      <c r="H119" t="s">
        <v>27</v>
      </c>
      <c r="I119">
        <v>945.43</v>
      </c>
      <c r="J119">
        <v>146.74</v>
      </c>
      <c r="K119">
        <v>4</v>
      </c>
      <c r="L119">
        <v>0.25</v>
      </c>
      <c r="M119">
        <v>31.68</v>
      </c>
    </row>
    <row r="120" spans="1:13" x14ac:dyDescent="0.35">
      <c r="A120" t="s">
        <v>352</v>
      </c>
      <c r="B120" t="s">
        <v>353</v>
      </c>
      <c r="C120" t="s">
        <v>354</v>
      </c>
      <c r="D120" t="s">
        <v>40</v>
      </c>
      <c r="E120" t="s">
        <v>41</v>
      </c>
      <c r="F120" s="1">
        <v>44942</v>
      </c>
      <c r="G120" s="1">
        <v>44947</v>
      </c>
      <c r="H120" t="s">
        <v>18</v>
      </c>
      <c r="I120">
        <v>970.42</v>
      </c>
      <c r="J120">
        <v>186.68</v>
      </c>
      <c r="K120">
        <v>5</v>
      </c>
      <c r="L120">
        <v>0.26</v>
      </c>
      <c r="M120">
        <v>31.94</v>
      </c>
    </row>
    <row r="121" spans="1:13" x14ac:dyDescent="0.35">
      <c r="A121" t="s">
        <v>355</v>
      </c>
      <c r="B121" t="s">
        <v>356</v>
      </c>
      <c r="C121" t="s">
        <v>357</v>
      </c>
      <c r="D121" t="s">
        <v>16</v>
      </c>
      <c r="E121" t="s">
        <v>55</v>
      </c>
      <c r="F121" s="1">
        <v>45443</v>
      </c>
      <c r="G121" s="1">
        <v>45450</v>
      </c>
      <c r="H121" t="s">
        <v>33</v>
      </c>
      <c r="I121">
        <v>788.89</v>
      </c>
      <c r="J121">
        <v>98.24</v>
      </c>
      <c r="K121">
        <v>9</v>
      </c>
      <c r="L121">
        <v>0.27</v>
      </c>
      <c r="M121">
        <v>21.8</v>
      </c>
    </row>
    <row r="122" spans="1:13" x14ac:dyDescent="0.35">
      <c r="A122" t="s">
        <v>358</v>
      </c>
      <c r="B122" t="s">
        <v>359</v>
      </c>
      <c r="C122" t="s">
        <v>360</v>
      </c>
      <c r="D122" t="s">
        <v>40</v>
      </c>
      <c r="E122" t="s">
        <v>94</v>
      </c>
      <c r="F122" s="1">
        <v>45124</v>
      </c>
      <c r="G122" s="1">
        <v>45129</v>
      </c>
      <c r="H122" t="s">
        <v>23</v>
      </c>
      <c r="I122">
        <v>820.98</v>
      </c>
      <c r="J122">
        <v>141.30000000000001</v>
      </c>
      <c r="K122">
        <v>2</v>
      </c>
      <c r="L122">
        <v>0.28000000000000003</v>
      </c>
      <c r="M122">
        <v>39.57</v>
      </c>
    </row>
    <row r="123" spans="1:13" x14ac:dyDescent="0.35">
      <c r="A123" t="s">
        <v>361</v>
      </c>
      <c r="B123" t="s">
        <v>362</v>
      </c>
      <c r="C123" t="s">
        <v>90</v>
      </c>
      <c r="D123" t="s">
        <v>16</v>
      </c>
      <c r="E123" t="s">
        <v>55</v>
      </c>
      <c r="F123" s="1">
        <v>45378</v>
      </c>
      <c r="G123" s="1">
        <v>45383</v>
      </c>
      <c r="H123" t="s">
        <v>23</v>
      </c>
      <c r="I123">
        <v>591.59</v>
      </c>
      <c r="J123">
        <v>104.3</v>
      </c>
      <c r="K123">
        <v>8</v>
      </c>
      <c r="L123">
        <v>0.14000000000000001</v>
      </c>
      <c r="M123">
        <v>29.44</v>
      </c>
    </row>
    <row r="124" spans="1:13" x14ac:dyDescent="0.35">
      <c r="A124" t="s">
        <v>363</v>
      </c>
      <c r="B124" t="s">
        <v>139</v>
      </c>
      <c r="C124" t="s">
        <v>364</v>
      </c>
      <c r="D124" t="s">
        <v>40</v>
      </c>
      <c r="E124" t="s">
        <v>94</v>
      </c>
      <c r="F124" s="1">
        <v>45548</v>
      </c>
      <c r="G124" s="1">
        <v>45552</v>
      </c>
      <c r="H124" t="s">
        <v>27</v>
      </c>
      <c r="I124">
        <v>377.52</v>
      </c>
      <c r="J124">
        <v>52</v>
      </c>
      <c r="K124">
        <v>8</v>
      </c>
      <c r="L124">
        <v>0.15</v>
      </c>
      <c r="M124">
        <v>10.63</v>
      </c>
    </row>
    <row r="125" spans="1:13" x14ac:dyDescent="0.35">
      <c r="A125" t="s">
        <v>365</v>
      </c>
      <c r="B125" t="s">
        <v>366</v>
      </c>
      <c r="C125" t="s">
        <v>269</v>
      </c>
      <c r="D125" t="s">
        <v>16</v>
      </c>
      <c r="E125" t="s">
        <v>22</v>
      </c>
      <c r="F125" s="1">
        <v>45285</v>
      </c>
      <c r="G125" s="1">
        <v>45292</v>
      </c>
      <c r="H125" t="s">
        <v>27</v>
      </c>
      <c r="I125">
        <v>315.97000000000003</v>
      </c>
      <c r="J125">
        <v>64.55</v>
      </c>
      <c r="K125">
        <v>2</v>
      </c>
      <c r="L125">
        <v>0.08</v>
      </c>
      <c r="M125">
        <v>11.5</v>
      </c>
    </row>
    <row r="126" spans="1:13" x14ac:dyDescent="0.35">
      <c r="A126" t="s">
        <v>367</v>
      </c>
      <c r="B126" t="s">
        <v>356</v>
      </c>
      <c r="C126" t="s">
        <v>368</v>
      </c>
      <c r="D126" t="s">
        <v>31</v>
      </c>
      <c r="E126" t="s">
        <v>62</v>
      </c>
      <c r="F126" s="1">
        <v>45438</v>
      </c>
      <c r="G126" s="1">
        <v>45439</v>
      </c>
      <c r="H126" t="s">
        <v>27</v>
      </c>
      <c r="I126">
        <v>278.64</v>
      </c>
      <c r="J126">
        <v>57.33</v>
      </c>
      <c r="K126">
        <v>9</v>
      </c>
      <c r="L126">
        <v>0.09</v>
      </c>
      <c r="M126">
        <v>44.74</v>
      </c>
    </row>
    <row r="127" spans="1:13" x14ac:dyDescent="0.35">
      <c r="A127" t="s">
        <v>369</v>
      </c>
      <c r="B127" t="s">
        <v>325</v>
      </c>
      <c r="C127" t="s">
        <v>370</v>
      </c>
      <c r="D127" t="s">
        <v>40</v>
      </c>
      <c r="E127" t="s">
        <v>94</v>
      </c>
      <c r="F127" s="1">
        <v>45125</v>
      </c>
      <c r="G127" s="1">
        <v>45130</v>
      </c>
      <c r="H127" t="s">
        <v>23</v>
      </c>
      <c r="I127">
        <v>694.64</v>
      </c>
      <c r="J127">
        <v>84.35</v>
      </c>
      <c r="K127">
        <v>6</v>
      </c>
      <c r="L127">
        <v>0.13</v>
      </c>
      <c r="M127">
        <v>40.880000000000003</v>
      </c>
    </row>
    <row r="128" spans="1:13" x14ac:dyDescent="0.35">
      <c r="A128" t="s">
        <v>371</v>
      </c>
      <c r="B128" t="s">
        <v>60</v>
      </c>
      <c r="C128" t="s">
        <v>21</v>
      </c>
      <c r="D128" t="s">
        <v>16</v>
      </c>
      <c r="E128" t="s">
        <v>55</v>
      </c>
      <c r="F128" s="1">
        <v>45382</v>
      </c>
      <c r="G128" s="1">
        <v>45388</v>
      </c>
      <c r="H128" t="s">
        <v>18</v>
      </c>
      <c r="I128">
        <v>800.26</v>
      </c>
      <c r="J128">
        <v>141.76</v>
      </c>
      <c r="K128">
        <v>6</v>
      </c>
      <c r="L128">
        <v>0.13</v>
      </c>
      <c r="M128">
        <v>42.88</v>
      </c>
    </row>
    <row r="129" spans="1:13" x14ac:dyDescent="0.35">
      <c r="A129" t="s">
        <v>372</v>
      </c>
      <c r="B129" t="s">
        <v>373</v>
      </c>
      <c r="C129" t="s">
        <v>374</v>
      </c>
      <c r="D129" t="s">
        <v>16</v>
      </c>
      <c r="E129" t="s">
        <v>22</v>
      </c>
      <c r="F129" s="1">
        <v>45196</v>
      </c>
      <c r="G129" s="1">
        <v>45202</v>
      </c>
      <c r="H129" t="s">
        <v>18</v>
      </c>
      <c r="I129">
        <v>376.96</v>
      </c>
      <c r="J129">
        <v>103.41</v>
      </c>
      <c r="K129">
        <v>4</v>
      </c>
      <c r="L129">
        <v>0.01</v>
      </c>
      <c r="M129">
        <v>36.450000000000003</v>
      </c>
    </row>
    <row r="130" spans="1:13" x14ac:dyDescent="0.35">
      <c r="A130" t="s">
        <v>375</v>
      </c>
      <c r="B130" t="s">
        <v>376</v>
      </c>
      <c r="C130" t="s">
        <v>377</v>
      </c>
      <c r="D130" t="s">
        <v>31</v>
      </c>
      <c r="E130" t="s">
        <v>32</v>
      </c>
      <c r="F130" s="1">
        <v>45257</v>
      </c>
      <c r="G130" s="1">
        <v>45261</v>
      </c>
      <c r="H130" t="s">
        <v>33</v>
      </c>
      <c r="I130">
        <v>657.46</v>
      </c>
      <c r="J130">
        <v>83.54</v>
      </c>
      <c r="K130">
        <v>9</v>
      </c>
      <c r="L130">
        <v>0.13</v>
      </c>
      <c r="M130">
        <v>25</v>
      </c>
    </row>
    <row r="131" spans="1:13" x14ac:dyDescent="0.35">
      <c r="A131" t="s">
        <v>378</v>
      </c>
      <c r="B131" t="s">
        <v>379</v>
      </c>
      <c r="C131" t="s">
        <v>380</v>
      </c>
      <c r="D131" t="s">
        <v>16</v>
      </c>
      <c r="E131" t="s">
        <v>22</v>
      </c>
      <c r="F131" s="1">
        <v>45292</v>
      </c>
      <c r="G131" s="1">
        <v>45294</v>
      </c>
      <c r="H131" t="s">
        <v>33</v>
      </c>
      <c r="I131">
        <v>895.54</v>
      </c>
      <c r="J131">
        <v>172.87</v>
      </c>
      <c r="K131">
        <v>6</v>
      </c>
      <c r="L131">
        <v>0.2</v>
      </c>
      <c r="M131">
        <v>44.05</v>
      </c>
    </row>
    <row r="132" spans="1:13" x14ac:dyDescent="0.35">
      <c r="A132" t="s">
        <v>381</v>
      </c>
      <c r="B132" t="s">
        <v>290</v>
      </c>
      <c r="C132" t="s">
        <v>382</v>
      </c>
      <c r="D132" t="s">
        <v>16</v>
      </c>
      <c r="E132" t="s">
        <v>17</v>
      </c>
      <c r="F132" s="1">
        <v>45103</v>
      </c>
      <c r="G132" s="1">
        <v>45107</v>
      </c>
      <c r="H132" t="s">
        <v>33</v>
      </c>
      <c r="I132">
        <v>691.88</v>
      </c>
      <c r="J132">
        <v>136.35</v>
      </c>
      <c r="K132">
        <v>1</v>
      </c>
      <c r="L132">
        <v>0.28000000000000003</v>
      </c>
      <c r="M132">
        <v>11.95</v>
      </c>
    </row>
    <row r="133" spans="1:13" x14ac:dyDescent="0.35">
      <c r="A133" t="s">
        <v>383</v>
      </c>
      <c r="B133" t="s">
        <v>384</v>
      </c>
      <c r="C133" t="s">
        <v>385</v>
      </c>
      <c r="D133" t="s">
        <v>40</v>
      </c>
      <c r="E133" t="s">
        <v>94</v>
      </c>
      <c r="F133" s="1">
        <v>45527</v>
      </c>
      <c r="G133" s="1">
        <v>45528</v>
      </c>
      <c r="H133" t="s">
        <v>33</v>
      </c>
      <c r="I133">
        <v>271.35000000000002</v>
      </c>
      <c r="J133">
        <v>28.46</v>
      </c>
      <c r="K133">
        <v>10</v>
      </c>
      <c r="L133">
        <v>0.02</v>
      </c>
      <c r="M133">
        <v>30.33</v>
      </c>
    </row>
    <row r="134" spans="1:13" x14ac:dyDescent="0.35">
      <c r="A134" t="s">
        <v>386</v>
      </c>
      <c r="B134" t="s">
        <v>387</v>
      </c>
      <c r="C134" t="s">
        <v>388</v>
      </c>
      <c r="D134" t="s">
        <v>40</v>
      </c>
      <c r="E134" t="s">
        <v>94</v>
      </c>
      <c r="F134" s="1">
        <v>45214</v>
      </c>
      <c r="G134" s="1">
        <v>45220</v>
      </c>
      <c r="H134" t="s">
        <v>27</v>
      </c>
      <c r="I134">
        <v>105.51</v>
      </c>
      <c r="J134">
        <v>13.41</v>
      </c>
      <c r="K134">
        <v>4</v>
      </c>
      <c r="L134">
        <v>0.3</v>
      </c>
      <c r="M134">
        <v>10.74</v>
      </c>
    </row>
    <row r="135" spans="1:13" x14ac:dyDescent="0.35">
      <c r="A135" t="s">
        <v>389</v>
      </c>
      <c r="B135" t="s">
        <v>390</v>
      </c>
      <c r="C135" t="s">
        <v>391</v>
      </c>
      <c r="D135" t="s">
        <v>31</v>
      </c>
      <c r="E135" t="s">
        <v>32</v>
      </c>
      <c r="F135" s="1">
        <v>45492</v>
      </c>
      <c r="G135" s="1">
        <v>45494</v>
      </c>
      <c r="H135" t="s">
        <v>27</v>
      </c>
      <c r="I135">
        <v>846.9</v>
      </c>
      <c r="J135">
        <v>167.31</v>
      </c>
      <c r="K135">
        <v>8</v>
      </c>
      <c r="L135">
        <v>0.05</v>
      </c>
      <c r="M135">
        <v>45.21</v>
      </c>
    </row>
    <row r="136" spans="1:13" x14ac:dyDescent="0.35">
      <c r="A136" t="s">
        <v>392</v>
      </c>
      <c r="B136" t="s">
        <v>290</v>
      </c>
      <c r="C136" t="s">
        <v>393</v>
      </c>
      <c r="D136" t="s">
        <v>31</v>
      </c>
      <c r="E136" t="s">
        <v>45</v>
      </c>
      <c r="F136" s="1">
        <v>45484</v>
      </c>
      <c r="G136" s="1">
        <v>45490</v>
      </c>
      <c r="H136" t="s">
        <v>23</v>
      </c>
      <c r="I136">
        <v>439.92</v>
      </c>
      <c r="J136">
        <v>94.02</v>
      </c>
      <c r="K136">
        <v>5</v>
      </c>
      <c r="L136">
        <v>0.22</v>
      </c>
      <c r="M136">
        <v>41.62</v>
      </c>
    </row>
    <row r="137" spans="1:13" x14ac:dyDescent="0.35">
      <c r="A137" t="s">
        <v>394</v>
      </c>
      <c r="B137" t="s">
        <v>395</v>
      </c>
      <c r="C137" t="s">
        <v>152</v>
      </c>
      <c r="D137" t="s">
        <v>16</v>
      </c>
      <c r="E137" t="s">
        <v>22</v>
      </c>
      <c r="F137" s="1">
        <v>45171</v>
      </c>
      <c r="G137" s="1">
        <v>45172</v>
      </c>
      <c r="H137" t="s">
        <v>23</v>
      </c>
      <c r="I137">
        <v>607.76</v>
      </c>
      <c r="J137">
        <v>105.04</v>
      </c>
      <c r="K137">
        <v>5</v>
      </c>
      <c r="L137">
        <v>0.24</v>
      </c>
      <c r="M137">
        <v>27.85</v>
      </c>
    </row>
    <row r="138" spans="1:13" x14ac:dyDescent="0.35">
      <c r="A138" t="s">
        <v>396</v>
      </c>
      <c r="B138" t="s">
        <v>397</v>
      </c>
      <c r="C138" t="s">
        <v>385</v>
      </c>
      <c r="D138" t="s">
        <v>40</v>
      </c>
      <c r="E138" t="s">
        <v>94</v>
      </c>
      <c r="F138" s="1">
        <v>45309</v>
      </c>
      <c r="G138" s="1">
        <v>45311</v>
      </c>
      <c r="H138" t="s">
        <v>18</v>
      </c>
      <c r="I138">
        <v>115.25</v>
      </c>
      <c r="J138">
        <v>11.9</v>
      </c>
      <c r="K138">
        <v>5</v>
      </c>
      <c r="L138">
        <v>0.04</v>
      </c>
      <c r="M138">
        <v>31.43</v>
      </c>
    </row>
    <row r="139" spans="1:13" x14ac:dyDescent="0.35">
      <c r="A139" t="s">
        <v>398</v>
      </c>
      <c r="B139" t="s">
        <v>399</v>
      </c>
      <c r="C139" t="s">
        <v>400</v>
      </c>
      <c r="D139" t="s">
        <v>40</v>
      </c>
      <c r="E139" t="s">
        <v>87</v>
      </c>
      <c r="F139" s="1">
        <v>45483</v>
      </c>
      <c r="G139" s="1">
        <v>45490</v>
      </c>
      <c r="H139" t="s">
        <v>33</v>
      </c>
      <c r="I139">
        <v>821.69</v>
      </c>
      <c r="J139">
        <v>83.95</v>
      </c>
      <c r="K139">
        <v>9</v>
      </c>
      <c r="L139">
        <v>0.02</v>
      </c>
      <c r="M139">
        <v>47.16</v>
      </c>
    </row>
    <row r="140" spans="1:13" x14ac:dyDescent="0.35">
      <c r="A140" t="s">
        <v>401</v>
      </c>
      <c r="B140" t="s">
        <v>346</v>
      </c>
      <c r="C140" t="s">
        <v>402</v>
      </c>
      <c r="D140" t="s">
        <v>31</v>
      </c>
      <c r="E140" t="s">
        <v>32</v>
      </c>
      <c r="F140" s="1">
        <v>45301</v>
      </c>
      <c r="G140" s="1">
        <v>45304</v>
      </c>
      <c r="H140" t="s">
        <v>33</v>
      </c>
      <c r="I140">
        <v>348.87</v>
      </c>
      <c r="J140">
        <v>57.06</v>
      </c>
      <c r="K140">
        <v>7</v>
      </c>
      <c r="L140">
        <v>0.08</v>
      </c>
      <c r="M140">
        <v>22.03</v>
      </c>
    </row>
    <row r="141" spans="1:13" x14ac:dyDescent="0.35">
      <c r="A141" t="s">
        <v>403</v>
      </c>
      <c r="B141" t="s">
        <v>244</v>
      </c>
      <c r="C141" t="s">
        <v>77</v>
      </c>
      <c r="D141" t="s">
        <v>31</v>
      </c>
      <c r="E141" t="s">
        <v>45</v>
      </c>
      <c r="F141" s="1">
        <v>45126</v>
      </c>
      <c r="G141" s="1">
        <v>45129</v>
      </c>
      <c r="H141" t="s">
        <v>23</v>
      </c>
      <c r="I141">
        <v>534.28</v>
      </c>
      <c r="J141">
        <v>46.52</v>
      </c>
      <c r="K141">
        <v>3</v>
      </c>
      <c r="L141">
        <v>0.19</v>
      </c>
      <c r="M141">
        <v>27.01</v>
      </c>
    </row>
    <row r="142" spans="1:13" x14ac:dyDescent="0.35">
      <c r="A142" t="s">
        <v>404</v>
      </c>
      <c r="B142" t="s">
        <v>405</v>
      </c>
      <c r="C142" t="s">
        <v>406</v>
      </c>
      <c r="D142" t="s">
        <v>16</v>
      </c>
      <c r="E142" t="s">
        <v>22</v>
      </c>
      <c r="F142" s="1">
        <v>45465</v>
      </c>
      <c r="G142" s="1">
        <v>45467</v>
      </c>
      <c r="H142" t="s">
        <v>27</v>
      </c>
      <c r="I142">
        <v>529.95000000000005</v>
      </c>
      <c r="J142">
        <v>50.97</v>
      </c>
      <c r="K142">
        <v>6</v>
      </c>
      <c r="L142">
        <v>0.28000000000000003</v>
      </c>
      <c r="M142">
        <v>23.01</v>
      </c>
    </row>
    <row r="143" spans="1:13" x14ac:dyDescent="0.35">
      <c r="A143" t="s">
        <v>407</v>
      </c>
      <c r="B143" t="s">
        <v>408</v>
      </c>
      <c r="C143" t="s">
        <v>409</v>
      </c>
      <c r="D143" t="s">
        <v>40</v>
      </c>
      <c r="E143" t="s">
        <v>41</v>
      </c>
      <c r="F143" s="1">
        <v>45282</v>
      </c>
      <c r="G143" s="1">
        <v>45289</v>
      </c>
      <c r="H143" t="s">
        <v>33</v>
      </c>
      <c r="I143">
        <v>404.92</v>
      </c>
      <c r="J143">
        <v>111.37</v>
      </c>
      <c r="K143">
        <v>8</v>
      </c>
      <c r="L143">
        <v>0.03</v>
      </c>
      <c r="M143">
        <v>26.37</v>
      </c>
    </row>
    <row r="144" spans="1:13" x14ac:dyDescent="0.35">
      <c r="A144" t="s">
        <v>410</v>
      </c>
      <c r="B144" t="s">
        <v>346</v>
      </c>
      <c r="C144" t="s">
        <v>411</v>
      </c>
      <c r="D144" t="s">
        <v>16</v>
      </c>
      <c r="E144" t="s">
        <v>17</v>
      </c>
      <c r="F144" s="1">
        <v>45085</v>
      </c>
      <c r="G144" s="1">
        <v>45092</v>
      </c>
      <c r="H144" t="s">
        <v>27</v>
      </c>
      <c r="I144">
        <v>693.35</v>
      </c>
      <c r="J144">
        <v>95.75</v>
      </c>
      <c r="K144">
        <v>7</v>
      </c>
      <c r="L144">
        <v>0.25</v>
      </c>
      <c r="M144">
        <v>11.68</v>
      </c>
    </row>
    <row r="145" spans="1:13" x14ac:dyDescent="0.35">
      <c r="A145" t="s">
        <v>412</v>
      </c>
      <c r="B145" t="s">
        <v>379</v>
      </c>
      <c r="C145" t="s">
        <v>413</v>
      </c>
      <c r="D145" t="s">
        <v>16</v>
      </c>
      <c r="E145" t="s">
        <v>22</v>
      </c>
      <c r="F145" s="1">
        <v>45503</v>
      </c>
      <c r="G145" s="1">
        <v>45508</v>
      </c>
      <c r="H145" t="s">
        <v>33</v>
      </c>
      <c r="I145">
        <v>658.96</v>
      </c>
      <c r="J145">
        <v>71.180000000000007</v>
      </c>
      <c r="K145">
        <v>10</v>
      </c>
      <c r="L145">
        <v>0.2</v>
      </c>
      <c r="M145">
        <v>33.380000000000003</v>
      </c>
    </row>
    <row r="146" spans="1:13" x14ac:dyDescent="0.35">
      <c r="A146" t="s">
        <v>414</v>
      </c>
      <c r="B146" t="s">
        <v>384</v>
      </c>
      <c r="C146" t="s">
        <v>388</v>
      </c>
      <c r="D146" t="s">
        <v>40</v>
      </c>
      <c r="E146" t="s">
        <v>41</v>
      </c>
      <c r="F146" s="1">
        <v>45198</v>
      </c>
      <c r="G146" s="1">
        <v>45202</v>
      </c>
      <c r="H146" t="s">
        <v>23</v>
      </c>
      <c r="I146">
        <v>409.14</v>
      </c>
      <c r="J146">
        <v>46.97</v>
      </c>
      <c r="K146">
        <v>10</v>
      </c>
      <c r="L146">
        <v>0.3</v>
      </c>
      <c r="M146">
        <v>38.21</v>
      </c>
    </row>
    <row r="147" spans="1:13" x14ac:dyDescent="0.35">
      <c r="A147" t="s">
        <v>415</v>
      </c>
      <c r="B147" t="s">
        <v>416</v>
      </c>
      <c r="C147" t="s">
        <v>417</v>
      </c>
      <c r="D147" t="s">
        <v>31</v>
      </c>
      <c r="E147" t="s">
        <v>45</v>
      </c>
      <c r="F147" s="1">
        <v>45404</v>
      </c>
      <c r="G147" s="1">
        <v>45410</v>
      </c>
      <c r="H147" t="s">
        <v>27</v>
      </c>
      <c r="I147">
        <v>561.82000000000005</v>
      </c>
      <c r="J147">
        <v>54.51</v>
      </c>
      <c r="K147">
        <v>7</v>
      </c>
      <c r="L147">
        <v>0.04</v>
      </c>
      <c r="M147">
        <v>26.46</v>
      </c>
    </row>
    <row r="148" spans="1:13" x14ac:dyDescent="0.35">
      <c r="A148" t="s">
        <v>418</v>
      </c>
      <c r="B148" t="s">
        <v>359</v>
      </c>
      <c r="C148" t="s">
        <v>54</v>
      </c>
      <c r="D148" t="s">
        <v>31</v>
      </c>
      <c r="E148" t="s">
        <v>32</v>
      </c>
      <c r="F148" s="1">
        <v>45208</v>
      </c>
      <c r="G148" s="1">
        <v>45214</v>
      </c>
      <c r="H148" t="s">
        <v>27</v>
      </c>
      <c r="I148">
        <v>357.24</v>
      </c>
      <c r="J148">
        <v>46.93</v>
      </c>
      <c r="K148">
        <v>1</v>
      </c>
      <c r="L148">
        <v>0.09</v>
      </c>
      <c r="M148">
        <v>46.03</v>
      </c>
    </row>
    <row r="149" spans="1:13" x14ac:dyDescent="0.35">
      <c r="A149" t="s">
        <v>419</v>
      </c>
      <c r="B149" t="s">
        <v>420</v>
      </c>
      <c r="C149" t="s">
        <v>421</v>
      </c>
      <c r="D149" t="s">
        <v>31</v>
      </c>
      <c r="E149" t="s">
        <v>45</v>
      </c>
      <c r="F149" s="1">
        <v>45496</v>
      </c>
      <c r="G149" s="1">
        <v>45500</v>
      </c>
      <c r="H149" t="s">
        <v>33</v>
      </c>
      <c r="I149">
        <v>144.4</v>
      </c>
      <c r="J149">
        <v>32.86</v>
      </c>
      <c r="K149">
        <v>2</v>
      </c>
      <c r="L149">
        <v>0</v>
      </c>
      <c r="M149">
        <v>47.64</v>
      </c>
    </row>
    <row r="150" spans="1:13" x14ac:dyDescent="0.35">
      <c r="A150" t="s">
        <v>422</v>
      </c>
      <c r="B150" t="s">
        <v>423</v>
      </c>
      <c r="C150" t="s">
        <v>393</v>
      </c>
      <c r="D150" t="s">
        <v>40</v>
      </c>
      <c r="E150" t="s">
        <v>94</v>
      </c>
      <c r="F150" s="1">
        <v>45006</v>
      </c>
      <c r="G150" s="1">
        <v>45011</v>
      </c>
      <c r="H150" t="s">
        <v>27</v>
      </c>
      <c r="I150">
        <v>925.78</v>
      </c>
      <c r="J150">
        <v>198.31</v>
      </c>
      <c r="K150">
        <v>2</v>
      </c>
      <c r="L150">
        <v>0.05</v>
      </c>
      <c r="M150">
        <v>15.42</v>
      </c>
    </row>
    <row r="151" spans="1:13" x14ac:dyDescent="0.35">
      <c r="A151" t="s">
        <v>424</v>
      </c>
      <c r="B151" t="s">
        <v>310</v>
      </c>
      <c r="C151" t="s">
        <v>425</v>
      </c>
      <c r="D151" t="s">
        <v>31</v>
      </c>
      <c r="E151" t="s">
        <v>45</v>
      </c>
      <c r="F151" s="1">
        <v>45124</v>
      </c>
      <c r="G151" s="1">
        <v>45127</v>
      </c>
      <c r="H151" t="s">
        <v>33</v>
      </c>
      <c r="I151">
        <v>696.17</v>
      </c>
      <c r="J151">
        <v>58.36</v>
      </c>
      <c r="K151">
        <v>10</v>
      </c>
      <c r="L151">
        <v>0.19</v>
      </c>
      <c r="M151">
        <v>10.220000000000001</v>
      </c>
    </row>
    <row r="152" spans="1:13" x14ac:dyDescent="0.35">
      <c r="A152" t="s">
        <v>426</v>
      </c>
      <c r="B152" t="s">
        <v>427</v>
      </c>
      <c r="C152" t="s">
        <v>428</v>
      </c>
      <c r="D152" t="s">
        <v>16</v>
      </c>
      <c r="E152" t="s">
        <v>55</v>
      </c>
      <c r="F152" s="1">
        <v>45011</v>
      </c>
      <c r="G152" s="1">
        <v>45015</v>
      </c>
      <c r="H152" t="s">
        <v>33</v>
      </c>
      <c r="I152">
        <v>880.14</v>
      </c>
      <c r="J152">
        <v>146.69999999999999</v>
      </c>
      <c r="K152">
        <v>6</v>
      </c>
      <c r="L152">
        <v>0.11</v>
      </c>
      <c r="M152">
        <v>14.22</v>
      </c>
    </row>
    <row r="153" spans="1:13" x14ac:dyDescent="0.35">
      <c r="A153" t="s">
        <v>429</v>
      </c>
      <c r="B153" t="s">
        <v>151</v>
      </c>
      <c r="C153" t="s">
        <v>430</v>
      </c>
      <c r="D153" t="s">
        <v>16</v>
      </c>
      <c r="E153" t="s">
        <v>22</v>
      </c>
      <c r="F153" s="1">
        <v>45561</v>
      </c>
      <c r="G153" s="1">
        <v>45563</v>
      </c>
      <c r="H153" t="s">
        <v>18</v>
      </c>
      <c r="I153">
        <v>511.83</v>
      </c>
      <c r="J153">
        <v>50.04</v>
      </c>
      <c r="K153">
        <v>3</v>
      </c>
      <c r="L153">
        <v>0.18</v>
      </c>
      <c r="M153">
        <v>40.880000000000003</v>
      </c>
    </row>
    <row r="154" spans="1:13" x14ac:dyDescent="0.35">
      <c r="A154" t="s">
        <v>431</v>
      </c>
      <c r="B154" t="s">
        <v>432</v>
      </c>
      <c r="C154" t="s">
        <v>433</v>
      </c>
      <c r="D154" t="s">
        <v>40</v>
      </c>
      <c r="E154" t="s">
        <v>41</v>
      </c>
      <c r="F154" s="1">
        <v>45474</v>
      </c>
      <c r="G154" s="1">
        <v>45478</v>
      </c>
      <c r="H154" t="s">
        <v>23</v>
      </c>
      <c r="I154">
        <v>522.73</v>
      </c>
      <c r="J154">
        <v>58.62</v>
      </c>
      <c r="K154">
        <v>10</v>
      </c>
      <c r="L154">
        <v>0.12</v>
      </c>
      <c r="M154">
        <v>29.7</v>
      </c>
    </row>
    <row r="155" spans="1:13" x14ac:dyDescent="0.35">
      <c r="A155" t="s">
        <v>434</v>
      </c>
      <c r="B155" t="s">
        <v>207</v>
      </c>
      <c r="C155" t="s">
        <v>435</v>
      </c>
      <c r="D155" t="s">
        <v>16</v>
      </c>
      <c r="E155" t="s">
        <v>17</v>
      </c>
      <c r="F155" s="1">
        <v>45269</v>
      </c>
      <c r="G155" s="1">
        <v>45271</v>
      </c>
      <c r="H155" t="s">
        <v>27</v>
      </c>
      <c r="I155">
        <v>979.71</v>
      </c>
      <c r="J155">
        <v>218.39</v>
      </c>
      <c r="K155">
        <v>9</v>
      </c>
      <c r="L155">
        <v>0.02</v>
      </c>
      <c r="M155">
        <v>39.380000000000003</v>
      </c>
    </row>
    <row r="156" spans="1:13" x14ac:dyDescent="0.35">
      <c r="A156" t="s">
        <v>436</v>
      </c>
      <c r="B156" t="s">
        <v>437</v>
      </c>
      <c r="C156" t="s">
        <v>291</v>
      </c>
      <c r="D156" t="s">
        <v>31</v>
      </c>
      <c r="E156" t="s">
        <v>45</v>
      </c>
      <c r="F156" s="1">
        <v>45560</v>
      </c>
      <c r="G156" s="1">
        <v>45567</v>
      </c>
      <c r="H156" t="s">
        <v>33</v>
      </c>
      <c r="I156">
        <v>467.56</v>
      </c>
      <c r="J156">
        <v>96.48</v>
      </c>
      <c r="K156">
        <v>1</v>
      </c>
      <c r="L156">
        <v>0.11</v>
      </c>
      <c r="M156">
        <v>21.18</v>
      </c>
    </row>
    <row r="157" spans="1:13" x14ac:dyDescent="0.35">
      <c r="A157" t="s">
        <v>438</v>
      </c>
      <c r="B157" t="s">
        <v>439</v>
      </c>
      <c r="C157" t="s">
        <v>97</v>
      </c>
      <c r="D157" t="s">
        <v>31</v>
      </c>
      <c r="E157" t="s">
        <v>62</v>
      </c>
      <c r="F157" s="1">
        <v>45171</v>
      </c>
      <c r="G157" s="1">
        <v>45177</v>
      </c>
      <c r="H157" t="s">
        <v>33</v>
      </c>
      <c r="I157">
        <v>388.18</v>
      </c>
      <c r="J157">
        <v>39.299999999999997</v>
      </c>
      <c r="K157">
        <v>9</v>
      </c>
      <c r="L157">
        <v>0.28999999999999998</v>
      </c>
      <c r="M157">
        <v>26.17</v>
      </c>
    </row>
    <row r="158" spans="1:13" x14ac:dyDescent="0.35">
      <c r="A158" t="s">
        <v>440</v>
      </c>
      <c r="B158" t="s">
        <v>441</v>
      </c>
      <c r="C158" t="s">
        <v>442</v>
      </c>
      <c r="D158" t="s">
        <v>16</v>
      </c>
      <c r="E158" t="s">
        <v>17</v>
      </c>
      <c r="F158" s="1">
        <v>45524</v>
      </c>
      <c r="G158" s="1">
        <v>45529</v>
      </c>
      <c r="H158" t="s">
        <v>18</v>
      </c>
      <c r="I158">
        <v>229.45</v>
      </c>
      <c r="J158">
        <v>48.53</v>
      </c>
      <c r="K158">
        <v>6</v>
      </c>
      <c r="L158">
        <v>0.2</v>
      </c>
      <c r="M158">
        <v>45.45</v>
      </c>
    </row>
    <row r="159" spans="1:13" x14ac:dyDescent="0.35">
      <c r="A159" t="s">
        <v>443</v>
      </c>
      <c r="B159" t="s">
        <v>441</v>
      </c>
      <c r="C159" t="s">
        <v>444</v>
      </c>
      <c r="D159" t="s">
        <v>31</v>
      </c>
      <c r="E159" t="s">
        <v>32</v>
      </c>
      <c r="F159" s="1">
        <v>45311</v>
      </c>
      <c r="G159" s="1">
        <v>45312</v>
      </c>
      <c r="H159" t="s">
        <v>18</v>
      </c>
      <c r="I159">
        <v>46.15</v>
      </c>
      <c r="J159">
        <v>8.1999999999999993</v>
      </c>
      <c r="K159">
        <v>1</v>
      </c>
      <c r="L159">
        <v>0.24</v>
      </c>
      <c r="M159">
        <v>23.56</v>
      </c>
    </row>
    <row r="160" spans="1:13" x14ac:dyDescent="0.35">
      <c r="A160" t="s">
        <v>445</v>
      </c>
      <c r="B160" t="s">
        <v>446</v>
      </c>
      <c r="C160" t="s">
        <v>305</v>
      </c>
      <c r="D160" t="s">
        <v>31</v>
      </c>
      <c r="E160" t="s">
        <v>62</v>
      </c>
      <c r="F160" s="1">
        <v>45068</v>
      </c>
      <c r="G160" s="1">
        <v>45071</v>
      </c>
      <c r="H160" t="s">
        <v>18</v>
      </c>
      <c r="I160">
        <v>159.41</v>
      </c>
      <c r="J160">
        <v>19.59</v>
      </c>
      <c r="K160">
        <v>6</v>
      </c>
      <c r="L160">
        <v>0.19</v>
      </c>
      <c r="M160">
        <v>22.24</v>
      </c>
    </row>
    <row r="161" spans="1:13" x14ac:dyDescent="0.35">
      <c r="A161" t="s">
        <v>447</v>
      </c>
      <c r="B161" t="s">
        <v>139</v>
      </c>
      <c r="C161" t="s">
        <v>448</v>
      </c>
      <c r="D161" t="s">
        <v>40</v>
      </c>
      <c r="E161" t="s">
        <v>87</v>
      </c>
      <c r="F161" s="1">
        <v>45531</v>
      </c>
      <c r="G161" s="1">
        <v>45535</v>
      </c>
      <c r="H161" t="s">
        <v>23</v>
      </c>
      <c r="I161">
        <v>814.67</v>
      </c>
      <c r="J161">
        <v>70.58</v>
      </c>
      <c r="K161">
        <v>8</v>
      </c>
      <c r="L161">
        <v>0.25</v>
      </c>
      <c r="M161">
        <v>15.15</v>
      </c>
    </row>
    <row r="162" spans="1:13" x14ac:dyDescent="0.35">
      <c r="A162" t="s">
        <v>449</v>
      </c>
      <c r="B162" t="s">
        <v>252</v>
      </c>
      <c r="C162" t="s">
        <v>450</v>
      </c>
      <c r="D162" t="s">
        <v>16</v>
      </c>
      <c r="E162" t="s">
        <v>22</v>
      </c>
      <c r="F162" s="1">
        <v>45491</v>
      </c>
      <c r="G162" s="1">
        <v>45492</v>
      </c>
      <c r="H162" t="s">
        <v>23</v>
      </c>
      <c r="I162">
        <v>196.13</v>
      </c>
      <c r="J162">
        <v>33.74</v>
      </c>
      <c r="K162">
        <v>3</v>
      </c>
      <c r="L162">
        <v>0.01</v>
      </c>
      <c r="M162">
        <v>26.59</v>
      </c>
    </row>
    <row r="163" spans="1:13" x14ac:dyDescent="0.35">
      <c r="A163" t="s">
        <v>451</v>
      </c>
      <c r="B163" t="s">
        <v>427</v>
      </c>
      <c r="C163" t="s">
        <v>452</v>
      </c>
      <c r="D163" t="s">
        <v>40</v>
      </c>
      <c r="E163" t="s">
        <v>87</v>
      </c>
      <c r="F163" s="1">
        <v>45509</v>
      </c>
      <c r="G163" s="1">
        <v>45510</v>
      </c>
      <c r="H163" t="s">
        <v>18</v>
      </c>
      <c r="I163">
        <v>50.38</v>
      </c>
      <c r="J163">
        <v>11.64</v>
      </c>
      <c r="K163">
        <v>6</v>
      </c>
      <c r="L163">
        <v>0.08</v>
      </c>
      <c r="M163">
        <v>44.39</v>
      </c>
    </row>
    <row r="164" spans="1:13" x14ac:dyDescent="0.35">
      <c r="A164" t="s">
        <v>453</v>
      </c>
      <c r="B164" t="s">
        <v>454</v>
      </c>
      <c r="C164" t="s">
        <v>125</v>
      </c>
      <c r="D164" t="s">
        <v>31</v>
      </c>
      <c r="E164" t="s">
        <v>45</v>
      </c>
      <c r="F164" s="1">
        <v>45019</v>
      </c>
      <c r="G164" s="1">
        <v>45023</v>
      </c>
      <c r="H164" t="s">
        <v>18</v>
      </c>
      <c r="I164">
        <v>55.87</v>
      </c>
      <c r="J164">
        <v>6.35</v>
      </c>
      <c r="K164">
        <v>7</v>
      </c>
      <c r="L164">
        <v>0.25</v>
      </c>
      <c r="M164">
        <v>15.58</v>
      </c>
    </row>
    <row r="165" spans="1:13" x14ac:dyDescent="0.35">
      <c r="A165" t="s">
        <v>455</v>
      </c>
      <c r="B165" t="s">
        <v>184</v>
      </c>
      <c r="C165" t="s">
        <v>456</v>
      </c>
      <c r="D165" t="s">
        <v>31</v>
      </c>
      <c r="E165" t="s">
        <v>32</v>
      </c>
      <c r="F165" s="1">
        <v>45276</v>
      </c>
      <c r="G165" s="1">
        <v>45281</v>
      </c>
      <c r="H165" t="s">
        <v>33</v>
      </c>
      <c r="I165">
        <v>238.9</v>
      </c>
      <c r="J165">
        <v>24.86</v>
      </c>
      <c r="K165">
        <v>8</v>
      </c>
      <c r="L165">
        <v>0.02</v>
      </c>
      <c r="M165">
        <v>44.98</v>
      </c>
    </row>
    <row r="166" spans="1:13" x14ac:dyDescent="0.35">
      <c r="A166" t="s">
        <v>457</v>
      </c>
      <c r="B166" t="s">
        <v>458</v>
      </c>
      <c r="C166" t="s">
        <v>459</v>
      </c>
      <c r="D166" t="s">
        <v>31</v>
      </c>
      <c r="E166" t="s">
        <v>32</v>
      </c>
      <c r="F166" s="1">
        <v>45392</v>
      </c>
      <c r="G166" s="1">
        <v>45398</v>
      </c>
      <c r="H166" t="s">
        <v>27</v>
      </c>
      <c r="I166">
        <v>921.88</v>
      </c>
      <c r="J166">
        <v>142.22999999999999</v>
      </c>
      <c r="K166">
        <v>3</v>
      </c>
      <c r="L166">
        <v>0.03</v>
      </c>
      <c r="M166">
        <v>44.15</v>
      </c>
    </row>
    <row r="167" spans="1:13" x14ac:dyDescent="0.35">
      <c r="A167" t="s">
        <v>460</v>
      </c>
      <c r="B167" t="s">
        <v>461</v>
      </c>
      <c r="C167" t="s">
        <v>462</v>
      </c>
      <c r="D167" t="s">
        <v>40</v>
      </c>
      <c r="E167" t="s">
        <v>87</v>
      </c>
      <c r="F167" s="1">
        <v>45569</v>
      </c>
      <c r="G167" s="1">
        <v>45574</v>
      </c>
      <c r="H167" t="s">
        <v>33</v>
      </c>
      <c r="I167">
        <v>678.85</v>
      </c>
      <c r="J167">
        <v>65.69</v>
      </c>
      <c r="K167">
        <v>4</v>
      </c>
      <c r="L167">
        <v>0.28000000000000003</v>
      </c>
      <c r="M167">
        <v>8.81</v>
      </c>
    </row>
    <row r="168" spans="1:13" x14ac:dyDescent="0.35">
      <c r="A168" t="s">
        <v>463</v>
      </c>
      <c r="B168" t="s">
        <v>464</v>
      </c>
      <c r="C168" t="s">
        <v>465</v>
      </c>
      <c r="D168" t="s">
        <v>16</v>
      </c>
      <c r="E168" t="s">
        <v>55</v>
      </c>
      <c r="F168" s="1">
        <v>45347</v>
      </c>
      <c r="G168" s="1">
        <v>45351</v>
      </c>
      <c r="H168" t="s">
        <v>18</v>
      </c>
      <c r="I168">
        <v>408.79</v>
      </c>
      <c r="J168">
        <v>91.61</v>
      </c>
      <c r="K168">
        <v>4</v>
      </c>
      <c r="L168">
        <v>0.14000000000000001</v>
      </c>
      <c r="M168">
        <v>49.6</v>
      </c>
    </row>
    <row r="169" spans="1:13" x14ac:dyDescent="0.35">
      <c r="A169" t="s">
        <v>466</v>
      </c>
      <c r="B169" t="s">
        <v>204</v>
      </c>
      <c r="C169" t="s">
        <v>467</v>
      </c>
      <c r="D169" t="s">
        <v>40</v>
      </c>
      <c r="E169" t="s">
        <v>94</v>
      </c>
      <c r="F169" s="1">
        <v>45374</v>
      </c>
      <c r="G169" s="1">
        <v>45377</v>
      </c>
      <c r="H169" t="s">
        <v>27</v>
      </c>
      <c r="I169">
        <v>665.96</v>
      </c>
      <c r="J169">
        <v>150.59</v>
      </c>
      <c r="K169">
        <v>2</v>
      </c>
      <c r="L169">
        <v>0.03</v>
      </c>
      <c r="M169">
        <v>25.99</v>
      </c>
    </row>
    <row r="170" spans="1:13" x14ac:dyDescent="0.35">
      <c r="A170" t="s">
        <v>468</v>
      </c>
      <c r="B170" t="s">
        <v>469</v>
      </c>
      <c r="C170" t="s">
        <v>470</v>
      </c>
      <c r="D170" t="s">
        <v>40</v>
      </c>
      <c r="E170" t="s">
        <v>87</v>
      </c>
      <c r="F170" s="1">
        <v>45163</v>
      </c>
      <c r="G170" s="1">
        <v>45169</v>
      </c>
      <c r="H170" t="s">
        <v>18</v>
      </c>
      <c r="I170">
        <v>136.66</v>
      </c>
      <c r="J170">
        <v>28.35</v>
      </c>
      <c r="K170">
        <v>2</v>
      </c>
      <c r="L170">
        <v>0.27</v>
      </c>
      <c r="M170">
        <v>20.92</v>
      </c>
    </row>
    <row r="171" spans="1:13" x14ac:dyDescent="0.35">
      <c r="A171" t="s">
        <v>471</v>
      </c>
      <c r="B171" t="s">
        <v>76</v>
      </c>
      <c r="C171" t="s">
        <v>267</v>
      </c>
      <c r="D171" t="s">
        <v>16</v>
      </c>
      <c r="E171" t="s">
        <v>55</v>
      </c>
      <c r="F171" s="1">
        <v>45333</v>
      </c>
      <c r="G171" s="1">
        <v>45335</v>
      </c>
      <c r="H171" t="s">
        <v>18</v>
      </c>
      <c r="I171">
        <v>785.83</v>
      </c>
      <c r="J171">
        <v>91.21</v>
      </c>
      <c r="K171">
        <v>2</v>
      </c>
      <c r="L171">
        <v>0.12</v>
      </c>
      <c r="M171">
        <v>38.369999999999997</v>
      </c>
    </row>
    <row r="172" spans="1:13" x14ac:dyDescent="0.35">
      <c r="A172" t="s">
        <v>472</v>
      </c>
      <c r="B172" t="s">
        <v>473</v>
      </c>
      <c r="C172" t="s">
        <v>474</v>
      </c>
      <c r="D172" t="s">
        <v>40</v>
      </c>
      <c r="E172" t="s">
        <v>94</v>
      </c>
      <c r="F172" s="1">
        <v>45448</v>
      </c>
      <c r="G172" s="1">
        <v>45453</v>
      </c>
      <c r="H172" t="s">
        <v>33</v>
      </c>
      <c r="I172">
        <v>673.93</v>
      </c>
      <c r="J172">
        <v>69.569999999999993</v>
      </c>
      <c r="K172">
        <v>6</v>
      </c>
      <c r="L172">
        <v>0.01</v>
      </c>
      <c r="M172">
        <v>41.27</v>
      </c>
    </row>
    <row r="173" spans="1:13" x14ac:dyDescent="0.35">
      <c r="A173" t="s">
        <v>475</v>
      </c>
      <c r="B173" t="s">
        <v>476</v>
      </c>
      <c r="C173" t="s">
        <v>316</v>
      </c>
      <c r="D173" t="s">
        <v>16</v>
      </c>
      <c r="E173" t="s">
        <v>22</v>
      </c>
      <c r="F173" s="1">
        <v>45347</v>
      </c>
      <c r="G173" s="1">
        <v>45348</v>
      </c>
      <c r="H173" t="s">
        <v>27</v>
      </c>
      <c r="I173">
        <v>445.26</v>
      </c>
      <c r="J173">
        <v>90.55</v>
      </c>
      <c r="K173">
        <v>8</v>
      </c>
      <c r="L173">
        <v>0.05</v>
      </c>
      <c r="M173">
        <v>40.25</v>
      </c>
    </row>
    <row r="174" spans="1:13" x14ac:dyDescent="0.35">
      <c r="A174" t="s">
        <v>477</v>
      </c>
      <c r="B174" t="s">
        <v>478</v>
      </c>
      <c r="C174" t="s">
        <v>479</v>
      </c>
      <c r="D174" t="s">
        <v>31</v>
      </c>
      <c r="E174" t="s">
        <v>32</v>
      </c>
      <c r="F174" s="1">
        <v>45268</v>
      </c>
      <c r="G174" s="1">
        <v>45272</v>
      </c>
      <c r="H174" t="s">
        <v>18</v>
      </c>
      <c r="I174">
        <v>398.44</v>
      </c>
      <c r="J174">
        <v>84.42</v>
      </c>
      <c r="K174">
        <v>9</v>
      </c>
      <c r="L174">
        <v>7.0000000000000007E-2</v>
      </c>
      <c r="M174">
        <v>25.98</v>
      </c>
    </row>
    <row r="175" spans="1:13" x14ac:dyDescent="0.35">
      <c r="A175" t="s">
        <v>480</v>
      </c>
      <c r="B175" t="s">
        <v>481</v>
      </c>
      <c r="C175" t="s">
        <v>482</v>
      </c>
      <c r="D175" t="s">
        <v>16</v>
      </c>
      <c r="E175" t="s">
        <v>55</v>
      </c>
      <c r="F175" s="1">
        <v>45644</v>
      </c>
      <c r="G175" s="1">
        <v>45650</v>
      </c>
      <c r="H175" t="s">
        <v>18</v>
      </c>
      <c r="I175">
        <v>391.09</v>
      </c>
      <c r="J175">
        <v>46.64</v>
      </c>
      <c r="K175">
        <v>10</v>
      </c>
      <c r="L175">
        <v>0.04</v>
      </c>
      <c r="M175">
        <v>47.43</v>
      </c>
    </row>
    <row r="176" spans="1:13" x14ac:dyDescent="0.35">
      <c r="A176" t="s">
        <v>483</v>
      </c>
      <c r="B176" t="s">
        <v>484</v>
      </c>
      <c r="C176" t="s">
        <v>97</v>
      </c>
      <c r="D176" t="s">
        <v>40</v>
      </c>
      <c r="E176" t="s">
        <v>87</v>
      </c>
      <c r="F176" s="1">
        <v>45336</v>
      </c>
      <c r="G176" s="1">
        <v>45339</v>
      </c>
      <c r="H176" t="s">
        <v>27</v>
      </c>
      <c r="I176">
        <v>746.86</v>
      </c>
      <c r="J176">
        <v>191.98</v>
      </c>
      <c r="K176">
        <v>6</v>
      </c>
      <c r="L176">
        <v>0.06</v>
      </c>
      <c r="M176">
        <v>42.82</v>
      </c>
    </row>
    <row r="177" spans="1:13" x14ac:dyDescent="0.35">
      <c r="A177" t="s">
        <v>485</v>
      </c>
      <c r="B177" t="s">
        <v>486</v>
      </c>
      <c r="C177" t="s">
        <v>450</v>
      </c>
      <c r="D177" t="s">
        <v>16</v>
      </c>
      <c r="E177" t="s">
        <v>17</v>
      </c>
      <c r="F177" s="1">
        <v>45389</v>
      </c>
      <c r="G177" s="1">
        <v>45394</v>
      </c>
      <c r="H177" t="s">
        <v>23</v>
      </c>
      <c r="I177">
        <v>997.49</v>
      </c>
      <c r="J177">
        <v>139.29</v>
      </c>
      <c r="K177">
        <v>6</v>
      </c>
      <c r="L177">
        <v>0.04</v>
      </c>
      <c r="M177">
        <v>5.54</v>
      </c>
    </row>
    <row r="178" spans="1:13" x14ac:dyDescent="0.35">
      <c r="A178" t="s">
        <v>487</v>
      </c>
      <c r="B178" t="s">
        <v>488</v>
      </c>
      <c r="C178" t="s">
        <v>489</v>
      </c>
      <c r="D178" t="s">
        <v>16</v>
      </c>
      <c r="E178" t="s">
        <v>17</v>
      </c>
      <c r="F178" s="1">
        <v>45007</v>
      </c>
      <c r="G178" s="1">
        <v>45011</v>
      </c>
      <c r="H178" t="s">
        <v>23</v>
      </c>
      <c r="I178">
        <v>820.63</v>
      </c>
      <c r="J178">
        <v>98.71</v>
      </c>
      <c r="K178">
        <v>5</v>
      </c>
      <c r="L178">
        <v>0.23</v>
      </c>
      <c r="M178">
        <v>26.34</v>
      </c>
    </row>
    <row r="179" spans="1:13" x14ac:dyDescent="0.35">
      <c r="A179" t="s">
        <v>490</v>
      </c>
      <c r="B179" t="s">
        <v>43</v>
      </c>
      <c r="C179" t="s">
        <v>491</v>
      </c>
      <c r="D179" t="s">
        <v>40</v>
      </c>
      <c r="E179" t="s">
        <v>41</v>
      </c>
      <c r="F179" s="1">
        <v>45183</v>
      </c>
      <c r="G179" s="1">
        <v>45189</v>
      </c>
      <c r="H179" t="s">
        <v>23</v>
      </c>
      <c r="I179">
        <v>492.56</v>
      </c>
      <c r="J179">
        <v>52.08</v>
      </c>
      <c r="K179">
        <v>10</v>
      </c>
      <c r="L179">
        <v>0.28000000000000003</v>
      </c>
      <c r="M179">
        <v>48.69</v>
      </c>
    </row>
    <row r="180" spans="1:13" x14ac:dyDescent="0.35">
      <c r="A180" t="s">
        <v>492</v>
      </c>
      <c r="B180" t="s">
        <v>376</v>
      </c>
      <c r="C180" t="s">
        <v>493</v>
      </c>
      <c r="D180" t="s">
        <v>31</v>
      </c>
      <c r="E180" t="s">
        <v>62</v>
      </c>
      <c r="F180" s="1">
        <v>45001</v>
      </c>
      <c r="G180" s="1">
        <v>45002</v>
      </c>
      <c r="H180" t="s">
        <v>23</v>
      </c>
      <c r="I180">
        <v>145.72</v>
      </c>
      <c r="J180">
        <v>30.39</v>
      </c>
      <c r="K180">
        <v>3</v>
      </c>
      <c r="L180">
        <v>0.16</v>
      </c>
      <c r="M180">
        <v>38.299999999999997</v>
      </c>
    </row>
    <row r="181" spans="1:13" x14ac:dyDescent="0.35">
      <c r="A181" t="s">
        <v>494</v>
      </c>
      <c r="B181" t="s">
        <v>461</v>
      </c>
      <c r="C181" t="s">
        <v>495</v>
      </c>
      <c r="D181" t="s">
        <v>31</v>
      </c>
      <c r="E181" t="s">
        <v>32</v>
      </c>
      <c r="F181" s="1">
        <v>45078</v>
      </c>
      <c r="G181" s="1">
        <v>45079</v>
      </c>
      <c r="H181" t="s">
        <v>23</v>
      </c>
      <c r="I181">
        <v>438.66</v>
      </c>
      <c r="J181">
        <v>55.11</v>
      </c>
      <c r="K181">
        <v>6</v>
      </c>
      <c r="L181">
        <v>0.28000000000000003</v>
      </c>
      <c r="M181">
        <v>26.1</v>
      </c>
    </row>
    <row r="182" spans="1:13" x14ac:dyDescent="0.35">
      <c r="A182" t="s">
        <v>496</v>
      </c>
      <c r="B182" t="s">
        <v>249</v>
      </c>
      <c r="C182" t="s">
        <v>497</v>
      </c>
      <c r="D182" t="s">
        <v>31</v>
      </c>
      <c r="E182" t="s">
        <v>62</v>
      </c>
      <c r="F182" s="1">
        <v>45275</v>
      </c>
      <c r="G182" s="1">
        <v>45277</v>
      </c>
      <c r="H182" t="s">
        <v>18</v>
      </c>
      <c r="I182">
        <v>506.77</v>
      </c>
      <c r="J182">
        <v>114.21</v>
      </c>
      <c r="K182">
        <v>9</v>
      </c>
      <c r="L182">
        <v>0</v>
      </c>
      <c r="M182">
        <v>28.08</v>
      </c>
    </row>
    <row r="183" spans="1:13" x14ac:dyDescent="0.35">
      <c r="A183" t="s">
        <v>498</v>
      </c>
      <c r="B183" t="s">
        <v>499</v>
      </c>
      <c r="C183" t="s">
        <v>500</v>
      </c>
      <c r="D183" t="s">
        <v>31</v>
      </c>
      <c r="E183" t="s">
        <v>45</v>
      </c>
      <c r="F183" s="1">
        <v>45278</v>
      </c>
      <c r="G183" s="1">
        <v>45281</v>
      </c>
      <c r="H183" t="s">
        <v>33</v>
      </c>
      <c r="I183">
        <v>773.24</v>
      </c>
      <c r="J183">
        <v>78.959999999999994</v>
      </c>
      <c r="K183">
        <v>7</v>
      </c>
      <c r="L183">
        <v>0.28000000000000003</v>
      </c>
      <c r="M183">
        <v>7.18</v>
      </c>
    </row>
    <row r="184" spans="1:13" x14ac:dyDescent="0.35">
      <c r="A184" t="s">
        <v>501</v>
      </c>
      <c r="B184" t="s">
        <v>502</v>
      </c>
      <c r="C184" t="s">
        <v>503</v>
      </c>
      <c r="D184" t="s">
        <v>40</v>
      </c>
      <c r="E184" t="s">
        <v>41</v>
      </c>
      <c r="F184" s="1">
        <v>45117</v>
      </c>
      <c r="G184" s="1">
        <v>45118</v>
      </c>
      <c r="H184" t="s">
        <v>33</v>
      </c>
      <c r="I184">
        <v>572.91999999999996</v>
      </c>
      <c r="J184">
        <v>142.24</v>
      </c>
      <c r="K184">
        <v>7</v>
      </c>
      <c r="L184">
        <v>0</v>
      </c>
      <c r="M184">
        <v>43.73</v>
      </c>
    </row>
    <row r="185" spans="1:13" x14ac:dyDescent="0.35">
      <c r="A185" t="s">
        <v>504</v>
      </c>
      <c r="B185" t="s">
        <v>505</v>
      </c>
      <c r="C185" t="s">
        <v>294</v>
      </c>
      <c r="D185" t="s">
        <v>16</v>
      </c>
      <c r="E185" t="s">
        <v>17</v>
      </c>
      <c r="F185" s="1">
        <v>45377</v>
      </c>
      <c r="G185" s="1">
        <v>45383</v>
      </c>
      <c r="H185" t="s">
        <v>23</v>
      </c>
      <c r="I185">
        <v>128.51</v>
      </c>
      <c r="J185">
        <v>35.4</v>
      </c>
      <c r="K185">
        <v>4</v>
      </c>
      <c r="L185">
        <v>0.05</v>
      </c>
      <c r="M185">
        <v>21.42</v>
      </c>
    </row>
    <row r="186" spans="1:13" x14ac:dyDescent="0.35">
      <c r="A186" t="s">
        <v>506</v>
      </c>
      <c r="B186" t="s">
        <v>507</v>
      </c>
      <c r="C186" t="s">
        <v>508</v>
      </c>
      <c r="D186" t="s">
        <v>40</v>
      </c>
      <c r="E186" t="s">
        <v>41</v>
      </c>
      <c r="F186" s="1">
        <v>45170</v>
      </c>
      <c r="G186" s="1">
        <v>45177</v>
      </c>
      <c r="H186" t="s">
        <v>18</v>
      </c>
      <c r="I186">
        <v>600.33000000000004</v>
      </c>
      <c r="J186">
        <v>59.79</v>
      </c>
      <c r="K186">
        <v>6</v>
      </c>
      <c r="L186">
        <v>0.15</v>
      </c>
      <c r="M186">
        <v>49.18</v>
      </c>
    </row>
    <row r="187" spans="1:13" x14ac:dyDescent="0.35">
      <c r="A187" t="s">
        <v>509</v>
      </c>
      <c r="B187" t="s">
        <v>293</v>
      </c>
      <c r="C187" t="s">
        <v>510</v>
      </c>
      <c r="D187" t="s">
        <v>40</v>
      </c>
      <c r="E187" t="s">
        <v>87</v>
      </c>
      <c r="F187" s="1">
        <v>45458</v>
      </c>
      <c r="G187" s="1">
        <v>45464</v>
      </c>
      <c r="H187" t="s">
        <v>18</v>
      </c>
      <c r="I187">
        <v>190.55</v>
      </c>
      <c r="J187">
        <v>35.21</v>
      </c>
      <c r="K187">
        <v>7</v>
      </c>
      <c r="L187">
        <v>0.2</v>
      </c>
      <c r="M187">
        <v>45.19</v>
      </c>
    </row>
    <row r="188" spans="1:13" x14ac:dyDescent="0.35">
      <c r="A188" t="s">
        <v>511</v>
      </c>
      <c r="B188" t="s">
        <v>356</v>
      </c>
      <c r="C188" t="s">
        <v>512</v>
      </c>
      <c r="D188" t="s">
        <v>31</v>
      </c>
      <c r="E188" t="s">
        <v>62</v>
      </c>
      <c r="F188" s="1">
        <v>44967</v>
      </c>
      <c r="G188" s="1">
        <v>44972</v>
      </c>
      <c r="H188" t="s">
        <v>23</v>
      </c>
      <c r="I188">
        <v>251.46</v>
      </c>
      <c r="J188">
        <v>39.840000000000003</v>
      </c>
      <c r="K188">
        <v>2</v>
      </c>
      <c r="L188">
        <v>0.14000000000000001</v>
      </c>
      <c r="M188">
        <v>11.79</v>
      </c>
    </row>
    <row r="189" spans="1:13" x14ac:dyDescent="0.35">
      <c r="A189" t="s">
        <v>513</v>
      </c>
      <c r="B189" t="s">
        <v>252</v>
      </c>
      <c r="C189" t="s">
        <v>514</v>
      </c>
      <c r="D189" t="s">
        <v>16</v>
      </c>
      <c r="E189" t="s">
        <v>17</v>
      </c>
      <c r="F189" s="1">
        <v>45533</v>
      </c>
      <c r="G189" s="1">
        <v>45537</v>
      </c>
      <c r="H189" t="s">
        <v>27</v>
      </c>
      <c r="I189">
        <v>918.83</v>
      </c>
      <c r="J189">
        <v>240.81</v>
      </c>
      <c r="K189">
        <v>9</v>
      </c>
      <c r="L189">
        <v>0.12</v>
      </c>
      <c r="M189">
        <v>10.23</v>
      </c>
    </row>
    <row r="190" spans="1:13" x14ac:dyDescent="0.35">
      <c r="A190" t="s">
        <v>515</v>
      </c>
      <c r="B190" t="s">
        <v>325</v>
      </c>
      <c r="C190" t="s">
        <v>516</v>
      </c>
      <c r="D190" t="s">
        <v>31</v>
      </c>
      <c r="E190" t="s">
        <v>45</v>
      </c>
      <c r="F190" s="1">
        <v>45464</v>
      </c>
      <c r="G190" s="1">
        <v>45465</v>
      </c>
      <c r="H190" t="s">
        <v>23</v>
      </c>
      <c r="I190">
        <v>428.61</v>
      </c>
      <c r="J190">
        <v>39.92</v>
      </c>
      <c r="K190">
        <v>10</v>
      </c>
      <c r="L190">
        <v>0.26</v>
      </c>
      <c r="M190">
        <v>11.74</v>
      </c>
    </row>
    <row r="191" spans="1:13" x14ac:dyDescent="0.35">
      <c r="A191" t="s">
        <v>517</v>
      </c>
      <c r="B191" t="s">
        <v>518</v>
      </c>
      <c r="C191" t="s">
        <v>106</v>
      </c>
      <c r="D191" t="s">
        <v>31</v>
      </c>
      <c r="E191" t="s">
        <v>45</v>
      </c>
      <c r="F191" s="1">
        <v>45150</v>
      </c>
      <c r="G191" s="1">
        <v>45151</v>
      </c>
      <c r="H191" t="s">
        <v>18</v>
      </c>
      <c r="I191">
        <v>710.49</v>
      </c>
      <c r="J191">
        <v>200.83</v>
      </c>
      <c r="K191">
        <v>8</v>
      </c>
      <c r="L191">
        <v>0.01</v>
      </c>
      <c r="M191">
        <v>49.21</v>
      </c>
    </row>
    <row r="192" spans="1:13" x14ac:dyDescent="0.35">
      <c r="A192" t="s">
        <v>519</v>
      </c>
      <c r="B192" t="s">
        <v>180</v>
      </c>
      <c r="C192" t="s">
        <v>406</v>
      </c>
      <c r="D192" t="s">
        <v>16</v>
      </c>
      <c r="E192" t="s">
        <v>17</v>
      </c>
      <c r="F192" s="1">
        <v>45207</v>
      </c>
      <c r="G192" s="1">
        <v>45210</v>
      </c>
      <c r="H192" t="s">
        <v>18</v>
      </c>
      <c r="I192">
        <v>451.72</v>
      </c>
      <c r="J192">
        <v>40.22</v>
      </c>
      <c r="K192">
        <v>10</v>
      </c>
      <c r="L192">
        <v>0.16</v>
      </c>
      <c r="M192">
        <v>39.36</v>
      </c>
    </row>
    <row r="193" spans="1:13" x14ac:dyDescent="0.35">
      <c r="A193" t="s">
        <v>520</v>
      </c>
      <c r="B193" t="s">
        <v>423</v>
      </c>
      <c r="C193" t="s">
        <v>286</v>
      </c>
      <c r="D193" t="s">
        <v>16</v>
      </c>
      <c r="E193" t="s">
        <v>22</v>
      </c>
      <c r="F193" s="1">
        <v>45272</v>
      </c>
      <c r="G193" s="1">
        <v>45274</v>
      </c>
      <c r="H193" t="s">
        <v>23</v>
      </c>
      <c r="I193">
        <v>682.35</v>
      </c>
      <c r="J193">
        <v>69.2</v>
      </c>
      <c r="K193">
        <v>2</v>
      </c>
      <c r="L193">
        <v>0.2</v>
      </c>
      <c r="M193">
        <v>30.56</v>
      </c>
    </row>
    <row r="194" spans="1:13" x14ac:dyDescent="0.35">
      <c r="A194" t="s">
        <v>521</v>
      </c>
      <c r="B194" t="s">
        <v>356</v>
      </c>
      <c r="C194" t="s">
        <v>137</v>
      </c>
      <c r="D194" t="s">
        <v>16</v>
      </c>
      <c r="E194" t="s">
        <v>17</v>
      </c>
      <c r="F194" s="1">
        <v>45465</v>
      </c>
      <c r="G194" s="1">
        <v>45466</v>
      </c>
      <c r="H194" t="s">
        <v>33</v>
      </c>
      <c r="I194">
        <v>169.45</v>
      </c>
      <c r="J194">
        <v>13.79</v>
      </c>
      <c r="K194">
        <v>8</v>
      </c>
      <c r="L194">
        <v>0.21</v>
      </c>
      <c r="M194">
        <v>10.47</v>
      </c>
    </row>
    <row r="195" spans="1:13" x14ac:dyDescent="0.35">
      <c r="A195" t="s">
        <v>522</v>
      </c>
      <c r="B195" t="s">
        <v>523</v>
      </c>
      <c r="C195" t="s">
        <v>245</v>
      </c>
      <c r="D195" t="s">
        <v>31</v>
      </c>
      <c r="E195" t="s">
        <v>62</v>
      </c>
      <c r="F195" s="1">
        <v>45337</v>
      </c>
      <c r="G195" s="1">
        <v>45344</v>
      </c>
      <c r="H195" t="s">
        <v>33</v>
      </c>
      <c r="I195">
        <v>438.39</v>
      </c>
      <c r="J195">
        <v>62.87</v>
      </c>
      <c r="K195">
        <v>1</v>
      </c>
      <c r="L195">
        <v>0.22</v>
      </c>
      <c r="M195">
        <v>5.0599999999999996</v>
      </c>
    </row>
    <row r="196" spans="1:13" x14ac:dyDescent="0.35">
      <c r="A196" t="s">
        <v>524</v>
      </c>
      <c r="B196" t="s">
        <v>525</v>
      </c>
      <c r="C196" t="s">
        <v>526</v>
      </c>
      <c r="D196" t="s">
        <v>40</v>
      </c>
      <c r="E196" t="s">
        <v>94</v>
      </c>
      <c r="F196" s="1">
        <v>45612</v>
      </c>
      <c r="G196" s="1">
        <v>45613</v>
      </c>
      <c r="H196" t="s">
        <v>27</v>
      </c>
      <c r="I196">
        <v>365.13</v>
      </c>
      <c r="J196">
        <v>65.98</v>
      </c>
      <c r="K196">
        <v>9</v>
      </c>
      <c r="L196">
        <v>0.26</v>
      </c>
      <c r="M196">
        <v>40.24</v>
      </c>
    </row>
    <row r="197" spans="1:13" x14ac:dyDescent="0.35">
      <c r="A197" t="s">
        <v>527</v>
      </c>
      <c r="B197" t="s">
        <v>154</v>
      </c>
      <c r="C197" t="s">
        <v>528</v>
      </c>
      <c r="D197" t="s">
        <v>31</v>
      </c>
      <c r="E197" t="s">
        <v>45</v>
      </c>
      <c r="F197" s="1">
        <v>45064</v>
      </c>
      <c r="G197" s="1">
        <v>45069</v>
      </c>
      <c r="H197" t="s">
        <v>27</v>
      </c>
      <c r="I197">
        <v>277.70999999999998</v>
      </c>
      <c r="J197">
        <v>42.46</v>
      </c>
      <c r="K197">
        <v>6</v>
      </c>
      <c r="L197">
        <v>0.08</v>
      </c>
      <c r="M197">
        <v>11.84</v>
      </c>
    </row>
    <row r="198" spans="1:13" x14ac:dyDescent="0.35">
      <c r="A198" t="s">
        <v>529</v>
      </c>
      <c r="B198" t="s">
        <v>301</v>
      </c>
      <c r="C198" t="s">
        <v>530</v>
      </c>
      <c r="D198" t="s">
        <v>40</v>
      </c>
      <c r="E198" t="s">
        <v>94</v>
      </c>
      <c r="F198" s="1">
        <v>45488</v>
      </c>
      <c r="G198" s="1">
        <v>45493</v>
      </c>
      <c r="H198" t="s">
        <v>27</v>
      </c>
      <c r="I198">
        <v>797.52</v>
      </c>
      <c r="J198">
        <v>78.430000000000007</v>
      </c>
      <c r="K198">
        <v>10</v>
      </c>
      <c r="L198">
        <v>0.26</v>
      </c>
      <c r="M198">
        <v>38.369999999999997</v>
      </c>
    </row>
    <row r="199" spans="1:13" x14ac:dyDescent="0.35">
      <c r="A199" t="s">
        <v>531</v>
      </c>
      <c r="B199" t="s">
        <v>139</v>
      </c>
      <c r="C199" t="s">
        <v>318</v>
      </c>
      <c r="D199" t="s">
        <v>31</v>
      </c>
      <c r="E199" t="s">
        <v>45</v>
      </c>
      <c r="F199" s="1">
        <v>45341</v>
      </c>
      <c r="G199" s="1">
        <v>45342</v>
      </c>
      <c r="H199" t="s">
        <v>23</v>
      </c>
      <c r="I199">
        <v>747.02</v>
      </c>
      <c r="J199">
        <v>94.24</v>
      </c>
      <c r="K199">
        <v>4</v>
      </c>
      <c r="L199">
        <v>0.28999999999999998</v>
      </c>
      <c r="M199">
        <v>47.1</v>
      </c>
    </row>
    <row r="200" spans="1:13" x14ac:dyDescent="0.35">
      <c r="A200" t="s">
        <v>532</v>
      </c>
      <c r="B200" t="s">
        <v>533</v>
      </c>
      <c r="C200" t="s">
        <v>77</v>
      </c>
      <c r="D200" t="s">
        <v>16</v>
      </c>
      <c r="E200" t="s">
        <v>17</v>
      </c>
      <c r="F200" s="1">
        <v>44943</v>
      </c>
      <c r="G200" s="1">
        <v>44950</v>
      </c>
      <c r="H200" t="s">
        <v>18</v>
      </c>
      <c r="I200">
        <v>825.52</v>
      </c>
      <c r="J200">
        <v>102</v>
      </c>
      <c r="K200">
        <v>1</v>
      </c>
      <c r="L200">
        <v>7.0000000000000007E-2</v>
      </c>
      <c r="M200">
        <v>6.15</v>
      </c>
    </row>
    <row r="201" spans="1:13" x14ac:dyDescent="0.35">
      <c r="A201" t="s">
        <v>534</v>
      </c>
      <c r="B201" t="s">
        <v>535</v>
      </c>
      <c r="C201" t="s">
        <v>536</v>
      </c>
      <c r="D201" t="s">
        <v>31</v>
      </c>
      <c r="E201" t="s">
        <v>45</v>
      </c>
      <c r="F201" s="1">
        <v>45476</v>
      </c>
      <c r="G201" s="1">
        <v>45480</v>
      </c>
      <c r="H201" t="s">
        <v>27</v>
      </c>
      <c r="I201">
        <v>363.04</v>
      </c>
      <c r="J201">
        <v>69.16</v>
      </c>
      <c r="K201">
        <v>1</v>
      </c>
      <c r="L201">
        <v>0.14000000000000001</v>
      </c>
      <c r="M201">
        <v>22.92</v>
      </c>
    </row>
    <row r="202" spans="1:13" x14ac:dyDescent="0.35">
      <c r="A202" t="s">
        <v>537</v>
      </c>
      <c r="B202" t="s">
        <v>85</v>
      </c>
      <c r="C202" t="s">
        <v>538</v>
      </c>
      <c r="D202" t="s">
        <v>40</v>
      </c>
      <c r="E202" t="s">
        <v>94</v>
      </c>
      <c r="F202" s="1">
        <v>45442</v>
      </c>
      <c r="G202" s="1">
        <v>45448</v>
      </c>
      <c r="H202" t="s">
        <v>23</v>
      </c>
      <c r="I202">
        <v>935.34</v>
      </c>
      <c r="J202">
        <v>116.13</v>
      </c>
      <c r="K202">
        <v>6</v>
      </c>
      <c r="L202">
        <v>0.11</v>
      </c>
      <c r="M202">
        <v>43.16</v>
      </c>
    </row>
    <row r="203" spans="1:13" x14ac:dyDescent="0.35">
      <c r="A203" t="s">
        <v>539</v>
      </c>
      <c r="B203" t="s">
        <v>20</v>
      </c>
      <c r="C203" t="s">
        <v>540</v>
      </c>
      <c r="D203" t="s">
        <v>16</v>
      </c>
      <c r="E203" t="s">
        <v>22</v>
      </c>
      <c r="F203" s="1">
        <v>45362</v>
      </c>
      <c r="G203" s="1">
        <v>45366</v>
      </c>
      <c r="H203" t="s">
        <v>18</v>
      </c>
      <c r="I203">
        <v>841.29</v>
      </c>
      <c r="J203">
        <v>238.84</v>
      </c>
      <c r="K203">
        <v>5</v>
      </c>
      <c r="L203">
        <v>0.04</v>
      </c>
      <c r="M203">
        <v>43.4</v>
      </c>
    </row>
    <row r="204" spans="1:13" x14ac:dyDescent="0.35">
      <c r="A204" t="s">
        <v>541</v>
      </c>
      <c r="B204" t="s">
        <v>542</v>
      </c>
      <c r="C204" t="s">
        <v>140</v>
      </c>
      <c r="D204" t="s">
        <v>31</v>
      </c>
      <c r="E204" t="s">
        <v>62</v>
      </c>
      <c r="F204" s="1">
        <v>45285</v>
      </c>
      <c r="G204" s="1">
        <v>45292</v>
      </c>
      <c r="H204" t="s">
        <v>27</v>
      </c>
      <c r="I204">
        <v>149.94999999999999</v>
      </c>
      <c r="J204">
        <v>13.98</v>
      </c>
      <c r="K204">
        <v>2</v>
      </c>
      <c r="L204">
        <v>0.09</v>
      </c>
      <c r="M204">
        <v>12.39</v>
      </c>
    </row>
    <row r="205" spans="1:13" x14ac:dyDescent="0.35">
      <c r="A205" t="s">
        <v>543</v>
      </c>
      <c r="B205" t="s">
        <v>99</v>
      </c>
      <c r="C205" t="s">
        <v>544</v>
      </c>
      <c r="D205" t="s">
        <v>16</v>
      </c>
      <c r="E205" t="s">
        <v>55</v>
      </c>
      <c r="F205" s="1">
        <v>44982</v>
      </c>
      <c r="G205" s="1">
        <v>44989</v>
      </c>
      <c r="H205" t="s">
        <v>18</v>
      </c>
      <c r="I205">
        <v>546.47</v>
      </c>
      <c r="J205">
        <v>115.66</v>
      </c>
      <c r="K205">
        <v>10</v>
      </c>
      <c r="L205">
        <v>0.21</v>
      </c>
      <c r="M205">
        <v>30.14</v>
      </c>
    </row>
    <row r="206" spans="1:13" x14ac:dyDescent="0.35">
      <c r="A206" t="s">
        <v>545</v>
      </c>
      <c r="B206" t="s">
        <v>148</v>
      </c>
      <c r="C206" t="s">
        <v>546</v>
      </c>
      <c r="D206" t="s">
        <v>16</v>
      </c>
      <c r="E206" t="s">
        <v>22</v>
      </c>
      <c r="F206" s="1">
        <v>45555</v>
      </c>
      <c r="G206" s="1">
        <v>45557</v>
      </c>
      <c r="H206" t="s">
        <v>18</v>
      </c>
      <c r="I206">
        <v>199.11</v>
      </c>
      <c r="J206">
        <v>47.62</v>
      </c>
      <c r="K206">
        <v>10</v>
      </c>
      <c r="L206">
        <v>0.06</v>
      </c>
      <c r="M206">
        <v>19.75</v>
      </c>
    </row>
    <row r="207" spans="1:13" x14ac:dyDescent="0.35">
      <c r="A207" t="s">
        <v>547</v>
      </c>
      <c r="B207" t="s">
        <v>329</v>
      </c>
      <c r="C207" t="s">
        <v>548</v>
      </c>
      <c r="D207" t="s">
        <v>16</v>
      </c>
      <c r="E207" t="s">
        <v>22</v>
      </c>
      <c r="F207" s="1">
        <v>44952</v>
      </c>
      <c r="G207" s="1">
        <v>44953</v>
      </c>
      <c r="H207" t="s">
        <v>18</v>
      </c>
      <c r="I207">
        <v>653.29</v>
      </c>
      <c r="J207">
        <v>98.59</v>
      </c>
      <c r="K207">
        <v>4</v>
      </c>
      <c r="L207">
        <v>0.28000000000000003</v>
      </c>
      <c r="M207">
        <v>16.13</v>
      </c>
    </row>
    <row r="208" spans="1:13" x14ac:dyDescent="0.35">
      <c r="A208" t="s">
        <v>549</v>
      </c>
      <c r="B208" t="s">
        <v>550</v>
      </c>
      <c r="C208" t="s">
        <v>202</v>
      </c>
      <c r="D208" t="s">
        <v>16</v>
      </c>
      <c r="E208" t="s">
        <v>17</v>
      </c>
      <c r="F208" s="1">
        <v>45323</v>
      </c>
      <c r="G208" s="1">
        <v>45325</v>
      </c>
      <c r="H208" t="s">
        <v>33</v>
      </c>
      <c r="I208">
        <v>176.63</v>
      </c>
      <c r="J208">
        <v>22.69</v>
      </c>
      <c r="K208">
        <v>4</v>
      </c>
      <c r="L208">
        <v>0.21</v>
      </c>
      <c r="M208">
        <v>9.9700000000000006</v>
      </c>
    </row>
    <row r="209" spans="1:13" x14ac:dyDescent="0.35">
      <c r="A209" t="s">
        <v>551</v>
      </c>
      <c r="B209" t="s">
        <v>552</v>
      </c>
      <c r="C209" t="s">
        <v>242</v>
      </c>
      <c r="D209" t="s">
        <v>40</v>
      </c>
      <c r="E209" t="s">
        <v>94</v>
      </c>
      <c r="F209" s="1">
        <v>45432</v>
      </c>
      <c r="G209" s="1">
        <v>45439</v>
      </c>
      <c r="H209" t="s">
        <v>23</v>
      </c>
      <c r="I209">
        <v>807.83</v>
      </c>
      <c r="J209">
        <v>90.56</v>
      </c>
      <c r="K209">
        <v>6</v>
      </c>
      <c r="L209">
        <v>0.13</v>
      </c>
      <c r="M209">
        <v>40.47</v>
      </c>
    </row>
    <row r="210" spans="1:13" x14ac:dyDescent="0.35">
      <c r="A210" t="s">
        <v>553</v>
      </c>
      <c r="B210" t="s">
        <v>290</v>
      </c>
      <c r="C210" t="s">
        <v>554</v>
      </c>
      <c r="D210" t="s">
        <v>40</v>
      </c>
      <c r="E210" t="s">
        <v>87</v>
      </c>
      <c r="F210" s="1">
        <v>45458</v>
      </c>
      <c r="G210" s="1">
        <v>45460</v>
      </c>
      <c r="H210" t="s">
        <v>27</v>
      </c>
      <c r="I210">
        <v>673.57</v>
      </c>
      <c r="J210">
        <v>62.16</v>
      </c>
      <c r="K210">
        <v>4</v>
      </c>
      <c r="L210">
        <v>0.13</v>
      </c>
      <c r="M210">
        <v>36.26</v>
      </c>
    </row>
    <row r="211" spans="1:13" x14ac:dyDescent="0.35">
      <c r="A211" t="s">
        <v>555</v>
      </c>
      <c r="B211" t="s">
        <v>458</v>
      </c>
      <c r="C211" t="s">
        <v>556</v>
      </c>
      <c r="D211" t="s">
        <v>40</v>
      </c>
      <c r="E211" t="s">
        <v>41</v>
      </c>
      <c r="F211" s="1">
        <v>45552</v>
      </c>
      <c r="G211" s="1">
        <v>45558</v>
      </c>
      <c r="H211" t="s">
        <v>27</v>
      </c>
      <c r="I211">
        <v>624.75</v>
      </c>
      <c r="J211">
        <v>119.67</v>
      </c>
      <c r="K211">
        <v>4</v>
      </c>
      <c r="L211">
        <v>0.22</v>
      </c>
      <c r="M211">
        <v>43.31</v>
      </c>
    </row>
    <row r="212" spans="1:13" x14ac:dyDescent="0.35">
      <c r="A212" t="s">
        <v>557</v>
      </c>
      <c r="B212" t="s">
        <v>558</v>
      </c>
      <c r="C212" t="s">
        <v>559</v>
      </c>
      <c r="D212" t="s">
        <v>16</v>
      </c>
      <c r="E212" t="s">
        <v>17</v>
      </c>
      <c r="F212" s="1">
        <v>44926</v>
      </c>
      <c r="G212" s="1">
        <v>44933</v>
      </c>
      <c r="H212" t="s">
        <v>33</v>
      </c>
      <c r="I212">
        <v>594.29999999999995</v>
      </c>
      <c r="J212">
        <v>105.93</v>
      </c>
      <c r="K212">
        <v>8</v>
      </c>
      <c r="L212">
        <v>0.14000000000000001</v>
      </c>
      <c r="M212">
        <v>6.92</v>
      </c>
    </row>
    <row r="213" spans="1:13" x14ac:dyDescent="0.35">
      <c r="A213" t="s">
        <v>560</v>
      </c>
      <c r="B213" t="s">
        <v>561</v>
      </c>
      <c r="C213" t="s">
        <v>368</v>
      </c>
      <c r="D213" t="s">
        <v>31</v>
      </c>
      <c r="E213" t="s">
        <v>62</v>
      </c>
      <c r="F213" s="1">
        <v>45224</v>
      </c>
      <c r="G213" s="1">
        <v>45227</v>
      </c>
      <c r="H213" t="s">
        <v>23</v>
      </c>
      <c r="I213">
        <v>612.95000000000005</v>
      </c>
      <c r="J213">
        <v>178.63</v>
      </c>
      <c r="K213">
        <v>9</v>
      </c>
      <c r="L213">
        <v>0.01</v>
      </c>
      <c r="M213">
        <v>17.96</v>
      </c>
    </row>
    <row r="214" spans="1:13" x14ac:dyDescent="0.35">
      <c r="A214" t="s">
        <v>562</v>
      </c>
      <c r="B214" t="s">
        <v>53</v>
      </c>
      <c r="C214" t="s">
        <v>563</v>
      </c>
      <c r="D214" t="s">
        <v>16</v>
      </c>
      <c r="E214" t="s">
        <v>22</v>
      </c>
      <c r="F214" s="1">
        <v>45479</v>
      </c>
      <c r="G214" s="1">
        <v>45480</v>
      </c>
      <c r="H214" t="s">
        <v>33</v>
      </c>
      <c r="I214">
        <v>285.97000000000003</v>
      </c>
      <c r="J214">
        <v>53.21</v>
      </c>
      <c r="K214">
        <v>8</v>
      </c>
      <c r="L214">
        <v>0.28999999999999998</v>
      </c>
      <c r="M214">
        <v>39.51</v>
      </c>
    </row>
    <row r="215" spans="1:13" x14ac:dyDescent="0.35">
      <c r="A215" t="s">
        <v>564</v>
      </c>
      <c r="B215" t="s">
        <v>38</v>
      </c>
      <c r="C215" t="s">
        <v>125</v>
      </c>
      <c r="D215" t="s">
        <v>40</v>
      </c>
      <c r="E215" t="s">
        <v>41</v>
      </c>
      <c r="F215" s="1">
        <v>44960</v>
      </c>
      <c r="G215" s="1">
        <v>44961</v>
      </c>
      <c r="H215" t="s">
        <v>23</v>
      </c>
      <c r="I215">
        <v>716.99</v>
      </c>
      <c r="J215">
        <v>160.33000000000001</v>
      </c>
      <c r="K215">
        <v>9</v>
      </c>
      <c r="L215">
        <v>0.25</v>
      </c>
      <c r="M215">
        <v>36.35</v>
      </c>
    </row>
    <row r="216" spans="1:13" x14ac:dyDescent="0.35">
      <c r="A216" t="s">
        <v>565</v>
      </c>
      <c r="B216" t="s">
        <v>566</v>
      </c>
      <c r="C216" t="s">
        <v>567</v>
      </c>
      <c r="D216" t="s">
        <v>40</v>
      </c>
      <c r="E216" t="s">
        <v>41</v>
      </c>
      <c r="F216" s="1">
        <v>45021</v>
      </c>
      <c r="G216" s="1">
        <v>45028</v>
      </c>
      <c r="H216" t="s">
        <v>18</v>
      </c>
      <c r="I216">
        <v>577.11</v>
      </c>
      <c r="J216">
        <v>96.81</v>
      </c>
      <c r="K216">
        <v>2</v>
      </c>
      <c r="L216">
        <v>0.26</v>
      </c>
      <c r="M216">
        <v>34.65</v>
      </c>
    </row>
    <row r="217" spans="1:13" x14ac:dyDescent="0.35">
      <c r="A217" t="s">
        <v>568</v>
      </c>
      <c r="B217" t="s">
        <v>454</v>
      </c>
      <c r="C217" t="s">
        <v>569</v>
      </c>
      <c r="D217" t="s">
        <v>31</v>
      </c>
      <c r="E217" t="s">
        <v>45</v>
      </c>
      <c r="F217" s="1">
        <v>45110</v>
      </c>
      <c r="G217" s="1">
        <v>45115</v>
      </c>
      <c r="H217" t="s">
        <v>27</v>
      </c>
      <c r="I217">
        <v>586.77</v>
      </c>
      <c r="J217">
        <v>90.23</v>
      </c>
      <c r="K217">
        <v>8</v>
      </c>
      <c r="L217">
        <v>0.11</v>
      </c>
      <c r="M217">
        <v>8.34</v>
      </c>
    </row>
    <row r="218" spans="1:13" x14ac:dyDescent="0.35">
      <c r="A218" t="s">
        <v>570</v>
      </c>
      <c r="B218" t="s">
        <v>53</v>
      </c>
      <c r="C218" t="s">
        <v>571</v>
      </c>
      <c r="D218" t="s">
        <v>31</v>
      </c>
      <c r="E218" t="s">
        <v>32</v>
      </c>
      <c r="F218" s="1">
        <v>45607</v>
      </c>
      <c r="G218" s="1">
        <v>45611</v>
      </c>
      <c r="H218" t="s">
        <v>27</v>
      </c>
      <c r="I218">
        <v>457.33</v>
      </c>
      <c r="J218">
        <v>83.01</v>
      </c>
      <c r="K218">
        <v>5</v>
      </c>
      <c r="L218">
        <v>0.2</v>
      </c>
      <c r="M218">
        <v>44.43</v>
      </c>
    </row>
    <row r="219" spans="1:13" x14ac:dyDescent="0.35">
      <c r="A219" t="s">
        <v>572</v>
      </c>
      <c r="B219" t="s">
        <v>70</v>
      </c>
      <c r="C219" t="s">
        <v>377</v>
      </c>
      <c r="D219" t="s">
        <v>31</v>
      </c>
      <c r="E219" t="s">
        <v>45</v>
      </c>
      <c r="F219" s="1">
        <v>45055</v>
      </c>
      <c r="G219" s="1">
        <v>45057</v>
      </c>
      <c r="H219" t="s">
        <v>27</v>
      </c>
      <c r="I219">
        <v>543.58000000000004</v>
      </c>
      <c r="J219">
        <v>101.53</v>
      </c>
      <c r="K219">
        <v>2</v>
      </c>
      <c r="L219">
        <v>0.25</v>
      </c>
      <c r="M219">
        <v>42.48</v>
      </c>
    </row>
    <row r="220" spans="1:13" x14ac:dyDescent="0.35">
      <c r="A220" t="s">
        <v>573</v>
      </c>
      <c r="B220" t="s">
        <v>574</v>
      </c>
      <c r="C220" t="s">
        <v>575</v>
      </c>
      <c r="D220" t="s">
        <v>16</v>
      </c>
      <c r="E220" t="s">
        <v>17</v>
      </c>
      <c r="F220" s="1">
        <v>45002</v>
      </c>
      <c r="G220" s="1">
        <v>45009</v>
      </c>
      <c r="H220" t="s">
        <v>23</v>
      </c>
      <c r="I220">
        <v>24.39</v>
      </c>
      <c r="J220">
        <v>3.05</v>
      </c>
      <c r="K220">
        <v>1</v>
      </c>
      <c r="L220">
        <v>0.21</v>
      </c>
      <c r="M220">
        <v>17.829999999999998</v>
      </c>
    </row>
    <row r="221" spans="1:13" x14ac:dyDescent="0.35">
      <c r="A221" t="s">
        <v>576</v>
      </c>
      <c r="B221" t="s">
        <v>577</v>
      </c>
      <c r="C221" t="s">
        <v>578</v>
      </c>
      <c r="D221" t="s">
        <v>31</v>
      </c>
      <c r="E221" t="s">
        <v>62</v>
      </c>
      <c r="F221" s="1">
        <v>45051</v>
      </c>
      <c r="G221" s="1">
        <v>45058</v>
      </c>
      <c r="H221" t="s">
        <v>18</v>
      </c>
      <c r="I221">
        <v>914.34</v>
      </c>
      <c r="J221">
        <v>176.81</v>
      </c>
      <c r="K221">
        <v>9</v>
      </c>
      <c r="L221">
        <v>7.0000000000000007E-2</v>
      </c>
      <c r="M221">
        <v>21.34</v>
      </c>
    </row>
    <row r="222" spans="1:13" x14ac:dyDescent="0.35">
      <c r="A222" t="s">
        <v>579</v>
      </c>
      <c r="B222" t="s">
        <v>397</v>
      </c>
      <c r="C222" t="s">
        <v>580</v>
      </c>
      <c r="D222" t="s">
        <v>31</v>
      </c>
      <c r="E222" t="s">
        <v>32</v>
      </c>
      <c r="F222" s="1">
        <v>45574</v>
      </c>
      <c r="G222" s="1">
        <v>45576</v>
      </c>
      <c r="H222" t="s">
        <v>23</v>
      </c>
      <c r="I222">
        <v>795.33</v>
      </c>
      <c r="J222">
        <v>127.83</v>
      </c>
      <c r="K222">
        <v>7</v>
      </c>
      <c r="L222">
        <v>0.17</v>
      </c>
      <c r="M222">
        <v>27.32</v>
      </c>
    </row>
    <row r="223" spans="1:13" x14ac:dyDescent="0.35">
      <c r="A223" t="s">
        <v>581</v>
      </c>
      <c r="B223" t="s">
        <v>136</v>
      </c>
      <c r="C223" t="s">
        <v>582</v>
      </c>
      <c r="D223" t="s">
        <v>31</v>
      </c>
      <c r="E223" t="s">
        <v>32</v>
      </c>
      <c r="F223" s="1">
        <v>45609</v>
      </c>
      <c r="G223" s="1">
        <v>45612</v>
      </c>
      <c r="H223" t="s">
        <v>27</v>
      </c>
      <c r="I223">
        <v>519.16999999999996</v>
      </c>
      <c r="J223">
        <v>133.1</v>
      </c>
      <c r="K223">
        <v>7</v>
      </c>
      <c r="L223">
        <v>0.1</v>
      </c>
      <c r="M223">
        <v>45.47</v>
      </c>
    </row>
    <row r="224" spans="1:13" x14ac:dyDescent="0.35">
      <c r="A224" t="s">
        <v>583</v>
      </c>
      <c r="B224" t="s">
        <v>584</v>
      </c>
      <c r="C224" t="s">
        <v>585</v>
      </c>
      <c r="D224" t="s">
        <v>40</v>
      </c>
      <c r="E224" t="s">
        <v>94</v>
      </c>
      <c r="F224" s="1">
        <v>45299</v>
      </c>
      <c r="G224" s="1">
        <v>45304</v>
      </c>
      <c r="H224" t="s">
        <v>18</v>
      </c>
      <c r="I224">
        <v>877.34</v>
      </c>
      <c r="J224">
        <v>186.69</v>
      </c>
      <c r="K224">
        <v>2</v>
      </c>
      <c r="L224">
        <v>0.26</v>
      </c>
      <c r="M224">
        <v>49.47</v>
      </c>
    </row>
    <row r="225" spans="1:13" x14ac:dyDescent="0.35">
      <c r="A225" t="s">
        <v>586</v>
      </c>
      <c r="B225" t="s">
        <v>518</v>
      </c>
      <c r="C225" t="s">
        <v>587</v>
      </c>
      <c r="D225" t="s">
        <v>16</v>
      </c>
      <c r="E225" t="s">
        <v>55</v>
      </c>
      <c r="F225" s="1">
        <v>45078</v>
      </c>
      <c r="G225" s="1">
        <v>45081</v>
      </c>
      <c r="H225" t="s">
        <v>23</v>
      </c>
      <c r="I225">
        <v>941.81</v>
      </c>
      <c r="J225">
        <v>195.5</v>
      </c>
      <c r="K225">
        <v>10</v>
      </c>
      <c r="L225">
        <v>0.21</v>
      </c>
      <c r="M225">
        <v>16.22</v>
      </c>
    </row>
    <row r="226" spans="1:13" x14ac:dyDescent="0.35">
      <c r="A226" t="s">
        <v>588</v>
      </c>
      <c r="B226" t="s">
        <v>558</v>
      </c>
      <c r="C226" t="s">
        <v>589</v>
      </c>
      <c r="D226" t="s">
        <v>40</v>
      </c>
      <c r="E226" t="s">
        <v>94</v>
      </c>
      <c r="F226" s="1">
        <v>45543</v>
      </c>
      <c r="G226" s="1">
        <v>45550</v>
      </c>
      <c r="H226" t="s">
        <v>33</v>
      </c>
      <c r="I226">
        <v>970.29</v>
      </c>
      <c r="J226">
        <v>212.31</v>
      </c>
      <c r="K226">
        <v>2</v>
      </c>
      <c r="L226">
        <v>0.06</v>
      </c>
      <c r="M226">
        <v>8.06</v>
      </c>
    </row>
    <row r="227" spans="1:13" x14ac:dyDescent="0.35">
      <c r="A227" t="s">
        <v>590</v>
      </c>
      <c r="B227" t="s">
        <v>322</v>
      </c>
      <c r="C227" t="s">
        <v>74</v>
      </c>
      <c r="D227" t="s">
        <v>31</v>
      </c>
      <c r="E227" t="s">
        <v>45</v>
      </c>
      <c r="F227" s="1">
        <v>45372</v>
      </c>
      <c r="G227" s="1">
        <v>45376</v>
      </c>
      <c r="H227" t="s">
        <v>18</v>
      </c>
      <c r="I227">
        <v>740.2</v>
      </c>
      <c r="J227">
        <v>126.79</v>
      </c>
      <c r="K227">
        <v>7</v>
      </c>
      <c r="L227">
        <v>0.02</v>
      </c>
      <c r="M227">
        <v>7.58</v>
      </c>
    </row>
    <row r="228" spans="1:13" x14ac:dyDescent="0.35">
      <c r="A228" t="s">
        <v>591</v>
      </c>
      <c r="B228" t="s">
        <v>196</v>
      </c>
      <c r="C228" t="s">
        <v>592</v>
      </c>
      <c r="D228" t="s">
        <v>40</v>
      </c>
      <c r="E228" t="s">
        <v>87</v>
      </c>
      <c r="F228" s="1">
        <v>45598</v>
      </c>
      <c r="G228" s="1">
        <v>45603</v>
      </c>
      <c r="H228" t="s">
        <v>23</v>
      </c>
      <c r="I228">
        <v>241.76</v>
      </c>
      <c r="J228">
        <v>24.12</v>
      </c>
      <c r="K228">
        <v>10</v>
      </c>
      <c r="L228">
        <v>0.24</v>
      </c>
      <c r="M228">
        <v>28.02</v>
      </c>
    </row>
    <row r="229" spans="1:13" x14ac:dyDescent="0.35">
      <c r="A229" t="s">
        <v>593</v>
      </c>
      <c r="B229" t="s">
        <v>518</v>
      </c>
      <c r="C229" t="s">
        <v>594</v>
      </c>
      <c r="D229" t="s">
        <v>40</v>
      </c>
      <c r="E229" t="s">
        <v>87</v>
      </c>
      <c r="F229" s="1">
        <v>45191</v>
      </c>
      <c r="G229" s="1">
        <v>45198</v>
      </c>
      <c r="H229" t="s">
        <v>33</v>
      </c>
      <c r="I229">
        <v>659.91</v>
      </c>
      <c r="J229">
        <v>57.2</v>
      </c>
      <c r="K229">
        <v>8</v>
      </c>
      <c r="L229">
        <v>0.15</v>
      </c>
      <c r="M229">
        <v>9.26</v>
      </c>
    </row>
    <row r="230" spans="1:13" x14ac:dyDescent="0.35">
      <c r="A230" t="s">
        <v>595</v>
      </c>
      <c r="B230" t="s">
        <v>216</v>
      </c>
      <c r="C230" t="s">
        <v>596</v>
      </c>
      <c r="D230" t="s">
        <v>40</v>
      </c>
      <c r="E230" t="s">
        <v>94</v>
      </c>
      <c r="F230" s="1">
        <v>45054</v>
      </c>
      <c r="G230" s="1">
        <v>45059</v>
      </c>
      <c r="H230" t="s">
        <v>33</v>
      </c>
      <c r="I230">
        <v>986.74</v>
      </c>
      <c r="J230">
        <v>122.8</v>
      </c>
      <c r="K230">
        <v>2</v>
      </c>
      <c r="L230">
        <v>0.05</v>
      </c>
      <c r="M230">
        <v>19.75</v>
      </c>
    </row>
    <row r="231" spans="1:13" x14ac:dyDescent="0.35">
      <c r="A231" t="s">
        <v>597</v>
      </c>
      <c r="B231" t="s">
        <v>598</v>
      </c>
      <c r="C231" t="s">
        <v>400</v>
      </c>
      <c r="D231" t="s">
        <v>16</v>
      </c>
      <c r="E231" t="s">
        <v>22</v>
      </c>
      <c r="F231" s="1">
        <v>45497</v>
      </c>
      <c r="G231" s="1">
        <v>45502</v>
      </c>
      <c r="H231" t="s">
        <v>27</v>
      </c>
      <c r="I231">
        <v>785.31</v>
      </c>
      <c r="J231">
        <v>198.74</v>
      </c>
      <c r="K231">
        <v>3</v>
      </c>
      <c r="L231">
        <v>7.0000000000000007E-2</v>
      </c>
      <c r="M231">
        <v>49.46</v>
      </c>
    </row>
    <row r="232" spans="1:13" x14ac:dyDescent="0.35">
      <c r="A232" t="s">
        <v>599</v>
      </c>
      <c r="B232" t="s">
        <v>600</v>
      </c>
      <c r="C232" t="s">
        <v>601</v>
      </c>
      <c r="D232" t="s">
        <v>40</v>
      </c>
      <c r="E232" t="s">
        <v>94</v>
      </c>
      <c r="F232" s="1">
        <v>45260</v>
      </c>
      <c r="G232" s="1">
        <v>45262</v>
      </c>
      <c r="H232" t="s">
        <v>23</v>
      </c>
      <c r="I232">
        <v>743.29</v>
      </c>
      <c r="J232">
        <v>159.35</v>
      </c>
      <c r="K232">
        <v>9</v>
      </c>
      <c r="L232">
        <v>0.06</v>
      </c>
      <c r="M232">
        <v>15.52</v>
      </c>
    </row>
    <row r="233" spans="1:13" x14ac:dyDescent="0.35">
      <c r="A233" t="s">
        <v>602</v>
      </c>
      <c r="B233" t="s">
        <v>258</v>
      </c>
      <c r="C233" t="s">
        <v>603</v>
      </c>
      <c r="D233" t="s">
        <v>16</v>
      </c>
      <c r="E233" t="s">
        <v>55</v>
      </c>
      <c r="F233" s="1">
        <v>45418</v>
      </c>
      <c r="G233" s="1">
        <v>45425</v>
      </c>
      <c r="H233" t="s">
        <v>23</v>
      </c>
      <c r="I233">
        <v>307.25</v>
      </c>
      <c r="J233">
        <v>37.11</v>
      </c>
      <c r="K233">
        <v>1</v>
      </c>
      <c r="L233">
        <v>0.11</v>
      </c>
      <c r="M233">
        <v>37.85</v>
      </c>
    </row>
    <row r="234" spans="1:13" x14ac:dyDescent="0.35">
      <c r="A234" t="s">
        <v>604</v>
      </c>
      <c r="B234" t="s">
        <v>157</v>
      </c>
      <c r="C234" t="s">
        <v>605</v>
      </c>
      <c r="D234" t="s">
        <v>40</v>
      </c>
      <c r="E234" t="s">
        <v>41</v>
      </c>
      <c r="F234" s="1">
        <v>45421</v>
      </c>
      <c r="G234" s="1">
        <v>45426</v>
      </c>
      <c r="H234" t="s">
        <v>18</v>
      </c>
      <c r="I234">
        <v>583.62</v>
      </c>
      <c r="J234">
        <v>55.55</v>
      </c>
      <c r="K234">
        <v>4</v>
      </c>
      <c r="L234">
        <v>0.1</v>
      </c>
      <c r="M234">
        <v>22.34</v>
      </c>
    </row>
    <row r="235" spans="1:13" x14ac:dyDescent="0.35">
      <c r="A235" t="s">
        <v>606</v>
      </c>
      <c r="B235" t="s">
        <v>282</v>
      </c>
      <c r="C235" t="s">
        <v>607</v>
      </c>
      <c r="D235" t="s">
        <v>16</v>
      </c>
      <c r="E235" t="s">
        <v>17</v>
      </c>
      <c r="F235" s="1">
        <v>45339</v>
      </c>
      <c r="G235" s="1">
        <v>45340</v>
      </c>
      <c r="H235" t="s">
        <v>33</v>
      </c>
      <c r="I235">
        <v>658.16</v>
      </c>
      <c r="J235">
        <v>123.19</v>
      </c>
      <c r="K235">
        <v>5</v>
      </c>
      <c r="L235">
        <v>0.18</v>
      </c>
      <c r="M235">
        <v>9.86</v>
      </c>
    </row>
    <row r="236" spans="1:13" x14ac:dyDescent="0.35">
      <c r="A236" t="s">
        <v>608</v>
      </c>
      <c r="B236" t="s">
        <v>244</v>
      </c>
      <c r="C236" t="s">
        <v>609</v>
      </c>
      <c r="D236" t="s">
        <v>31</v>
      </c>
      <c r="E236" t="s">
        <v>62</v>
      </c>
      <c r="F236" s="1">
        <v>45285</v>
      </c>
      <c r="G236" s="1">
        <v>45287</v>
      </c>
      <c r="H236" t="s">
        <v>27</v>
      </c>
      <c r="I236">
        <v>468.47</v>
      </c>
      <c r="J236">
        <v>65.84</v>
      </c>
      <c r="K236">
        <v>10</v>
      </c>
      <c r="L236">
        <v>0.21</v>
      </c>
      <c r="M236">
        <v>9.07</v>
      </c>
    </row>
    <row r="237" spans="1:13" x14ac:dyDescent="0.35">
      <c r="A237" t="s">
        <v>610</v>
      </c>
      <c r="B237" t="s">
        <v>277</v>
      </c>
      <c r="C237" t="s">
        <v>247</v>
      </c>
      <c r="D237" t="s">
        <v>40</v>
      </c>
      <c r="E237" t="s">
        <v>87</v>
      </c>
      <c r="F237" s="1">
        <v>45130</v>
      </c>
      <c r="G237" s="1">
        <v>45131</v>
      </c>
      <c r="H237" t="s">
        <v>23</v>
      </c>
      <c r="I237">
        <v>761.92</v>
      </c>
      <c r="J237">
        <v>149.35</v>
      </c>
      <c r="K237">
        <v>2</v>
      </c>
      <c r="L237">
        <v>0.04</v>
      </c>
      <c r="M237">
        <v>33.04</v>
      </c>
    </row>
    <row r="238" spans="1:13" x14ac:dyDescent="0.35">
      <c r="A238" t="s">
        <v>611</v>
      </c>
      <c r="B238" t="s">
        <v>255</v>
      </c>
      <c r="C238" t="s">
        <v>612</v>
      </c>
      <c r="D238" t="s">
        <v>31</v>
      </c>
      <c r="E238" t="s">
        <v>62</v>
      </c>
      <c r="F238" s="1">
        <v>45364</v>
      </c>
      <c r="G238" s="1">
        <v>45369</v>
      </c>
      <c r="H238" t="s">
        <v>23</v>
      </c>
      <c r="I238">
        <v>320.23</v>
      </c>
      <c r="J238">
        <v>32.799999999999997</v>
      </c>
      <c r="K238">
        <v>4</v>
      </c>
      <c r="L238">
        <v>0.27</v>
      </c>
      <c r="M238">
        <v>32.33</v>
      </c>
    </row>
    <row r="239" spans="1:13" x14ac:dyDescent="0.35">
      <c r="A239" t="s">
        <v>613</v>
      </c>
      <c r="B239" t="s">
        <v>614</v>
      </c>
      <c r="C239" t="s">
        <v>530</v>
      </c>
      <c r="D239" t="s">
        <v>40</v>
      </c>
      <c r="E239" t="s">
        <v>87</v>
      </c>
      <c r="F239" s="1">
        <v>45482</v>
      </c>
      <c r="G239" s="1">
        <v>45486</v>
      </c>
      <c r="H239" t="s">
        <v>18</v>
      </c>
      <c r="I239">
        <v>128.78</v>
      </c>
      <c r="J239">
        <v>22.82</v>
      </c>
      <c r="K239">
        <v>3</v>
      </c>
      <c r="L239">
        <v>0.19</v>
      </c>
      <c r="M239">
        <v>13.48</v>
      </c>
    </row>
    <row r="240" spans="1:13" x14ac:dyDescent="0.35">
      <c r="A240" t="s">
        <v>615</v>
      </c>
      <c r="B240" t="s">
        <v>616</v>
      </c>
      <c r="C240" t="s">
        <v>617</v>
      </c>
      <c r="D240" t="s">
        <v>40</v>
      </c>
      <c r="E240" t="s">
        <v>94</v>
      </c>
      <c r="F240" s="1">
        <v>45465</v>
      </c>
      <c r="G240" s="1">
        <v>45466</v>
      </c>
      <c r="H240" t="s">
        <v>18</v>
      </c>
      <c r="I240">
        <v>140.13999999999999</v>
      </c>
      <c r="J240">
        <v>11.8</v>
      </c>
      <c r="K240">
        <v>1</v>
      </c>
      <c r="L240">
        <v>0.22</v>
      </c>
      <c r="M240">
        <v>33.83</v>
      </c>
    </row>
    <row r="241" spans="1:13" x14ac:dyDescent="0.35">
      <c r="A241" t="s">
        <v>618</v>
      </c>
      <c r="B241" t="s">
        <v>619</v>
      </c>
      <c r="C241" t="s">
        <v>620</v>
      </c>
      <c r="D241" t="s">
        <v>31</v>
      </c>
      <c r="E241" t="s">
        <v>45</v>
      </c>
      <c r="F241" s="1">
        <v>45271</v>
      </c>
      <c r="G241" s="1">
        <v>45274</v>
      </c>
      <c r="H241" t="s">
        <v>23</v>
      </c>
      <c r="I241">
        <v>318.08</v>
      </c>
      <c r="J241">
        <v>55.04</v>
      </c>
      <c r="K241">
        <v>5</v>
      </c>
      <c r="L241">
        <v>0.11</v>
      </c>
      <c r="M241">
        <v>9.4600000000000009</v>
      </c>
    </row>
    <row r="242" spans="1:13" x14ac:dyDescent="0.35">
      <c r="A242" t="s">
        <v>621</v>
      </c>
      <c r="B242" t="s">
        <v>622</v>
      </c>
      <c r="C242" t="s">
        <v>623</v>
      </c>
      <c r="D242" t="s">
        <v>16</v>
      </c>
      <c r="E242" t="s">
        <v>55</v>
      </c>
      <c r="F242" s="1">
        <v>45634</v>
      </c>
      <c r="G242" s="1">
        <v>45639</v>
      </c>
      <c r="H242" t="s">
        <v>18</v>
      </c>
      <c r="I242">
        <v>723.56</v>
      </c>
      <c r="J242">
        <v>66.59</v>
      </c>
      <c r="K242">
        <v>5</v>
      </c>
      <c r="L242">
        <v>0.19</v>
      </c>
      <c r="M242">
        <v>29.83</v>
      </c>
    </row>
    <row r="243" spans="1:13" x14ac:dyDescent="0.35">
      <c r="A243" t="s">
        <v>624</v>
      </c>
      <c r="B243" t="s">
        <v>47</v>
      </c>
      <c r="C243" t="s">
        <v>625</v>
      </c>
      <c r="D243" t="s">
        <v>31</v>
      </c>
      <c r="E243" t="s">
        <v>32</v>
      </c>
      <c r="F243" s="1">
        <v>45508</v>
      </c>
      <c r="G243" s="1">
        <v>45514</v>
      </c>
      <c r="H243" t="s">
        <v>27</v>
      </c>
      <c r="I243">
        <v>517.04999999999995</v>
      </c>
      <c r="J243">
        <v>45.27</v>
      </c>
      <c r="K243">
        <v>10</v>
      </c>
      <c r="L243">
        <v>0.3</v>
      </c>
      <c r="M243">
        <v>24.77</v>
      </c>
    </row>
    <row r="244" spans="1:13" x14ac:dyDescent="0.35">
      <c r="A244" t="s">
        <v>626</v>
      </c>
      <c r="B244" t="s">
        <v>362</v>
      </c>
      <c r="C244" t="s">
        <v>627</v>
      </c>
      <c r="D244" t="s">
        <v>31</v>
      </c>
      <c r="E244" t="s">
        <v>32</v>
      </c>
      <c r="F244" s="1">
        <v>45623</v>
      </c>
      <c r="G244" s="1">
        <v>45625</v>
      </c>
      <c r="H244" t="s">
        <v>33</v>
      </c>
      <c r="I244">
        <v>378.17</v>
      </c>
      <c r="J244">
        <v>100.22</v>
      </c>
      <c r="K244">
        <v>3</v>
      </c>
      <c r="L244">
        <v>0.05</v>
      </c>
      <c r="M244">
        <v>35.57</v>
      </c>
    </row>
    <row r="245" spans="1:13" x14ac:dyDescent="0.35">
      <c r="A245" t="s">
        <v>628</v>
      </c>
      <c r="B245" t="s">
        <v>629</v>
      </c>
      <c r="C245" t="s">
        <v>630</v>
      </c>
      <c r="D245" t="s">
        <v>31</v>
      </c>
      <c r="E245" t="s">
        <v>45</v>
      </c>
      <c r="F245" s="1">
        <v>45008</v>
      </c>
      <c r="G245" s="1">
        <v>45015</v>
      </c>
      <c r="H245" t="s">
        <v>23</v>
      </c>
      <c r="I245">
        <v>186.91</v>
      </c>
      <c r="J245">
        <v>30.35</v>
      </c>
      <c r="K245">
        <v>3</v>
      </c>
      <c r="L245">
        <v>0.11</v>
      </c>
      <c r="M245">
        <v>42.56</v>
      </c>
    </row>
    <row r="246" spans="1:13" x14ac:dyDescent="0.35">
      <c r="A246" t="s">
        <v>631</v>
      </c>
      <c r="B246" t="s">
        <v>632</v>
      </c>
      <c r="C246" t="s">
        <v>237</v>
      </c>
      <c r="D246" t="s">
        <v>31</v>
      </c>
      <c r="E246" t="s">
        <v>32</v>
      </c>
      <c r="F246" s="1">
        <v>44970</v>
      </c>
      <c r="G246" s="1">
        <v>44973</v>
      </c>
      <c r="H246" t="s">
        <v>18</v>
      </c>
      <c r="I246">
        <v>842.02</v>
      </c>
      <c r="J246">
        <v>70.180000000000007</v>
      </c>
      <c r="K246">
        <v>10</v>
      </c>
      <c r="L246">
        <v>0.26</v>
      </c>
      <c r="M246">
        <v>7.76</v>
      </c>
    </row>
    <row r="247" spans="1:13" x14ac:dyDescent="0.35">
      <c r="A247" t="s">
        <v>633</v>
      </c>
      <c r="B247" t="s">
        <v>53</v>
      </c>
      <c r="C247" t="s">
        <v>391</v>
      </c>
      <c r="D247" t="s">
        <v>31</v>
      </c>
      <c r="E247" t="s">
        <v>32</v>
      </c>
      <c r="F247" s="1">
        <v>45600</v>
      </c>
      <c r="G247" s="1">
        <v>45602</v>
      </c>
      <c r="H247" t="s">
        <v>23</v>
      </c>
      <c r="I247">
        <v>891.91</v>
      </c>
      <c r="J247">
        <v>101.01</v>
      </c>
      <c r="K247">
        <v>3</v>
      </c>
      <c r="L247">
        <v>0</v>
      </c>
      <c r="M247">
        <v>33.75</v>
      </c>
    </row>
    <row r="248" spans="1:13" x14ac:dyDescent="0.35">
      <c r="A248" t="s">
        <v>634</v>
      </c>
      <c r="B248" t="s">
        <v>561</v>
      </c>
      <c r="C248" t="s">
        <v>155</v>
      </c>
      <c r="D248" t="s">
        <v>16</v>
      </c>
      <c r="E248" t="s">
        <v>17</v>
      </c>
      <c r="F248" s="1">
        <v>45316</v>
      </c>
      <c r="G248" s="1">
        <v>45320</v>
      </c>
      <c r="H248" t="s">
        <v>23</v>
      </c>
      <c r="I248">
        <v>592.14</v>
      </c>
      <c r="J248">
        <v>133.62</v>
      </c>
      <c r="K248">
        <v>10</v>
      </c>
      <c r="L248">
        <v>0.02</v>
      </c>
      <c r="M248">
        <v>5.79</v>
      </c>
    </row>
    <row r="249" spans="1:13" x14ac:dyDescent="0.35">
      <c r="A249" t="s">
        <v>635</v>
      </c>
      <c r="B249" t="s">
        <v>25</v>
      </c>
      <c r="C249" t="s">
        <v>636</v>
      </c>
      <c r="D249" t="s">
        <v>16</v>
      </c>
      <c r="E249" t="s">
        <v>17</v>
      </c>
      <c r="F249" s="1">
        <v>45386</v>
      </c>
      <c r="G249" s="1">
        <v>45392</v>
      </c>
      <c r="H249" t="s">
        <v>23</v>
      </c>
      <c r="I249">
        <v>174.47</v>
      </c>
      <c r="J249">
        <v>24.54</v>
      </c>
      <c r="K249">
        <v>3</v>
      </c>
      <c r="L249">
        <v>0.08</v>
      </c>
      <c r="M249">
        <v>29.87</v>
      </c>
    </row>
    <row r="250" spans="1:13" x14ac:dyDescent="0.35">
      <c r="A250" t="s">
        <v>637</v>
      </c>
      <c r="B250" t="s">
        <v>622</v>
      </c>
      <c r="C250" t="s">
        <v>638</v>
      </c>
      <c r="D250" t="s">
        <v>31</v>
      </c>
      <c r="E250" t="s">
        <v>62</v>
      </c>
      <c r="F250" s="1">
        <v>45531</v>
      </c>
      <c r="G250" s="1">
        <v>45536</v>
      </c>
      <c r="H250" t="s">
        <v>18</v>
      </c>
      <c r="I250">
        <v>48.81</v>
      </c>
      <c r="J250">
        <v>11.98</v>
      </c>
      <c r="K250">
        <v>8</v>
      </c>
      <c r="L250">
        <v>0.01</v>
      </c>
      <c r="M250">
        <v>26.02</v>
      </c>
    </row>
    <row r="251" spans="1:13" x14ac:dyDescent="0.35">
      <c r="A251" t="s">
        <v>639</v>
      </c>
      <c r="B251" t="s">
        <v>640</v>
      </c>
      <c r="C251" t="s">
        <v>272</v>
      </c>
      <c r="D251" t="s">
        <v>16</v>
      </c>
      <c r="E251" t="s">
        <v>22</v>
      </c>
      <c r="F251" s="1">
        <v>44965</v>
      </c>
      <c r="G251" s="1">
        <v>44967</v>
      </c>
      <c r="H251" t="s">
        <v>33</v>
      </c>
      <c r="I251">
        <v>989.81</v>
      </c>
      <c r="J251">
        <v>267.8</v>
      </c>
      <c r="K251">
        <v>7</v>
      </c>
      <c r="L251">
        <v>0.03</v>
      </c>
      <c r="M251">
        <v>7.26</v>
      </c>
    </row>
    <row r="252" spans="1:13" x14ac:dyDescent="0.35">
      <c r="A252" t="s">
        <v>641</v>
      </c>
      <c r="B252" t="s">
        <v>642</v>
      </c>
      <c r="C252" t="s">
        <v>149</v>
      </c>
      <c r="D252" t="s">
        <v>16</v>
      </c>
      <c r="E252" t="s">
        <v>55</v>
      </c>
      <c r="F252" s="1">
        <v>45372</v>
      </c>
      <c r="G252" s="1">
        <v>45376</v>
      </c>
      <c r="H252" t="s">
        <v>18</v>
      </c>
      <c r="I252">
        <v>257.41000000000003</v>
      </c>
      <c r="J252">
        <v>27.47</v>
      </c>
      <c r="K252">
        <v>6</v>
      </c>
      <c r="L252">
        <v>0.2</v>
      </c>
      <c r="M252">
        <v>36.15</v>
      </c>
    </row>
    <row r="253" spans="1:13" x14ac:dyDescent="0.35">
      <c r="A253" t="s">
        <v>643</v>
      </c>
      <c r="B253" t="s">
        <v>644</v>
      </c>
      <c r="C253" t="s">
        <v>103</v>
      </c>
      <c r="D253" t="s">
        <v>31</v>
      </c>
      <c r="E253" t="s">
        <v>62</v>
      </c>
      <c r="F253" s="1">
        <v>45078</v>
      </c>
      <c r="G253" s="1">
        <v>45079</v>
      </c>
      <c r="H253" t="s">
        <v>23</v>
      </c>
      <c r="I253">
        <v>789.5</v>
      </c>
      <c r="J253">
        <v>171.74</v>
      </c>
      <c r="K253">
        <v>5</v>
      </c>
      <c r="L253">
        <v>0.26</v>
      </c>
      <c r="M253">
        <v>35.86</v>
      </c>
    </row>
    <row r="254" spans="1:13" x14ac:dyDescent="0.35">
      <c r="A254" t="s">
        <v>645</v>
      </c>
      <c r="B254" t="s">
        <v>79</v>
      </c>
      <c r="C254" t="s">
        <v>21</v>
      </c>
      <c r="D254" t="s">
        <v>31</v>
      </c>
      <c r="E254" t="s">
        <v>32</v>
      </c>
      <c r="F254" s="1">
        <v>45502</v>
      </c>
      <c r="G254" s="1">
        <v>45504</v>
      </c>
      <c r="H254" t="s">
        <v>33</v>
      </c>
      <c r="I254">
        <v>715.03</v>
      </c>
      <c r="J254">
        <v>175.14</v>
      </c>
      <c r="K254">
        <v>3</v>
      </c>
      <c r="L254">
        <v>0.16</v>
      </c>
      <c r="M254">
        <v>48.52</v>
      </c>
    </row>
    <row r="255" spans="1:13" x14ac:dyDescent="0.35">
      <c r="A255" t="s">
        <v>646</v>
      </c>
      <c r="B255" t="s">
        <v>212</v>
      </c>
      <c r="C255" t="s">
        <v>647</v>
      </c>
      <c r="D255" t="s">
        <v>40</v>
      </c>
      <c r="E255" t="s">
        <v>41</v>
      </c>
      <c r="F255" s="1">
        <v>45517</v>
      </c>
      <c r="G255" s="1">
        <v>45522</v>
      </c>
      <c r="H255" t="s">
        <v>18</v>
      </c>
      <c r="I255">
        <v>876.59</v>
      </c>
      <c r="J255">
        <v>191.99</v>
      </c>
      <c r="K255">
        <v>3</v>
      </c>
      <c r="L255">
        <v>0.13</v>
      </c>
      <c r="M255">
        <v>17.11</v>
      </c>
    </row>
    <row r="256" spans="1:13" x14ac:dyDescent="0.35">
      <c r="A256" t="s">
        <v>648</v>
      </c>
      <c r="B256" t="s">
        <v>105</v>
      </c>
      <c r="C256" t="s">
        <v>649</v>
      </c>
      <c r="D256" t="s">
        <v>40</v>
      </c>
      <c r="E256" t="s">
        <v>41</v>
      </c>
      <c r="F256" s="1">
        <v>45551</v>
      </c>
      <c r="G256" s="1">
        <v>45552</v>
      </c>
      <c r="H256" t="s">
        <v>33</v>
      </c>
      <c r="I256">
        <v>283.33999999999997</v>
      </c>
      <c r="J256">
        <v>28.8</v>
      </c>
      <c r="K256">
        <v>3</v>
      </c>
      <c r="L256">
        <v>0.04</v>
      </c>
      <c r="M256">
        <v>26.74</v>
      </c>
    </row>
    <row r="257" spans="1:13" x14ac:dyDescent="0.35">
      <c r="A257" t="s">
        <v>650</v>
      </c>
      <c r="B257" t="s">
        <v>366</v>
      </c>
      <c r="C257" t="s">
        <v>651</v>
      </c>
      <c r="D257" t="s">
        <v>16</v>
      </c>
      <c r="E257" t="s">
        <v>22</v>
      </c>
      <c r="F257" s="1">
        <v>45109</v>
      </c>
      <c r="G257" s="1">
        <v>45116</v>
      </c>
      <c r="H257" t="s">
        <v>18</v>
      </c>
      <c r="I257">
        <v>241.46</v>
      </c>
      <c r="J257">
        <v>37.21</v>
      </c>
      <c r="K257">
        <v>4</v>
      </c>
      <c r="L257">
        <v>0.19</v>
      </c>
      <c r="M257">
        <v>47.17</v>
      </c>
    </row>
    <row r="258" spans="1:13" x14ac:dyDescent="0.35">
      <c r="A258" t="s">
        <v>652</v>
      </c>
      <c r="B258" t="s">
        <v>653</v>
      </c>
      <c r="C258" t="s">
        <v>425</v>
      </c>
      <c r="D258" t="s">
        <v>40</v>
      </c>
      <c r="E258" t="s">
        <v>94</v>
      </c>
      <c r="F258" s="1">
        <v>45032</v>
      </c>
      <c r="G258" s="1">
        <v>45034</v>
      </c>
      <c r="H258" t="s">
        <v>18</v>
      </c>
      <c r="I258">
        <v>326.07</v>
      </c>
      <c r="J258">
        <v>75.27</v>
      </c>
      <c r="K258">
        <v>2</v>
      </c>
      <c r="L258">
        <v>0.22</v>
      </c>
      <c r="M258">
        <v>33.450000000000003</v>
      </c>
    </row>
    <row r="259" spans="1:13" x14ac:dyDescent="0.35">
      <c r="A259" t="s">
        <v>654</v>
      </c>
      <c r="B259" t="s">
        <v>655</v>
      </c>
      <c r="C259" t="s">
        <v>656</v>
      </c>
      <c r="D259" t="s">
        <v>16</v>
      </c>
      <c r="E259" t="s">
        <v>55</v>
      </c>
      <c r="F259" s="1">
        <v>45558</v>
      </c>
      <c r="G259" s="1">
        <v>45560</v>
      </c>
      <c r="H259" t="s">
        <v>23</v>
      </c>
      <c r="I259">
        <v>893.3</v>
      </c>
      <c r="J259">
        <v>113.11</v>
      </c>
      <c r="K259">
        <v>1</v>
      </c>
      <c r="L259">
        <v>0.13</v>
      </c>
      <c r="M259">
        <v>36.979999999999997</v>
      </c>
    </row>
    <row r="260" spans="1:13" x14ac:dyDescent="0.35">
      <c r="A260" t="s">
        <v>657</v>
      </c>
      <c r="B260" t="s">
        <v>658</v>
      </c>
      <c r="C260" t="s">
        <v>659</v>
      </c>
      <c r="D260" t="s">
        <v>16</v>
      </c>
      <c r="E260" t="s">
        <v>55</v>
      </c>
      <c r="F260" s="1">
        <v>45456</v>
      </c>
      <c r="G260" s="1">
        <v>45457</v>
      </c>
      <c r="H260" t="s">
        <v>23</v>
      </c>
      <c r="I260">
        <v>879.04</v>
      </c>
      <c r="J260">
        <v>129.1</v>
      </c>
      <c r="K260">
        <v>9</v>
      </c>
      <c r="L260">
        <v>0.21</v>
      </c>
      <c r="M260">
        <v>19.96</v>
      </c>
    </row>
    <row r="261" spans="1:13" x14ac:dyDescent="0.35">
      <c r="A261" t="s">
        <v>660</v>
      </c>
      <c r="B261" t="s">
        <v>661</v>
      </c>
      <c r="C261" t="s">
        <v>662</v>
      </c>
      <c r="D261" t="s">
        <v>31</v>
      </c>
      <c r="E261" t="s">
        <v>32</v>
      </c>
      <c r="F261" s="1">
        <v>45622</v>
      </c>
      <c r="G261" s="1">
        <v>45626</v>
      </c>
      <c r="H261" t="s">
        <v>27</v>
      </c>
      <c r="I261">
        <v>641.74</v>
      </c>
      <c r="J261">
        <v>132.72</v>
      </c>
      <c r="K261">
        <v>5</v>
      </c>
      <c r="L261">
        <v>0.02</v>
      </c>
      <c r="M261">
        <v>38.049999999999997</v>
      </c>
    </row>
    <row r="262" spans="1:13" x14ac:dyDescent="0.35">
      <c r="A262" t="s">
        <v>663</v>
      </c>
      <c r="B262" t="s">
        <v>664</v>
      </c>
      <c r="C262" t="s">
        <v>548</v>
      </c>
      <c r="D262" t="s">
        <v>40</v>
      </c>
      <c r="E262" t="s">
        <v>94</v>
      </c>
      <c r="F262" s="1">
        <v>45165</v>
      </c>
      <c r="G262" s="1">
        <v>45170</v>
      </c>
      <c r="H262" t="s">
        <v>23</v>
      </c>
      <c r="I262">
        <v>406.55</v>
      </c>
      <c r="J262">
        <v>49.11</v>
      </c>
      <c r="K262">
        <v>9</v>
      </c>
      <c r="L262">
        <v>0.11</v>
      </c>
      <c r="M262">
        <v>49.41</v>
      </c>
    </row>
    <row r="263" spans="1:13" x14ac:dyDescent="0.35">
      <c r="A263" t="s">
        <v>665</v>
      </c>
      <c r="B263" t="s">
        <v>133</v>
      </c>
      <c r="C263" t="s">
        <v>666</v>
      </c>
      <c r="D263" t="s">
        <v>40</v>
      </c>
      <c r="E263" t="s">
        <v>41</v>
      </c>
      <c r="F263" s="1">
        <v>45067</v>
      </c>
      <c r="G263" s="1">
        <v>45069</v>
      </c>
      <c r="H263" t="s">
        <v>18</v>
      </c>
      <c r="I263">
        <v>178.98</v>
      </c>
      <c r="J263">
        <v>40.25</v>
      </c>
      <c r="K263">
        <v>6</v>
      </c>
      <c r="L263">
        <v>0.13</v>
      </c>
      <c r="M263">
        <v>23.32</v>
      </c>
    </row>
    <row r="264" spans="1:13" x14ac:dyDescent="0.35">
      <c r="A264" t="s">
        <v>667</v>
      </c>
      <c r="B264" t="s">
        <v>668</v>
      </c>
      <c r="C264" t="s">
        <v>106</v>
      </c>
      <c r="D264" t="s">
        <v>40</v>
      </c>
      <c r="E264" t="s">
        <v>87</v>
      </c>
      <c r="F264" s="1">
        <v>45267</v>
      </c>
      <c r="G264" s="1">
        <v>45273</v>
      </c>
      <c r="H264" t="s">
        <v>23</v>
      </c>
      <c r="I264">
        <v>454.89</v>
      </c>
      <c r="J264">
        <v>45.78</v>
      </c>
      <c r="K264">
        <v>2</v>
      </c>
      <c r="L264">
        <v>0.1</v>
      </c>
      <c r="M264">
        <v>12.12</v>
      </c>
    </row>
    <row r="265" spans="1:13" x14ac:dyDescent="0.35">
      <c r="A265" t="s">
        <v>669</v>
      </c>
      <c r="B265" t="s">
        <v>502</v>
      </c>
      <c r="C265" t="s">
        <v>670</v>
      </c>
      <c r="D265" t="s">
        <v>40</v>
      </c>
      <c r="E265" t="s">
        <v>94</v>
      </c>
      <c r="F265" s="1">
        <v>45222</v>
      </c>
      <c r="G265" s="1">
        <v>45225</v>
      </c>
      <c r="H265" t="s">
        <v>23</v>
      </c>
      <c r="I265">
        <v>51.11</v>
      </c>
      <c r="J265">
        <v>7.72</v>
      </c>
      <c r="K265">
        <v>3</v>
      </c>
      <c r="L265">
        <v>0.27</v>
      </c>
      <c r="M265">
        <v>15.45</v>
      </c>
    </row>
    <row r="266" spans="1:13" x14ac:dyDescent="0.35">
      <c r="A266" t="s">
        <v>671</v>
      </c>
      <c r="B266" t="s">
        <v>233</v>
      </c>
      <c r="C266" t="s">
        <v>15</v>
      </c>
      <c r="D266" t="s">
        <v>16</v>
      </c>
      <c r="E266" t="s">
        <v>55</v>
      </c>
      <c r="F266" s="1">
        <v>45149</v>
      </c>
      <c r="G266" s="1">
        <v>45155</v>
      </c>
      <c r="H266" t="s">
        <v>27</v>
      </c>
      <c r="I266">
        <v>78.02</v>
      </c>
      <c r="J266">
        <v>17.8</v>
      </c>
      <c r="K266">
        <v>9</v>
      </c>
      <c r="L266">
        <v>0.06</v>
      </c>
      <c r="M266">
        <v>23.74</v>
      </c>
    </row>
    <row r="267" spans="1:13" x14ac:dyDescent="0.35">
      <c r="A267" t="s">
        <v>672</v>
      </c>
      <c r="B267" t="s">
        <v>673</v>
      </c>
      <c r="C267" t="s">
        <v>609</v>
      </c>
      <c r="D267" t="s">
        <v>40</v>
      </c>
      <c r="E267" t="s">
        <v>94</v>
      </c>
      <c r="F267" s="1">
        <v>45394</v>
      </c>
      <c r="G267" s="1">
        <v>45397</v>
      </c>
      <c r="H267" t="s">
        <v>23</v>
      </c>
      <c r="I267">
        <v>778.71</v>
      </c>
      <c r="J267">
        <v>189.22</v>
      </c>
      <c r="K267">
        <v>7</v>
      </c>
      <c r="L267">
        <v>0.03</v>
      </c>
      <c r="M267">
        <v>43.4</v>
      </c>
    </row>
    <row r="268" spans="1:13" x14ac:dyDescent="0.35">
      <c r="A268" t="s">
        <v>674</v>
      </c>
      <c r="B268" t="s">
        <v>282</v>
      </c>
      <c r="C268" t="s">
        <v>675</v>
      </c>
      <c r="D268" t="s">
        <v>31</v>
      </c>
      <c r="E268" t="s">
        <v>62</v>
      </c>
      <c r="F268" s="1">
        <v>44936</v>
      </c>
      <c r="G268" s="1">
        <v>44942</v>
      </c>
      <c r="H268" t="s">
        <v>18</v>
      </c>
      <c r="I268">
        <v>903.13</v>
      </c>
      <c r="J268">
        <v>193.02</v>
      </c>
      <c r="K268">
        <v>4</v>
      </c>
      <c r="L268">
        <v>0.18</v>
      </c>
      <c r="M268">
        <v>35.119999999999997</v>
      </c>
    </row>
    <row r="269" spans="1:13" x14ac:dyDescent="0.35">
      <c r="A269" t="s">
        <v>676</v>
      </c>
      <c r="B269" t="s">
        <v>677</v>
      </c>
      <c r="C269" t="s">
        <v>678</v>
      </c>
      <c r="D269" t="s">
        <v>16</v>
      </c>
      <c r="E269" t="s">
        <v>17</v>
      </c>
      <c r="F269" s="1">
        <v>44990</v>
      </c>
      <c r="G269" s="1">
        <v>44991</v>
      </c>
      <c r="H269" t="s">
        <v>33</v>
      </c>
      <c r="I269">
        <v>847.67</v>
      </c>
      <c r="J269">
        <v>212.4</v>
      </c>
      <c r="K269">
        <v>8</v>
      </c>
      <c r="L269">
        <v>0.1</v>
      </c>
      <c r="M269">
        <v>29.66</v>
      </c>
    </row>
    <row r="270" spans="1:13" x14ac:dyDescent="0.35">
      <c r="A270" t="s">
        <v>679</v>
      </c>
      <c r="B270" t="s">
        <v>680</v>
      </c>
      <c r="C270" t="s">
        <v>681</v>
      </c>
      <c r="D270" t="s">
        <v>31</v>
      </c>
      <c r="E270" t="s">
        <v>62</v>
      </c>
      <c r="F270" s="1">
        <v>45404</v>
      </c>
      <c r="G270" s="1">
        <v>45410</v>
      </c>
      <c r="H270" t="s">
        <v>27</v>
      </c>
      <c r="I270">
        <v>926.63</v>
      </c>
      <c r="J270">
        <v>103.11</v>
      </c>
      <c r="K270">
        <v>5</v>
      </c>
      <c r="L270">
        <v>0.2</v>
      </c>
      <c r="M270">
        <v>33.5</v>
      </c>
    </row>
    <row r="271" spans="1:13" x14ac:dyDescent="0.35">
      <c r="A271" t="s">
        <v>682</v>
      </c>
      <c r="B271" t="s">
        <v>640</v>
      </c>
      <c r="C271" t="s">
        <v>172</v>
      </c>
      <c r="D271" t="s">
        <v>16</v>
      </c>
      <c r="E271" t="s">
        <v>17</v>
      </c>
      <c r="F271" s="1">
        <v>45077</v>
      </c>
      <c r="G271" s="1">
        <v>45081</v>
      </c>
      <c r="H271" t="s">
        <v>33</v>
      </c>
      <c r="I271">
        <v>443.55</v>
      </c>
      <c r="J271">
        <v>96.8</v>
      </c>
      <c r="K271">
        <v>10</v>
      </c>
      <c r="L271">
        <v>0.19</v>
      </c>
      <c r="M271">
        <v>14.32</v>
      </c>
    </row>
    <row r="272" spans="1:13" x14ac:dyDescent="0.35">
      <c r="A272" t="s">
        <v>683</v>
      </c>
      <c r="B272" t="s">
        <v>684</v>
      </c>
      <c r="C272" t="s">
        <v>685</v>
      </c>
      <c r="D272" t="s">
        <v>16</v>
      </c>
      <c r="E272" t="s">
        <v>17</v>
      </c>
      <c r="F272" s="1">
        <v>45290</v>
      </c>
      <c r="G272" s="1">
        <v>45297</v>
      </c>
      <c r="H272" t="s">
        <v>33</v>
      </c>
      <c r="I272">
        <v>910.33</v>
      </c>
      <c r="J272">
        <v>123.99</v>
      </c>
      <c r="K272">
        <v>3</v>
      </c>
      <c r="L272">
        <v>0.17</v>
      </c>
      <c r="M272">
        <v>23.78</v>
      </c>
    </row>
    <row r="273" spans="1:13" x14ac:dyDescent="0.35">
      <c r="A273" t="s">
        <v>686</v>
      </c>
      <c r="B273" t="s">
        <v>561</v>
      </c>
      <c r="C273" t="s">
        <v>687</v>
      </c>
      <c r="D273" t="s">
        <v>40</v>
      </c>
      <c r="E273" t="s">
        <v>87</v>
      </c>
      <c r="F273" s="1">
        <v>44923</v>
      </c>
      <c r="G273" s="1">
        <v>44925</v>
      </c>
      <c r="H273" t="s">
        <v>27</v>
      </c>
      <c r="I273">
        <v>611.46</v>
      </c>
      <c r="J273">
        <v>120.38</v>
      </c>
      <c r="K273">
        <v>4</v>
      </c>
      <c r="L273">
        <v>0.11</v>
      </c>
      <c r="M273">
        <v>9.7899999999999991</v>
      </c>
    </row>
    <row r="274" spans="1:13" x14ac:dyDescent="0.35">
      <c r="A274" t="s">
        <v>688</v>
      </c>
      <c r="B274" t="s">
        <v>282</v>
      </c>
      <c r="C274" t="s">
        <v>689</v>
      </c>
      <c r="D274" t="s">
        <v>16</v>
      </c>
      <c r="E274" t="s">
        <v>17</v>
      </c>
      <c r="F274" s="1">
        <v>45390</v>
      </c>
      <c r="G274" s="1">
        <v>45393</v>
      </c>
      <c r="H274" t="s">
        <v>33</v>
      </c>
      <c r="I274">
        <v>434.13</v>
      </c>
      <c r="J274">
        <v>70.87</v>
      </c>
      <c r="K274">
        <v>10</v>
      </c>
      <c r="L274">
        <v>0.04</v>
      </c>
      <c r="M274">
        <v>47.86</v>
      </c>
    </row>
    <row r="275" spans="1:13" x14ac:dyDescent="0.35">
      <c r="A275" t="s">
        <v>690</v>
      </c>
      <c r="B275" t="s">
        <v>691</v>
      </c>
      <c r="C275" t="s">
        <v>625</v>
      </c>
      <c r="D275" t="s">
        <v>40</v>
      </c>
      <c r="E275" t="s">
        <v>94</v>
      </c>
      <c r="F275" s="1">
        <v>45136</v>
      </c>
      <c r="G275" s="1">
        <v>45140</v>
      </c>
      <c r="H275" t="s">
        <v>27</v>
      </c>
      <c r="I275">
        <v>866.59</v>
      </c>
      <c r="J275">
        <v>224.12</v>
      </c>
      <c r="K275">
        <v>6</v>
      </c>
      <c r="L275">
        <v>0.05</v>
      </c>
      <c r="M275">
        <v>35.159999999999997</v>
      </c>
    </row>
    <row r="276" spans="1:13" x14ac:dyDescent="0.35">
      <c r="A276" t="s">
        <v>692</v>
      </c>
      <c r="B276" t="s">
        <v>622</v>
      </c>
      <c r="C276" t="s">
        <v>693</v>
      </c>
      <c r="D276" t="s">
        <v>31</v>
      </c>
      <c r="E276" t="s">
        <v>32</v>
      </c>
      <c r="F276" s="1">
        <v>45137</v>
      </c>
      <c r="G276" s="1">
        <v>45140</v>
      </c>
      <c r="H276" t="s">
        <v>33</v>
      </c>
      <c r="I276">
        <v>921.46</v>
      </c>
      <c r="J276">
        <v>104.49</v>
      </c>
      <c r="K276">
        <v>1</v>
      </c>
      <c r="L276">
        <v>0.17</v>
      </c>
      <c r="M276">
        <v>25.2</v>
      </c>
    </row>
    <row r="277" spans="1:13" x14ac:dyDescent="0.35">
      <c r="A277" t="s">
        <v>694</v>
      </c>
      <c r="B277" t="s">
        <v>655</v>
      </c>
      <c r="C277" t="s">
        <v>223</v>
      </c>
      <c r="D277" t="s">
        <v>40</v>
      </c>
      <c r="E277" t="s">
        <v>41</v>
      </c>
      <c r="F277" s="1">
        <v>45432</v>
      </c>
      <c r="G277" s="1">
        <v>45435</v>
      </c>
      <c r="H277" t="s">
        <v>27</v>
      </c>
      <c r="I277">
        <v>162.25</v>
      </c>
      <c r="J277">
        <v>15.28</v>
      </c>
      <c r="K277">
        <v>5</v>
      </c>
      <c r="L277">
        <v>0.12</v>
      </c>
      <c r="M277">
        <v>47.59</v>
      </c>
    </row>
    <row r="278" spans="1:13" x14ac:dyDescent="0.35">
      <c r="A278" t="s">
        <v>695</v>
      </c>
      <c r="B278" t="s">
        <v>124</v>
      </c>
      <c r="C278" t="s">
        <v>696</v>
      </c>
      <c r="D278" t="s">
        <v>40</v>
      </c>
      <c r="E278" t="s">
        <v>94</v>
      </c>
      <c r="F278" s="1">
        <v>44948</v>
      </c>
      <c r="G278" s="1">
        <v>44949</v>
      </c>
      <c r="H278" t="s">
        <v>33</v>
      </c>
      <c r="I278">
        <v>706.29</v>
      </c>
      <c r="J278">
        <v>159.1</v>
      </c>
      <c r="K278">
        <v>8</v>
      </c>
      <c r="L278">
        <v>0.15</v>
      </c>
      <c r="M278">
        <v>44.99</v>
      </c>
    </row>
    <row r="279" spans="1:13" x14ac:dyDescent="0.35">
      <c r="A279" t="s">
        <v>697</v>
      </c>
      <c r="B279" t="s">
        <v>216</v>
      </c>
      <c r="C279" t="s">
        <v>585</v>
      </c>
      <c r="D279" t="s">
        <v>16</v>
      </c>
      <c r="E279" t="s">
        <v>55</v>
      </c>
      <c r="F279" s="1">
        <v>45038</v>
      </c>
      <c r="G279" s="1">
        <v>45045</v>
      </c>
      <c r="H279" t="s">
        <v>18</v>
      </c>
      <c r="I279">
        <v>362.43</v>
      </c>
      <c r="J279">
        <v>63.93</v>
      </c>
      <c r="K279">
        <v>10</v>
      </c>
      <c r="L279">
        <v>7.0000000000000007E-2</v>
      </c>
      <c r="M279">
        <v>34.46</v>
      </c>
    </row>
    <row r="280" spans="1:13" x14ac:dyDescent="0.35">
      <c r="A280" t="s">
        <v>698</v>
      </c>
      <c r="B280" t="s">
        <v>67</v>
      </c>
      <c r="C280" t="s">
        <v>699</v>
      </c>
      <c r="D280" t="s">
        <v>40</v>
      </c>
      <c r="E280" t="s">
        <v>41</v>
      </c>
      <c r="F280" s="1">
        <v>45293</v>
      </c>
      <c r="G280" s="1">
        <v>45298</v>
      </c>
      <c r="H280" t="s">
        <v>33</v>
      </c>
      <c r="I280">
        <v>659.6</v>
      </c>
      <c r="J280">
        <v>80.42</v>
      </c>
      <c r="K280">
        <v>4</v>
      </c>
      <c r="L280">
        <v>0.28999999999999998</v>
      </c>
      <c r="M280">
        <v>44.71</v>
      </c>
    </row>
    <row r="281" spans="1:13" x14ac:dyDescent="0.35">
      <c r="A281" t="s">
        <v>700</v>
      </c>
      <c r="B281" t="s">
        <v>439</v>
      </c>
      <c r="C281" t="s">
        <v>701</v>
      </c>
      <c r="D281" t="s">
        <v>40</v>
      </c>
      <c r="E281" t="s">
        <v>87</v>
      </c>
      <c r="F281" s="1">
        <v>45398</v>
      </c>
      <c r="G281" s="1">
        <v>45401</v>
      </c>
      <c r="H281" t="s">
        <v>23</v>
      </c>
      <c r="I281">
        <v>318.73</v>
      </c>
      <c r="J281">
        <v>41.43</v>
      </c>
      <c r="K281">
        <v>1</v>
      </c>
      <c r="L281">
        <v>0.24</v>
      </c>
      <c r="M281">
        <v>10.210000000000001</v>
      </c>
    </row>
    <row r="282" spans="1:13" x14ac:dyDescent="0.35">
      <c r="A282" t="s">
        <v>702</v>
      </c>
      <c r="B282" t="s">
        <v>82</v>
      </c>
      <c r="C282" t="s">
        <v>703</v>
      </c>
      <c r="D282" t="s">
        <v>16</v>
      </c>
      <c r="E282" t="s">
        <v>55</v>
      </c>
      <c r="F282" s="1">
        <v>45428</v>
      </c>
      <c r="G282" s="1">
        <v>45433</v>
      </c>
      <c r="H282" t="s">
        <v>27</v>
      </c>
      <c r="I282">
        <v>983.6</v>
      </c>
      <c r="J282">
        <v>200.24</v>
      </c>
      <c r="K282">
        <v>7</v>
      </c>
      <c r="L282">
        <v>0.11</v>
      </c>
      <c r="M282">
        <v>49.72</v>
      </c>
    </row>
    <row r="283" spans="1:13" x14ac:dyDescent="0.35">
      <c r="A283" t="s">
        <v>704</v>
      </c>
      <c r="B283" t="s">
        <v>111</v>
      </c>
      <c r="C283" t="s">
        <v>705</v>
      </c>
      <c r="D283" t="s">
        <v>16</v>
      </c>
      <c r="E283" t="s">
        <v>22</v>
      </c>
      <c r="F283" s="1">
        <v>45650</v>
      </c>
      <c r="G283" s="1">
        <v>45654</v>
      </c>
      <c r="H283" t="s">
        <v>27</v>
      </c>
      <c r="I283">
        <v>723.03</v>
      </c>
      <c r="J283">
        <v>112.1</v>
      </c>
      <c r="K283">
        <v>3</v>
      </c>
      <c r="L283">
        <v>0.15</v>
      </c>
      <c r="M283">
        <v>32</v>
      </c>
    </row>
    <row r="284" spans="1:13" x14ac:dyDescent="0.35">
      <c r="A284" t="s">
        <v>706</v>
      </c>
      <c r="B284" t="s">
        <v>130</v>
      </c>
      <c r="C284" t="s">
        <v>707</v>
      </c>
      <c r="D284" t="s">
        <v>40</v>
      </c>
      <c r="E284" t="s">
        <v>94</v>
      </c>
      <c r="F284" s="1">
        <v>44967</v>
      </c>
      <c r="G284" s="1">
        <v>44974</v>
      </c>
      <c r="H284" t="s">
        <v>33</v>
      </c>
      <c r="I284">
        <v>529.91</v>
      </c>
      <c r="J284">
        <v>129.4</v>
      </c>
      <c r="K284">
        <v>10</v>
      </c>
      <c r="L284">
        <v>0.01</v>
      </c>
      <c r="M284">
        <v>49.86</v>
      </c>
    </row>
    <row r="285" spans="1:13" x14ac:dyDescent="0.35">
      <c r="A285" t="s">
        <v>708</v>
      </c>
      <c r="B285" t="s">
        <v>47</v>
      </c>
      <c r="C285" t="s">
        <v>709</v>
      </c>
      <c r="D285" t="s">
        <v>16</v>
      </c>
      <c r="E285" t="s">
        <v>17</v>
      </c>
      <c r="F285" s="1">
        <v>44955</v>
      </c>
      <c r="G285" s="1">
        <v>44958</v>
      </c>
      <c r="H285" t="s">
        <v>27</v>
      </c>
      <c r="I285">
        <v>977.02</v>
      </c>
      <c r="J285">
        <v>177.79</v>
      </c>
      <c r="K285">
        <v>4</v>
      </c>
      <c r="L285">
        <v>0.19</v>
      </c>
      <c r="M285">
        <v>48.3</v>
      </c>
    </row>
    <row r="286" spans="1:13" x14ac:dyDescent="0.35">
      <c r="A286" t="s">
        <v>710</v>
      </c>
      <c r="B286" t="s">
        <v>362</v>
      </c>
      <c r="C286" t="s">
        <v>711</v>
      </c>
      <c r="D286" t="s">
        <v>16</v>
      </c>
      <c r="E286" t="s">
        <v>55</v>
      </c>
      <c r="F286" s="1">
        <v>45485</v>
      </c>
      <c r="G286" s="1">
        <v>45488</v>
      </c>
      <c r="H286" t="s">
        <v>23</v>
      </c>
      <c r="I286">
        <v>525.97</v>
      </c>
      <c r="J286">
        <v>93.98</v>
      </c>
      <c r="K286">
        <v>6</v>
      </c>
      <c r="L286">
        <v>0.17</v>
      </c>
      <c r="M286">
        <v>48.74</v>
      </c>
    </row>
    <row r="287" spans="1:13" x14ac:dyDescent="0.35">
      <c r="A287" t="s">
        <v>712</v>
      </c>
      <c r="B287" t="s">
        <v>154</v>
      </c>
      <c r="C287" t="s">
        <v>229</v>
      </c>
      <c r="D287" t="s">
        <v>40</v>
      </c>
      <c r="E287" t="s">
        <v>87</v>
      </c>
      <c r="F287" s="1">
        <v>45444</v>
      </c>
      <c r="G287" s="1">
        <v>45449</v>
      </c>
      <c r="H287" t="s">
        <v>33</v>
      </c>
      <c r="I287">
        <v>899.75</v>
      </c>
      <c r="J287">
        <v>256.36</v>
      </c>
      <c r="K287">
        <v>9</v>
      </c>
      <c r="L287">
        <v>0.01</v>
      </c>
      <c r="M287">
        <v>31.77</v>
      </c>
    </row>
    <row r="288" spans="1:13" x14ac:dyDescent="0.35">
      <c r="A288" t="s">
        <v>713</v>
      </c>
      <c r="B288" t="s">
        <v>691</v>
      </c>
      <c r="C288" t="s">
        <v>714</v>
      </c>
      <c r="D288" t="s">
        <v>40</v>
      </c>
      <c r="E288" t="s">
        <v>94</v>
      </c>
      <c r="F288" s="1">
        <v>45595</v>
      </c>
      <c r="G288" s="1">
        <v>45600</v>
      </c>
      <c r="H288" t="s">
        <v>27</v>
      </c>
      <c r="I288">
        <v>222.67</v>
      </c>
      <c r="J288">
        <v>53.9</v>
      </c>
      <c r="K288">
        <v>3</v>
      </c>
      <c r="L288">
        <v>0.08</v>
      </c>
      <c r="M288">
        <v>26.84</v>
      </c>
    </row>
    <row r="289" spans="1:13" x14ac:dyDescent="0.35">
      <c r="A289" t="s">
        <v>715</v>
      </c>
      <c r="B289" t="s">
        <v>182</v>
      </c>
      <c r="C289" t="s">
        <v>716</v>
      </c>
      <c r="D289" t="s">
        <v>31</v>
      </c>
      <c r="E289" t="s">
        <v>45</v>
      </c>
      <c r="F289" s="1">
        <v>44965</v>
      </c>
      <c r="G289" s="1">
        <v>44969</v>
      </c>
      <c r="H289" t="s">
        <v>33</v>
      </c>
      <c r="I289">
        <v>457.46</v>
      </c>
      <c r="J289">
        <v>48.45</v>
      </c>
      <c r="K289">
        <v>5</v>
      </c>
      <c r="L289">
        <v>0.06</v>
      </c>
      <c r="M289">
        <v>8.64</v>
      </c>
    </row>
    <row r="290" spans="1:13" x14ac:dyDescent="0.35">
      <c r="A290" t="s">
        <v>717</v>
      </c>
      <c r="B290" t="s">
        <v>82</v>
      </c>
      <c r="C290" t="s">
        <v>718</v>
      </c>
      <c r="D290" t="s">
        <v>40</v>
      </c>
      <c r="E290" t="s">
        <v>87</v>
      </c>
      <c r="F290" s="1">
        <v>45607</v>
      </c>
      <c r="G290" s="1">
        <v>45611</v>
      </c>
      <c r="H290" t="s">
        <v>33</v>
      </c>
      <c r="I290">
        <v>247.45</v>
      </c>
      <c r="J290">
        <v>38.36</v>
      </c>
      <c r="K290">
        <v>9</v>
      </c>
      <c r="L290">
        <v>0.11</v>
      </c>
      <c r="M290">
        <v>20.84</v>
      </c>
    </row>
    <row r="291" spans="1:13" x14ac:dyDescent="0.35">
      <c r="A291" t="s">
        <v>719</v>
      </c>
      <c r="B291" t="s">
        <v>720</v>
      </c>
      <c r="C291" t="s">
        <v>721</v>
      </c>
      <c r="D291" t="s">
        <v>16</v>
      </c>
      <c r="E291" t="s">
        <v>22</v>
      </c>
      <c r="F291" s="1">
        <v>45166</v>
      </c>
      <c r="G291" s="1">
        <v>45171</v>
      </c>
      <c r="H291" t="s">
        <v>23</v>
      </c>
      <c r="I291">
        <v>315.42</v>
      </c>
      <c r="J291">
        <v>78.040000000000006</v>
      </c>
      <c r="K291">
        <v>8</v>
      </c>
      <c r="L291">
        <v>0.11</v>
      </c>
      <c r="M291">
        <v>25.32</v>
      </c>
    </row>
    <row r="292" spans="1:13" x14ac:dyDescent="0.35">
      <c r="A292" t="s">
        <v>722</v>
      </c>
      <c r="B292" t="s">
        <v>454</v>
      </c>
      <c r="C292" t="s">
        <v>723</v>
      </c>
      <c r="D292" t="s">
        <v>40</v>
      </c>
      <c r="E292" t="s">
        <v>87</v>
      </c>
      <c r="F292" s="1">
        <v>45002</v>
      </c>
      <c r="G292" s="1">
        <v>45006</v>
      </c>
      <c r="H292" t="s">
        <v>33</v>
      </c>
      <c r="I292">
        <v>36.85</v>
      </c>
      <c r="J292">
        <v>5.65</v>
      </c>
      <c r="K292">
        <v>8</v>
      </c>
      <c r="L292">
        <v>0.23</v>
      </c>
      <c r="M292">
        <v>17.079999999999998</v>
      </c>
    </row>
    <row r="293" spans="1:13" x14ac:dyDescent="0.35">
      <c r="A293" t="s">
        <v>724</v>
      </c>
      <c r="B293" t="s">
        <v>258</v>
      </c>
      <c r="C293" t="s">
        <v>725</v>
      </c>
      <c r="D293" t="s">
        <v>31</v>
      </c>
      <c r="E293" t="s">
        <v>62</v>
      </c>
      <c r="F293" s="1">
        <v>45526</v>
      </c>
      <c r="G293" s="1">
        <v>45531</v>
      </c>
      <c r="H293" t="s">
        <v>33</v>
      </c>
      <c r="I293">
        <v>330.76</v>
      </c>
      <c r="J293">
        <v>88.52</v>
      </c>
      <c r="K293">
        <v>6</v>
      </c>
      <c r="L293">
        <v>0.03</v>
      </c>
      <c r="M293">
        <v>11.77</v>
      </c>
    </row>
    <row r="294" spans="1:13" x14ac:dyDescent="0.35">
      <c r="A294" t="s">
        <v>726</v>
      </c>
      <c r="B294" t="s">
        <v>727</v>
      </c>
      <c r="C294" t="s">
        <v>728</v>
      </c>
      <c r="D294" t="s">
        <v>40</v>
      </c>
      <c r="E294" t="s">
        <v>41</v>
      </c>
      <c r="F294" s="1">
        <v>45502</v>
      </c>
      <c r="G294" s="1">
        <v>45503</v>
      </c>
      <c r="H294" t="s">
        <v>23</v>
      </c>
      <c r="I294">
        <v>463.07</v>
      </c>
      <c r="J294">
        <v>78.41</v>
      </c>
      <c r="K294">
        <v>1</v>
      </c>
      <c r="L294">
        <v>0.3</v>
      </c>
      <c r="M294">
        <v>10.53</v>
      </c>
    </row>
    <row r="295" spans="1:13" x14ac:dyDescent="0.35">
      <c r="A295" t="s">
        <v>729</v>
      </c>
      <c r="B295" t="s">
        <v>730</v>
      </c>
      <c r="C295" t="s">
        <v>200</v>
      </c>
      <c r="D295" t="s">
        <v>16</v>
      </c>
      <c r="E295" t="s">
        <v>17</v>
      </c>
      <c r="F295" s="1">
        <v>45635</v>
      </c>
      <c r="G295" s="1">
        <v>45639</v>
      </c>
      <c r="H295" t="s">
        <v>27</v>
      </c>
      <c r="I295">
        <v>915.49</v>
      </c>
      <c r="J295">
        <v>144.69999999999999</v>
      </c>
      <c r="K295">
        <v>6</v>
      </c>
      <c r="L295">
        <v>0.11</v>
      </c>
      <c r="M295">
        <v>37.65</v>
      </c>
    </row>
    <row r="296" spans="1:13" x14ac:dyDescent="0.35">
      <c r="A296" t="s">
        <v>731</v>
      </c>
      <c r="B296" t="s">
        <v>732</v>
      </c>
      <c r="C296" t="s">
        <v>563</v>
      </c>
      <c r="D296" t="s">
        <v>16</v>
      </c>
      <c r="E296" t="s">
        <v>55</v>
      </c>
      <c r="F296" s="1">
        <v>45478</v>
      </c>
      <c r="G296" s="1">
        <v>45480</v>
      </c>
      <c r="H296" t="s">
        <v>33</v>
      </c>
      <c r="I296">
        <v>451.12</v>
      </c>
      <c r="J296">
        <v>53.81</v>
      </c>
      <c r="K296">
        <v>4</v>
      </c>
      <c r="L296">
        <v>0.1</v>
      </c>
      <c r="M296">
        <v>12.91</v>
      </c>
    </row>
    <row r="297" spans="1:13" x14ac:dyDescent="0.35">
      <c r="A297" t="s">
        <v>733</v>
      </c>
      <c r="B297" t="s">
        <v>384</v>
      </c>
      <c r="C297" t="s">
        <v>554</v>
      </c>
      <c r="D297" t="s">
        <v>16</v>
      </c>
      <c r="E297" t="s">
        <v>17</v>
      </c>
      <c r="F297" s="1">
        <v>44956</v>
      </c>
      <c r="G297" s="1">
        <v>44962</v>
      </c>
      <c r="H297" t="s">
        <v>23</v>
      </c>
      <c r="I297">
        <v>218.73</v>
      </c>
      <c r="J297">
        <v>16.32</v>
      </c>
      <c r="K297">
        <v>7</v>
      </c>
      <c r="L297">
        <v>0.3</v>
      </c>
      <c r="M297">
        <v>12.18</v>
      </c>
    </row>
    <row r="298" spans="1:13" x14ac:dyDescent="0.35">
      <c r="A298" t="s">
        <v>734</v>
      </c>
      <c r="B298" t="s">
        <v>290</v>
      </c>
      <c r="C298" t="s">
        <v>735</v>
      </c>
      <c r="D298" t="s">
        <v>40</v>
      </c>
      <c r="E298" t="s">
        <v>41</v>
      </c>
      <c r="F298" s="1">
        <v>45523</v>
      </c>
      <c r="G298" s="1">
        <v>45528</v>
      </c>
      <c r="H298" t="s">
        <v>18</v>
      </c>
      <c r="I298">
        <v>103.83</v>
      </c>
      <c r="J298">
        <v>14.23</v>
      </c>
      <c r="K298">
        <v>9</v>
      </c>
      <c r="L298">
        <v>0.17</v>
      </c>
      <c r="M298">
        <v>29.98</v>
      </c>
    </row>
    <row r="299" spans="1:13" x14ac:dyDescent="0.35">
      <c r="A299" t="s">
        <v>736</v>
      </c>
      <c r="B299" t="s">
        <v>187</v>
      </c>
      <c r="C299" t="s">
        <v>425</v>
      </c>
      <c r="D299" t="s">
        <v>40</v>
      </c>
      <c r="E299" t="s">
        <v>94</v>
      </c>
      <c r="F299" s="1">
        <v>45029</v>
      </c>
      <c r="G299" s="1">
        <v>45030</v>
      </c>
      <c r="H299" t="s">
        <v>33</v>
      </c>
      <c r="I299">
        <v>104.16</v>
      </c>
      <c r="J299">
        <v>29.46</v>
      </c>
      <c r="K299">
        <v>6</v>
      </c>
      <c r="L299">
        <v>0.02</v>
      </c>
      <c r="M299">
        <v>14.8</v>
      </c>
    </row>
    <row r="300" spans="1:13" x14ac:dyDescent="0.35">
      <c r="A300" t="s">
        <v>737</v>
      </c>
      <c r="B300" t="s">
        <v>738</v>
      </c>
      <c r="C300" t="s">
        <v>275</v>
      </c>
      <c r="D300" t="s">
        <v>40</v>
      </c>
      <c r="E300" t="s">
        <v>41</v>
      </c>
      <c r="F300" s="1">
        <v>45021</v>
      </c>
      <c r="G300" s="1">
        <v>45022</v>
      </c>
      <c r="H300" t="s">
        <v>18</v>
      </c>
      <c r="I300">
        <v>819.11</v>
      </c>
      <c r="J300">
        <v>168.22</v>
      </c>
      <c r="K300">
        <v>4</v>
      </c>
      <c r="L300">
        <v>0.09</v>
      </c>
      <c r="M300">
        <v>13.88</v>
      </c>
    </row>
    <row r="301" spans="1:13" x14ac:dyDescent="0.35">
      <c r="A301" t="s">
        <v>739</v>
      </c>
      <c r="B301" t="s">
        <v>740</v>
      </c>
      <c r="C301" t="s">
        <v>625</v>
      </c>
      <c r="D301" t="s">
        <v>31</v>
      </c>
      <c r="E301" t="s">
        <v>32</v>
      </c>
      <c r="F301" s="1">
        <v>45614</v>
      </c>
      <c r="G301" s="1">
        <v>45621</v>
      </c>
      <c r="H301" t="s">
        <v>18</v>
      </c>
      <c r="I301">
        <v>649.63</v>
      </c>
      <c r="J301">
        <v>80.08</v>
      </c>
      <c r="K301">
        <v>6</v>
      </c>
      <c r="L301">
        <v>0.17</v>
      </c>
      <c r="M301">
        <v>7.67</v>
      </c>
    </row>
    <row r="302" spans="1:13" x14ac:dyDescent="0.35">
      <c r="A302" t="s">
        <v>741</v>
      </c>
      <c r="B302" t="s">
        <v>742</v>
      </c>
      <c r="C302" t="s">
        <v>743</v>
      </c>
      <c r="D302" t="s">
        <v>31</v>
      </c>
      <c r="E302" t="s">
        <v>62</v>
      </c>
      <c r="F302" s="1">
        <v>45485</v>
      </c>
      <c r="G302" s="1">
        <v>45491</v>
      </c>
      <c r="H302" t="s">
        <v>23</v>
      </c>
      <c r="I302">
        <v>424.22</v>
      </c>
      <c r="J302">
        <v>89.87</v>
      </c>
      <c r="K302">
        <v>9</v>
      </c>
      <c r="L302">
        <v>0.22</v>
      </c>
      <c r="M302">
        <v>22.27</v>
      </c>
    </row>
    <row r="303" spans="1:13" x14ac:dyDescent="0.35">
      <c r="A303" t="s">
        <v>744</v>
      </c>
      <c r="B303" t="s">
        <v>420</v>
      </c>
      <c r="C303" t="s">
        <v>745</v>
      </c>
      <c r="D303" t="s">
        <v>40</v>
      </c>
      <c r="E303" t="s">
        <v>94</v>
      </c>
      <c r="F303" s="1">
        <v>45128</v>
      </c>
      <c r="G303" s="1">
        <v>45130</v>
      </c>
      <c r="H303" t="s">
        <v>27</v>
      </c>
      <c r="I303">
        <v>32.090000000000003</v>
      </c>
      <c r="J303">
        <v>2.79</v>
      </c>
      <c r="K303">
        <v>7</v>
      </c>
      <c r="L303">
        <v>0.19</v>
      </c>
      <c r="M303">
        <v>20.14</v>
      </c>
    </row>
    <row r="304" spans="1:13" x14ac:dyDescent="0.35">
      <c r="A304" t="s">
        <v>746</v>
      </c>
      <c r="B304" t="s">
        <v>747</v>
      </c>
      <c r="C304" t="s">
        <v>723</v>
      </c>
      <c r="D304" t="s">
        <v>16</v>
      </c>
      <c r="E304" t="s">
        <v>55</v>
      </c>
      <c r="F304" s="1">
        <v>45650</v>
      </c>
      <c r="G304" s="1">
        <v>45651</v>
      </c>
      <c r="H304" t="s">
        <v>23</v>
      </c>
      <c r="I304">
        <v>122.28</v>
      </c>
      <c r="J304">
        <v>21.93</v>
      </c>
      <c r="K304">
        <v>5</v>
      </c>
      <c r="L304">
        <v>0.08</v>
      </c>
      <c r="M304">
        <v>18.75</v>
      </c>
    </row>
    <row r="305" spans="1:13" x14ac:dyDescent="0.35">
      <c r="A305" t="s">
        <v>748</v>
      </c>
      <c r="B305" t="s">
        <v>749</v>
      </c>
      <c r="C305" t="s">
        <v>689</v>
      </c>
      <c r="D305" t="s">
        <v>16</v>
      </c>
      <c r="E305" t="s">
        <v>22</v>
      </c>
      <c r="F305" s="1">
        <v>45315</v>
      </c>
      <c r="G305" s="1">
        <v>45316</v>
      </c>
      <c r="H305" t="s">
        <v>23</v>
      </c>
      <c r="I305">
        <v>916.87</v>
      </c>
      <c r="J305">
        <v>215.76</v>
      </c>
      <c r="K305">
        <v>2</v>
      </c>
      <c r="L305">
        <v>0.15</v>
      </c>
      <c r="M305">
        <v>8.1</v>
      </c>
    </row>
    <row r="306" spans="1:13" x14ac:dyDescent="0.35">
      <c r="A306" t="s">
        <v>750</v>
      </c>
      <c r="B306" t="s">
        <v>160</v>
      </c>
      <c r="C306" t="s">
        <v>751</v>
      </c>
      <c r="D306" t="s">
        <v>31</v>
      </c>
      <c r="E306" t="s">
        <v>32</v>
      </c>
      <c r="F306" s="1">
        <v>44984</v>
      </c>
      <c r="G306" s="1">
        <v>44988</v>
      </c>
      <c r="H306" t="s">
        <v>33</v>
      </c>
      <c r="I306">
        <v>382.65</v>
      </c>
      <c r="J306">
        <v>43</v>
      </c>
      <c r="K306">
        <v>4</v>
      </c>
      <c r="L306">
        <v>0.01</v>
      </c>
      <c r="M306">
        <v>34.6</v>
      </c>
    </row>
    <row r="307" spans="1:13" x14ac:dyDescent="0.35">
      <c r="A307" t="s">
        <v>752</v>
      </c>
      <c r="B307" t="s">
        <v>730</v>
      </c>
      <c r="C307" t="s">
        <v>723</v>
      </c>
      <c r="D307" t="s">
        <v>16</v>
      </c>
      <c r="E307" t="s">
        <v>22</v>
      </c>
      <c r="F307" s="1">
        <v>45430</v>
      </c>
      <c r="G307" s="1">
        <v>45432</v>
      </c>
      <c r="H307" t="s">
        <v>27</v>
      </c>
      <c r="I307">
        <v>579.13</v>
      </c>
      <c r="J307">
        <v>106.64</v>
      </c>
      <c r="K307">
        <v>9</v>
      </c>
      <c r="L307">
        <v>0.06</v>
      </c>
      <c r="M307">
        <v>10.61</v>
      </c>
    </row>
    <row r="308" spans="1:13" x14ac:dyDescent="0.35">
      <c r="A308" t="s">
        <v>753</v>
      </c>
      <c r="B308" t="s">
        <v>464</v>
      </c>
      <c r="C308" t="s">
        <v>754</v>
      </c>
      <c r="D308" t="s">
        <v>31</v>
      </c>
      <c r="E308" t="s">
        <v>32</v>
      </c>
      <c r="F308" s="1">
        <v>45232</v>
      </c>
      <c r="G308" s="1">
        <v>45234</v>
      </c>
      <c r="H308" t="s">
        <v>23</v>
      </c>
      <c r="I308">
        <v>404.17</v>
      </c>
      <c r="J308">
        <v>74.8</v>
      </c>
      <c r="K308">
        <v>3</v>
      </c>
      <c r="L308">
        <v>0.08</v>
      </c>
      <c r="M308">
        <v>15.81</v>
      </c>
    </row>
    <row r="309" spans="1:13" x14ac:dyDescent="0.35">
      <c r="A309" t="s">
        <v>755</v>
      </c>
      <c r="B309" t="s">
        <v>437</v>
      </c>
      <c r="C309" t="s">
        <v>756</v>
      </c>
      <c r="D309" t="s">
        <v>31</v>
      </c>
      <c r="E309" t="s">
        <v>32</v>
      </c>
      <c r="F309" s="1">
        <v>45478</v>
      </c>
      <c r="G309" s="1">
        <v>45485</v>
      </c>
      <c r="H309" t="s">
        <v>18</v>
      </c>
      <c r="I309">
        <v>889.53</v>
      </c>
      <c r="J309">
        <v>106.92</v>
      </c>
      <c r="K309">
        <v>3</v>
      </c>
      <c r="L309">
        <v>0.18</v>
      </c>
      <c r="M309">
        <v>39.590000000000003</v>
      </c>
    </row>
    <row r="310" spans="1:13" x14ac:dyDescent="0.35">
      <c r="A310" t="s">
        <v>757</v>
      </c>
      <c r="B310" t="s">
        <v>758</v>
      </c>
      <c r="C310" t="s">
        <v>627</v>
      </c>
      <c r="D310" t="s">
        <v>31</v>
      </c>
      <c r="E310" t="s">
        <v>45</v>
      </c>
      <c r="F310" s="1">
        <v>45413</v>
      </c>
      <c r="G310" s="1">
        <v>45416</v>
      </c>
      <c r="H310" t="s">
        <v>23</v>
      </c>
      <c r="I310">
        <v>207.84</v>
      </c>
      <c r="J310">
        <v>22.96</v>
      </c>
      <c r="K310">
        <v>7</v>
      </c>
      <c r="L310">
        <v>0.08</v>
      </c>
      <c r="M310">
        <v>15.1</v>
      </c>
    </row>
    <row r="311" spans="1:13" x14ac:dyDescent="0.35">
      <c r="A311" t="s">
        <v>759</v>
      </c>
      <c r="B311" t="s">
        <v>488</v>
      </c>
      <c r="C311" t="s">
        <v>760</v>
      </c>
      <c r="D311" t="s">
        <v>31</v>
      </c>
      <c r="E311" t="s">
        <v>32</v>
      </c>
      <c r="F311" s="1">
        <v>45119</v>
      </c>
      <c r="G311" s="1">
        <v>45122</v>
      </c>
      <c r="H311" t="s">
        <v>27</v>
      </c>
      <c r="I311">
        <v>258.98</v>
      </c>
      <c r="J311">
        <v>24.72</v>
      </c>
      <c r="K311">
        <v>3</v>
      </c>
      <c r="L311">
        <v>7.0000000000000007E-2</v>
      </c>
      <c r="M311">
        <v>48.16</v>
      </c>
    </row>
    <row r="312" spans="1:13" x14ac:dyDescent="0.35">
      <c r="A312" t="s">
        <v>761</v>
      </c>
      <c r="B312" t="s">
        <v>762</v>
      </c>
      <c r="C312" t="s">
        <v>763</v>
      </c>
      <c r="D312" t="s">
        <v>40</v>
      </c>
      <c r="E312" t="s">
        <v>87</v>
      </c>
      <c r="F312" s="1">
        <v>45376</v>
      </c>
      <c r="G312" s="1">
        <v>45381</v>
      </c>
      <c r="H312" t="s">
        <v>23</v>
      </c>
      <c r="I312">
        <v>811.03</v>
      </c>
      <c r="J312">
        <v>210.55</v>
      </c>
      <c r="K312">
        <v>2</v>
      </c>
      <c r="L312">
        <v>7.0000000000000007E-2</v>
      </c>
      <c r="M312">
        <v>28.34</v>
      </c>
    </row>
    <row r="313" spans="1:13" x14ac:dyDescent="0.35">
      <c r="A313" t="s">
        <v>764</v>
      </c>
      <c r="B313" t="s">
        <v>758</v>
      </c>
      <c r="C313" t="s">
        <v>592</v>
      </c>
      <c r="D313" t="s">
        <v>31</v>
      </c>
      <c r="E313" t="s">
        <v>62</v>
      </c>
      <c r="F313" s="1">
        <v>45234</v>
      </c>
      <c r="G313" s="1">
        <v>45236</v>
      </c>
      <c r="H313" t="s">
        <v>23</v>
      </c>
      <c r="I313">
        <v>890.19</v>
      </c>
      <c r="J313">
        <v>235.92</v>
      </c>
      <c r="K313">
        <v>10</v>
      </c>
      <c r="L313">
        <v>7.0000000000000007E-2</v>
      </c>
      <c r="M313">
        <v>46.03</v>
      </c>
    </row>
    <row r="314" spans="1:13" x14ac:dyDescent="0.35">
      <c r="A314" t="s">
        <v>765</v>
      </c>
      <c r="B314" t="s">
        <v>766</v>
      </c>
      <c r="C314" t="s">
        <v>767</v>
      </c>
      <c r="D314" t="s">
        <v>31</v>
      </c>
      <c r="E314" t="s">
        <v>45</v>
      </c>
      <c r="F314" s="1">
        <v>45032</v>
      </c>
      <c r="G314" s="1">
        <v>45034</v>
      </c>
      <c r="H314" t="s">
        <v>27</v>
      </c>
      <c r="I314">
        <v>642.27</v>
      </c>
      <c r="J314">
        <v>65.89</v>
      </c>
      <c r="K314">
        <v>9</v>
      </c>
      <c r="L314">
        <v>0.26</v>
      </c>
      <c r="M314">
        <v>47.79</v>
      </c>
    </row>
    <row r="315" spans="1:13" x14ac:dyDescent="0.35">
      <c r="A315" t="s">
        <v>768</v>
      </c>
      <c r="B315" t="s">
        <v>769</v>
      </c>
      <c r="C315" t="s">
        <v>770</v>
      </c>
      <c r="D315" t="s">
        <v>31</v>
      </c>
      <c r="E315" t="s">
        <v>45</v>
      </c>
      <c r="F315" s="1">
        <v>45026</v>
      </c>
      <c r="G315" s="1">
        <v>45028</v>
      </c>
      <c r="H315" t="s">
        <v>18</v>
      </c>
      <c r="I315">
        <v>422.31</v>
      </c>
      <c r="J315">
        <v>55.7</v>
      </c>
      <c r="K315">
        <v>3</v>
      </c>
      <c r="L315">
        <v>0.04</v>
      </c>
      <c r="M315">
        <v>35.44</v>
      </c>
    </row>
    <row r="316" spans="1:13" x14ac:dyDescent="0.35">
      <c r="A316" t="s">
        <v>771</v>
      </c>
      <c r="B316" t="s">
        <v>772</v>
      </c>
      <c r="C316" t="s">
        <v>773</v>
      </c>
      <c r="D316" t="s">
        <v>40</v>
      </c>
      <c r="E316" t="s">
        <v>41</v>
      </c>
      <c r="F316" s="1">
        <v>45338</v>
      </c>
      <c r="G316" s="1">
        <v>45340</v>
      </c>
      <c r="H316" t="s">
        <v>33</v>
      </c>
      <c r="I316">
        <v>165.35</v>
      </c>
      <c r="J316">
        <v>17.98</v>
      </c>
      <c r="K316">
        <v>10</v>
      </c>
      <c r="L316">
        <v>0.24</v>
      </c>
      <c r="M316">
        <v>41.05</v>
      </c>
    </row>
    <row r="317" spans="1:13" x14ac:dyDescent="0.35">
      <c r="A317" t="s">
        <v>774</v>
      </c>
      <c r="B317" t="s">
        <v>775</v>
      </c>
      <c r="C317" t="s">
        <v>103</v>
      </c>
      <c r="D317" t="s">
        <v>16</v>
      </c>
      <c r="E317" t="s">
        <v>17</v>
      </c>
      <c r="F317" s="1">
        <v>45097</v>
      </c>
      <c r="G317" s="1">
        <v>45098</v>
      </c>
      <c r="H317" t="s">
        <v>27</v>
      </c>
      <c r="I317">
        <v>363.66</v>
      </c>
      <c r="J317">
        <v>60.39</v>
      </c>
      <c r="K317">
        <v>10</v>
      </c>
      <c r="L317">
        <v>0.01</v>
      </c>
      <c r="M317">
        <v>31.71</v>
      </c>
    </row>
    <row r="318" spans="1:13" x14ac:dyDescent="0.35">
      <c r="A318" t="s">
        <v>776</v>
      </c>
      <c r="B318" t="s">
        <v>446</v>
      </c>
      <c r="C318" t="s">
        <v>231</v>
      </c>
      <c r="D318" t="s">
        <v>40</v>
      </c>
      <c r="E318" t="s">
        <v>87</v>
      </c>
      <c r="F318" s="1">
        <v>45089</v>
      </c>
      <c r="G318" s="1">
        <v>45090</v>
      </c>
      <c r="H318" t="s">
        <v>23</v>
      </c>
      <c r="I318">
        <v>542.80999999999995</v>
      </c>
      <c r="J318">
        <v>93.39</v>
      </c>
      <c r="K318">
        <v>9</v>
      </c>
      <c r="L318">
        <v>0.17</v>
      </c>
      <c r="M318">
        <v>9.65</v>
      </c>
    </row>
    <row r="319" spans="1:13" x14ac:dyDescent="0.35">
      <c r="A319" t="s">
        <v>777</v>
      </c>
      <c r="B319" t="s">
        <v>598</v>
      </c>
      <c r="C319" t="s">
        <v>778</v>
      </c>
      <c r="D319" t="s">
        <v>31</v>
      </c>
      <c r="E319" t="s">
        <v>45</v>
      </c>
      <c r="F319" s="1">
        <v>45100</v>
      </c>
      <c r="G319" s="1">
        <v>45105</v>
      </c>
      <c r="H319" t="s">
        <v>23</v>
      </c>
      <c r="I319">
        <v>343.76</v>
      </c>
      <c r="J319">
        <v>31.81</v>
      </c>
      <c r="K319">
        <v>6</v>
      </c>
      <c r="L319">
        <v>0.24</v>
      </c>
      <c r="M319">
        <v>37.409999999999997</v>
      </c>
    </row>
    <row r="320" spans="1:13" x14ac:dyDescent="0.35">
      <c r="A320" t="s">
        <v>779</v>
      </c>
      <c r="B320" t="s">
        <v>210</v>
      </c>
      <c r="C320" t="s">
        <v>780</v>
      </c>
      <c r="D320" t="s">
        <v>31</v>
      </c>
      <c r="E320" t="s">
        <v>62</v>
      </c>
      <c r="F320" s="1">
        <v>45612</v>
      </c>
      <c r="G320" s="1">
        <v>45615</v>
      </c>
      <c r="H320" t="s">
        <v>23</v>
      </c>
      <c r="I320">
        <v>522.13</v>
      </c>
      <c r="J320">
        <v>131.12</v>
      </c>
      <c r="K320">
        <v>5</v>
      </c>
      <c r="L320">
        <v>0.14000000000000001</v>
      </c>
      <c r="M320">
        <v>32.75</v>
      </c>
    </row>
    <row r="321" spans="1:13" x14ac:dyDescent="0.35">
      <c r="A321" t="s">
        <v>781</v>
      </c>
      <c r="B321" t="s">
        <v>782</v>
      </c>
      <c r="C321" t="s">
        <v>54</v>
      </c>
      <c r="D321" t="s">
        <v>31</v>
      </c>
      <c r="E321" t="s">
        <v>62</v>
      </c>
      <c r="F321" s="1">
        <v>45036</v>
      </c>
      <c r="G321" s="1">
        <v>45042</v>
      </c>
      <c r="H321" t="s">
        <v>23</v>
      </c>
      <c r="I321">
        <v>762.66</v>
      </c>
      <c r="J321">
        <v>129.71</v>
      </c>
      <c r="K321">
        <v>3</v>
      </c>
      <c r="L321">
        <v>0.12</v>
      </c>
      <c r="M321">
        <v>23.32</v>
      </c>
    </row>
    <row r="322" spans="1:13" x14ac:dyDescent="0.35">
      <c r="A322" t="s">
        <v>783</v>
      </c>
      <c r="B322" t="s">
        <v>784</v>
      </c>
      <c r="C322" t="s">
        <v>785</v>
      </c>
      <c r="D322" t="s">
        <v>16</v>
      </c>
      <c r="E322" t="s">
        <v>55</v>
      </c>
      <c r="F322" s="1">
        <v>45209</v>
      </c>
      <c r="G322" s="1">
        <v>45210</v>
      </c>
      <c r="H322" t="s">
        <v>23</v>
      </c>
      <c r="I322">
        <v>726.25</v>
      </c>
      <c r="J322">
        <v>143.08000000000001</v>
      </c>
      <c r="K322">
        <v>5</v>
      </c>
      <c r="L322">
        <v>0.1</v>
      </c>
      <c r="M322">
        <v>25.75</v>
      </c>
    </row>
    <row r="323" spans="1:13" x14ac:dyDescent="0.35">
      <c r="A323" t="s">
        <v>786</v>
      </c>
      <c r="B323" t="s">
        <v>454</v>
      </c>
      <c r="C323" t="s">
        <v>678</v>
      </c>
      <c r="D323" t="s">
        <v>40</v>
      </c>
      <c r="E323" t="s">
        <v>87</v>
      </c>
      <c r="F323" s="1">
        <v>45147</v>
      </c>
      <c r="G323" s="1">
        <v>45150</v>
      </c>
      <c r="H323" t="s">
        <v>33</v>
      </c>
      <c r="I323">
        <v>338.49</v>
      </c>
      <c r="J323">
        <v>43.74</v>
      </c>
      <c r="K323">
        <v>6</v>
      </c>
      <c r="L323">
        <v>0.27</v>
      </c>
      <c r="M323">
        <v>6.08</v>
      </c>
    </row>
    <row r="324" spans="1:13" x14ac:dyDescent="0.35">
      <c r="A324" t="s">
        <v>787</v>
      </c>
      <c r="B324" t="s">
        <v>600</v>
      </c>
      <c r="C324" t="s">
        <v>788</v>
      </c>
      <c r="D324" t="s">
        <v>40</v>
      </c>
      <c r="E324" t="s">
        <v>87</v>
      </c>
      <c r="F324" s="1">
        <v>45535</v>
      </c>
      <c r="G324" s="1">
        <v>45537</v>
      </c>
      <c r="H324" t="s">
        <v>23</v>
      </c>
      <c r="I324">
        <v>369.47</v>
      </c>
      <c r="J324">
        <v>87.55</v>
      </c>
      <c r="K324">
        <v>8</v>
      </c>
      <c r="L324">
        <v>0.02</v>
      </c>
      <c r="M324">
        <v>41.24</v>
      </c>
    </row>
    <row r="325" spans="1:13" x14ac:dyDescent="0.35">
      <c r="A325" t="s">
        <v>789</v>
      </c>
      <c r="B325" t="s">
        <v>228</v>
      </c>
      <c r="C325" t="s">
        <v>790</v>
      </c>
      <c r="D325" t="s">
        <v>16</v>
      </c>
      <c r="E325" t="s">
        <v>55</v>
      </c>
      <c r="F325" s="1">
        <v>45545</v>
      </c>
      <c r="G325" s="1">
        <v>45546</v>
      </c>
      <c r="H325" t="s">
        <v>27</v>
      </c>
      <c r="I325">
        <v>36.19</v>
      </c>
      <c r="J325">
        <v>4.6100000000000003</v>
      </c>
      <c r="K325">
        <v>8</v>
      </c>
      <c r="L325">
        <v>0.02</v>
      </c>
      <c r="M325">
        <v>31.96</v>
      </c>
    </row>
    <row r="326" spans="1:13" x14ac:dyDescent="0.35">
      <c r="A326" t="s">
        <v>791</v>
      </c>
      <c r="B326" t="s">
        <v>114</v>
      </c>
      <c r="C326" t="s">
        <v>792</v>
      </c>
      <c r="D326" t="s">
        <v>16</v>
      </c>
      <c r="E326" t="s">
        <v>17</v>
      </c>
      <c r="F326" s="1">
        <v>45410</v>
      </c>
      <c r="G326" s="1">
        <v>45416</v>
      </c>
      <c r="H326" t="s">
        <v>27</v>
      </c>
      <c r="I326">
        <v>558.57000000000005</v>
      </c>
      <c r="J326">
        <v>117.81</v>
      </c>
      <c r="K326">
        <v>2</v>
      </c>
      <c r="L326">
        <v>0.2</v>
      </c>
      <c r="M326">
        <v>41.48</v>
      </c>
    </row>
    <row r="327" spans="1:13" x14ac:dyDescent="0.35">
      <c r="A327" t="s">
        <v>793</v>
      </c>
      <c r="B327" t="s">
        <v>794</v>
      </c>
      <c r="C327" t="s">
        <v>795</v>
      </c>
      <c r="D327" t="s">
        <v>31</v>
      </c>
      <c r="E327" t="s">
        <v>45</v>
      </c>
      <c r="F327" s="1">
        <v>45573</v>
      </c>
      <c r="G327" s="1">
        <v>45579</v>
      </c>
      <c r="H327" t="s">
        <v>23</v>
      </c>
      <c r="I327">
        <v>458.95</v>
      </c>
      <c r="J327">
        <v>59.4</v>
      </c>
      <c r="K327">
        <v>6</v>
      </c>
      <c r="L327">
        <v>0.04</v>
      </c>
      <c r="M327">
        <v>8.35</v>
      </c>
    </row>
    <row r="328" spans="1:13" x14ac:dyDescent="0.35">
      <c r="A328" t="s">
        <v>796</v>
      </c>
      <c r="B328" t="s">
        <v>427</v>
      </c>
      <c r="C328" t="s">
        <v>262</v>
      </c>
      <c r="D328" t="s">
        <v>31</v>
      </c>
      <c r="E328" t="s">
        <v>45</v>
      </c>
      <c r="F328" s="1">
        <v>45018</v>
      </c>
      <c r="G328" s="1">
        <v>45024</v>
      </c>
      <c r="H328" t="s">
        <v>23</v>
      </c>
      <c r="I328">
        <v>643.09</v>
      </c>
      <c r="J328">
        <v>143.52000000000001</v>
      </c>
      <c r="K328">
        <v>9</v>
      </c>
      <c r="L328">
        <v>0.16</v>
      </c>
      <c r="M328">
        <v>25.42</v>
      </c>
    </row>
    <row r="329" spans="1:13" x14ac:dyDescent="0.35">
      <c r="A329" t="s">
        <v>797</v>
      </c>
      <c r="B329" t="s">
        <v>387</v>
      </c>
      <c r="C329" t="s">
        <v>131</v>
      </c>
      <c r="D329" t="s">
        <v>31</v>
      </c>
      <c r="E329" t="s">
        <v>45</v>
      </c>
      <c r="F329" s="1">
        <v>45645</v>
      </c>
      <c r="G329" s="1">
        <v>45648</v>
      </c>
      <c r="H329" t="s">
        <v>23</v>
      </c>
      <c r="I329">
        <v>594.12</v>
      </c>
      <c r="J329">
        <v>68.510000000000005</v>
      </c>
      <c r="K329">
        <v>2</v>
      </c>
      <c r="L329">
        <v>0.23</v>
      </c>
      <c r="M329">
        <v>27.1</v>
      </c>
    </row>
    <row r="330" spans="1:13" x14ac:dyDescent="0.35">
      <c r="A330" t="s">
        <v>798</v>
      </c>
      <c r="B330" t="s">
        <v>322</v>
      </c>
      <c r="C330" t="s">
        <v>799</v>
      </c>
      <c r="D330" t="s">
        <v>40</v>
      </c>
      <c r="E330" t="s">
        <v>87</v>
      </c>
      <c r="F330" s="1">
        <v>44934</v>
      </c>
      <c r="G330" s="1">
        <v>44939</v>
      </c>
      <c r="H330" t="s">
        <v>18</v>
      </c>
      <c r="I330">
        <v>422.35</v>
      </c>
      <c r="J330">
        <v>55.47</v>
      </c>
      <c r="K330">
        <v>3</v>
      </c>
      <c r="L330">
        <v>0.1</v>
      </c>
      <c r="M330">
        <v>11.48</v>
      </c>
    </row>
    <row r="331" spans="1:13" x14ac:dyDescent="0.35">
      <c r="A331" t="s">
        <v>800</v>
      </c>
      <c r="B331" t="s">
        <v>258</v>
      </c>
      <c r="C331" t="s">
        <v>801</v>
      </c>
      <c r="D331" t="s">
        <v>40</v>
      </c>
      <c r="E331" t="s">
        <v>87</v>
      </c>
      <c r="F331" s="1">
        <v>45009</v>
      </c>
      <c r="G331" s="1">
        <v>45016</v>
      </c>
      <c r="H331" t="s">
        <v>18</v>
      </c>
      <c r="I331">
        <v>444.55</v>
      </c>
      <c r="J331">
        <v>40.770000000000003</v>
      </c>
      <c r="K331">
        <v>9</v>
      </c>
      <c r="L331">
        <v>0.28000000000000003</v>
      </c>
      <c r="M331">
        <v>35.32</v>
      </c>
    </row>
    <row r="332" spans="1:13" x14ac:dyDescent="0.35">
      <c r="A332" t="s">
        <v>802</v>
      </c>
      <c r="B332" t="s">
        <v>43</v>
      </c>
      <c r="C332" t="s">
        <v>803</v>
      </c>
      <c r="D332" t="s">
        <v>40</v>
      </c>
      <c r="E332" t="s">
        <v>41</v>
      </c>
      <c r="F332" s="1">
        <v>45141</v>
      </c>
      <c r="G332" s="1">
        <v>45148</v>
      </c>
      <c r="H332" t="s">
        <v>33</v>
      </c>
      <c r="I332">
        <v>512.16999999999996</v>
      </c>
      <c r="J332">
        <v>55.9</v>
      </c>
      <c r="K332">
        <v>10</v>
      </c>
      <c r="L332">
        <v>0.21</v>
      </c>
      <c r="M332">
        <v>48.6</v>
      </c>
    </row>
    <row r="333" spans="1:13" x14ac:dyDescent="0.35">
      <c r="A333" t="s">
        <v>804</v>
      </c>
      <c r="B333" t="s">
        <v>805</v>
      </c>
      <c r="C333" t="s">
        <v>795</v>
      </c>
      <c r="D333" t="s">
        <v>16</v>
      </c>
      <c r="E333" t="s">
        <v>55</v>
      </c>
      <c r="F333" s="1">
        <v>45196</v>
      </c>
      <c r="G333" s="1">
        <v>45200</v>
      </c>
      <c r="H333" t="s">
        <v>33</v>
      </c>
      <c r="I333">
        <v>132.31</v>
      </c>
      <c r="J333">
        <v>19.64</v>
      </c>
      <c r="K333">
        <v>8</v>
      </c>
      <c r="L333">
        <v>0.13</v>
      </c>
      <c r="M333">
        <v>48.66</v>
      </c>
    </row>
    <row r="334" spans="1:13" x14ac:dyDescent="0.35">
      <c r="A334" t="s">
        <v>806</v>
      </c>
      <c r="B334" t="s">
        <v>807</v>
      </c>
      <c r="C334" t="s">
        <v>808</v>
      </c>
      <c r="D334" t="s">
        <v>40</v>
      </c>
      <c r="E334" t="s">
        <v>87</v>
      </c>
      <c r="F334" s="1">
        <v>45124</v>
      </c>
      <c r="G334" s="1">
        <v>45125</v>
      </c>
      <c r="H334" t="s">
        <v>33</v>
      </c>
      <c r="I334">
        <v>366.63</v>
      </c>
      <c r="J334">
        <v>72.42</v>
      </c>
      <c r="K334">
        <v>3</v>
      </c>
      <c r="L334">
        <v>0.3</v>
      </c>
      <c r="M334">
        <v>48.19</v>
      </c>
    </row>
    <row r="335" spans="1:13" x14ac:dyDescent="0.35">
      <c r="A335" t="s">
        <v>809</v>
      </c>
      <c r="B335" t="s">
        <v>376</v>
      </c>
      <c r="C335" t="s">
        <v>474</v>
      </c>
      <c r="D335" t="s">
        <v>16</v>
      </c>
      <c r="E335" t="s">
        <v>17</v>
      </c>
      <c r="F335" s="1">
        <v>45266</v>
      </c>
      <c r="G335" s="1">
        <v>45270</v>
      </c>
      <c r="H335" t="s">
        <v>33</v>
      </c>
      <c r="I335">
        <v>504.62</v>
      </c>
      <c r="J335">
        <v>100.11</v>
      </c>
      <c r="K335">
        <v>2</v>
      </c>
      <c r="L335">
        <v>0.19</v>
      </c>
      <c r="M335">
        <v>12.2</v>
      </c>
    </row>
    <row r="336" spans="1:13" x14ac:dyDescent="0.35">
      <c r="A336" t="s">
        <v>810</v>
      </c>
      <c r="B336" t="s">
        <v>720</v>
      </c>
      <c r="C336" t="s">
        <v>811</v>
      </c>
      <c r="D336" t="s">
        <v>16</v>
      </c>
      <c r="E336" t="s">
        <v>17</v>
      </c>
      <c r="F336" s="1">
        <v>45080</v>
      </c>
      <c r="G336" s="1">
        <v>45086</v>
      </c>
      <c r="H336" t="s">
        <v>27</v>
      </c>
      <c r="I336">
        <v>887.46</v>
      </c>
      <c r="J336">
        <v>194.87</v>
      </c>
      <c r="K336">
        <v>10</v>
      </c>
      <c r="L336">
        <v>0.02</v>
      </c>
      <c r="M336">
        <v>7.91</v>
      </c>
    </row>
    <row r="337" spans="1:13" x14ac:dyDescent="0.35">
      <c r="A337" t="s">
        <v>812</v>
      </c>
      <c r="B337" t="s">
        <v>437</v>
      </c>
      <c r="C337" t="s">
        <v>175</v>
      </c>
      <c r="D337" t="s">
        <v>40</v>
      </c>
      <c r="E337" t="s">
        <v>87</v>
      </c>
      <c r="F337" s="1">
        <v>45581</v>
      </c>
      <c r="G337" s="1">
        <v>45585</v>
      </c>
      <c r="H337" t="s">
        <v>23</v>
      </c>
      <c r="I337">
        <v>685.69</v>
      </c>
      <c r="J337">
        <v>143.38</v>
      </c>
      <c r="K337">
        <v>6</v>
      </c>
      <c r="L337">
        <v>0.12</v>
      </c>
      <c r="M337">
        <v>6.15</v>
      </c>
    </row>
    <row r="338" spans="1:13" x14ac:dyDescent="0.35">
      <c r="A338" t="s">
        <v>813</v>
      </c>
      <c r="B338" t="s">
        <v>168</v>
      </c>
      <c r="C338" t="s">
        <v>814</v>
      </c>
      <c r="D338" t="s">
        <v>40</v>
      </c>
      <c r="E338" t="s">
        <v>41</v>
      </c>
      <c r="F338" s="1">
        <v>45499</v>
      </c>
      <c r="G338" s="1">
        <v>45501</v>
      </c>
      <c r="H338" t="s">
        <v>33</v>
      </c>
      <c r="I338">
        <v>159.27000000000001</v>
      </c>
      <c r="J338">
        <v>42.22</v>
      </c>
      <c r="K338">
        <v>4</v>
      </c>
      <c r="L338">
        <v>0.11</v>
      </c>
      <c r="M338">
        <v>45.45</v>
      </c>
    </row>
    <row r="339" spans="1:13" x14ac:dyDescent="0.35">
      <c r="A339" t="s">
        <v>815</v>
      </c>
      <c r="B339" t="s">
        <v>464</v>
      </c>
      <c r="C339" t="s">
        <v>58</v>
      </c>
      <c r="D339" t="s">
        <v>16</v>
      </c>
      <c r="E339" t="s">
        <v>55</v>
      </c>
      <c r="F339" s="1">
        <v>45037</v>
      </c>
      <c r="G339" s="1">
        <v>45044</v>
      </c>
      <c r="H339" t="s">
        <v>27</v>
      </c>
      <c r="I339">
        <v>994.8</v>
      </c>
      <c r="J339">
        <v>151.85</v>
      </c>
      <c r="K339">
        <v>7</v>
      </c>
      <c r="L339">
        <v>0.22</v>
      </c>
      <c r="M339">
        <v>38.25</v>
      </c>
    </row>
    <row r="340" spans="1:13" x14ac:dyDescent="0.35">
      <c r="A340" t="s">
        <v>816</v>
      </c>
      <c r="B340" t="s">
        <v>182</v>
      </c>
      <c r="C340" t="s">
        <v>817</v>
      </c>
      <c r="D340" t="s">
        <v>40</v>
      </c>
      <c r="E340" t="s">
        <v>41</v>
      </c>
      <c r="F340" s="1">
        <v>45516</v>
      </c>
      <c r="G340" s="1">
        <v>45522</v>
      </c>
      <c r="H340" t="s">
        <v>23</v>
      </c>
      <c r="I340">
        <v>916.31</v>
      </c>
      <c r="J340">
        <v>157.44</v>
      </c>
      <c r="K340">
        <v>9</v>
      </c>
      <c r="L340">
        <v>0.1</v>
      </c>
      <c r="M340">
        <v>25.73</v>
      </c>
    </row>
    <row r="341" spans="1:13" x14ac:dyDescent="0.35">
      <c r="A341" t="s">
        <v>818</v>
      </c>
      <c r="B341" t="s">
        <v>819</v>
      </c>
      <c r="C341" t="s">
        <v>385</v>
      </c>
      <c r="D341" t="s">
        <v>40</v>
      </c>
      <c r="E341" t="s">
        <v>41</v>
      </c>
      <c r="F341" s="1">
        <v>45274</v>
      </c>
      <c r="G341" s="1">
        <v>45278</v>
      </c>
      <c r="H341" t="s">
        <v>33</v>
      </c>
      <c r="I341">
        <v>495.74</v>
      </c>
      <c r="J341">
        <v>105.26</v>
      </c>
      <c r="K341">
        <v>4</v>
      </c>
      <c r="L341">
        <v>0.22</v>
      </c>
      <c r="M341">
        <v>19.7</v>
      </c>
    </row>
    <row r="342" spans="1:13" x14ac:dyDescent="0.35">
      <c r="A342" t="s">
        <v>820</v>
      </c>
      <c r="B342" t="s">
        <v>821</v>
      </c>
      <c r="C342" t="s">
        <v>822</v>
      </c>
      <c r="D342" t="s">
        <v>31</v>
      </c>
      <c r="E342" t="s">
        <v>62</v>
      </c>
      <c r="F342" s="1">
        <v>45625</v>
      </c>
      <c r="G342" s="1">
        <v>45630</v>
      </c>
      <c r="H342" t="s">
        <v>23</v>
      </c>
      <c r="I342">
        <v>378.96</v>
      </c>
      <c r="J342">
        <v>69.59</v>
      </c>
      <c r="K342">
        <v>4</v>
      </c>
      <c r="L342">
        <v>0.24</v>
      </c>
      <c r="M342">
        <v>26.16</v>
      </c>
    </row>
    <row r="343" spans="1:13" x14ac:dyDescent="0.35">
      <c r="A343" t="s">
        <v>823</v>
      </c>
      <c r="B343" t="s">
        <v>824</v>
      </c>
      <c r="C343" t="s">
        <v>259</v>
      </c>
      <c r="D343" t="s">
        <v>40</v>
      </c>
      <c r="E343" t="s">
        <v>87</v>
      </c>
      <c r="F343" s="1">
        <v>45545</v>
      </c>
      <c r="G343" s="1">
        <v>45551</v>
      </c>
      <c r="H343" t="s">
        <v>27</v>
      </c>
      <c r="I343">
        <v>999.69</v>
      </c>
      <c r="J343">
        <v>101.17</v>
      </c>
      <c r="K343">
        <v>7</v>
      </c>
      <c r="L343">
        <v>0.14000000000000001</v>
      </c>
      <c r="M343">
        <v>6.43</v>
      </c>
    </row>
    <row r="344" spans="1:13" x14ac:dyDescent="0.35">
      <c r="A344" t="s">
        <v>825</v>
      </c>
      <c r="B344" t="s">
        <v>826</v>
      </c>
      <c r="C344" t="s">
        <v>459</v>
      </c>
      <c r="D344" t="s">
        <v>16</v>
      </c>
      <c r="E344" t="s">
        <v>22</v>
      </c>
      <c r="F344" s="1">
        <v>45005</v>
      </c>
      <c r="G344" s="1">
        <v>45011</v>
      </c>
      <c r="H344" t="s">
        <v>33</v>
      </c>
      <c r="I344">
        <v>966.82</v>
      </c>
      <c r="J344">
        <v>109.12</v>
      </c>
      <c r="K344">
        <v>2</v>
      </c>
      <c r="L344">
        <v>0.13</v>
      </c>
      <c r="M344">
        <v>29.44</v>
      </c>
    </row>
    <row r="345" spans="1:13" x14ac:dyDescent="0.35">
      <c r="A345" t="s">
        <v>827</v>
      </c>
      <c r="B345" t="s">
        <v>691</v>
      </c>
      <c r="C345" t="s">
        <v>828</v>
      </c>
      <c r="D345" t="s">
        <v>31</v>
      </c>
      <c r="E345" t="s">
        <v>45</v>
      </c>
      <c r="F345" s="1">
        <v>45516</v>
      </c>
      <c r="G345" s="1">
        <v>45517</v>
      </c>
      <c r="H345" t="s">
        <v>23</v>
      </c>
      <c r="I345">
        <v>338.72</v>
      </c>
      <c r="J345">
        <v>66.34</v>
      </c>
      <c r="K345">
        <v>5</v>
      </c>
      <c r="L345">
        <v>0.15</v>
      </c>
      <c r="M345">
        <v>47.07</v>
      </c>
    </row>
    <row r="346" spans="1:13" x14ac:dyDescent="0.35">
      <c r="A346" t="s">
        <v>829</v>
      </c>
      <c r="B346" t="s">
        <v>550</v>
      </c>
      <c r="C346" t="s">
        <v>830</v>
      </c>
      <c r="D346" t="s">
        <v>16</v>
      </c>
      <c r="E346" t="s">
        <v>17</v>
      </c>
      <c r="F346" s="1">
        <v>45483</v>
      </c>
      <c r="G346" s="1">
        <v>45487</v>
      </c>
      <c r="H346" t="s">
        <v>33</v>
      </c>
      <c r="I346">
        <v>155.84</v>
      </c>
      <c r="J346">
        <v>36.340000000000003</v>
      </c>
      <c r="K346">
        <v>9</v>
      </c>
      <c r="L346">
        <v>0.02</v>
      </c>
      <c r="M346">
        <v>27.51</v>
      </c>
    </row>
    <row r="347" spans="1:13" x14ac:dyDescent="0.35">
      <c r="A347" t="s">
        <v>831</v>
      </c>
      <c r="B347" t="s">
        <v>727</v>
      </c>
      <c r="C347" t="s">
        <v>612</v>
      </c>
      <c r="D347" t="s">
        <v>40</v>
      </c>
      <c r="E347" t="s">
        <v>94</v>
      </c>
      <c r="F347" s="1">
        <v>45302</v>
      </c>
      <c r="G347" s="1">
        <v>45306</v>
      </c>
      <c r="H347" t="s">
        <v>23</v>
      </c>
      <c r="I347">
        <v>338.34</v>
      </c>
      <c r="J347">
        <v>79.430000000000007</v>
      </c>
      <c r="K347">
        <v>5</v>
      </c>
      <c r="L347">
        <v>0.17</v>
      </c>
      <c r="M347">
        <v>39.86</v>
      </c>
    </row>
    <row r="348" spans="1:13" x14ac:dyDescent="0.35">
      <c r="A348" t="s">
        <v>832</v>
      </c>
      <c r="B348" t="s">
        <v>387</v>
      </c>
      <c r="C348" t="s">
        <v>77</v>
      </c>
      <c r="D348" t="s">
        <v>16</v>
      </c>
      <c r="E348" t="s">
        <v>55</v>
      </c>
      <c r="F348" s="1">
        <v>44951</v>
      </c>
      <c r="G348" s="1">
        <v>44955</v>
      </c>
      <c r="H348" t="s">
        <v>18</v>
      </c>
      <c r="I348">
        <v>53.71</v>
      </c>
      <c r="J348">
        <v>8.23</v>
      </c>
      <c r="K348">
        <v>10</v>
      </c>
      <c r="L348">
        <v>0.25</v>
      </c>
      <c r="M348">
        <v>9.58</v>
      </c>
    </row>
    <row r="349" spans="1:13" x14ac:dyDescent="0.35">
      <c r="A349" t="s">
        <v>833</v>
      </c>
      <c r="B349" t="s">
        <v>834</v>
      </c>
      <c r="C349" t="s">
        <v>835</v>
      </c>
      <c r="D349" t="s">
        <v>40</v>
      </c>
      <c r="E349" t="s">
        <v>87</v>
      </c>
      <c r="F349" s="1">
        <v>45338</v>
      </c>
      <c r="G349" s="1">
        <v>45339</v>
      </c>
      <c r="H349" t="s">
        <v>23</v>
      </c>
      <c r="I349">
        <v>875</v>
      </c>
      <c r="J349">
        <v>188.41</v>
      </c>
      <c r="K349">
        <v>6</v>
      </c>
      <c r="L349">
        <v>0.27</v>
      </c>
      <c r="M349">
        <v>40.81</v>
      </c>
    </row>
    <row r="350" spans="1:13" x14ac:dyDescent="0.35">
      <c r="A350" t="s">
        <v>836</v>
      </c>
      <c r="B350" t="s">
        <v>655</v>
      </c>
      <c r="C350" t="s">
        <v>837</v>
      </c>
      <c r="D350" t="s">
        <v>40</v>
      </c>
      <c r="E350" t="s">
        <v>87</v>
      </c>
      <c r="F350" s="1">
        <v>45220</v>
      </c>
      <c r="G350" s="1">
        <v>45226</v>
      </c>
      <c r="H350" t="s">
        <v>33</v>
      </c>
      <c r="I350">
        <v>328.85</v>
      </c>
      <c r="J350">
        <v>49.4</v>
      </c>
      <c r="K350">
        <v>8</v>
      </c>
      <c r="L350">
        <v>0.08</v>
      </c>
      <c r="M350">
        <v>14.19</v>
      </c>
    </row>
    <row r="351" spans="1:13" x14ac:dyDescent="0.35">
      <c r="A351" t="s">
        <v>838</v>
      </c>
      <c r="B351" t="s">
        <v>114</v>
      </c>
      <c r="C351" t="s">
        <v>459</v>
      </c>
      <c r="D351" t="s">
        <v>40</v>
      </c>
      <c r="E351" t="s">
        <v>94</v>
      </c>
      <c r="F351" s="1">
        <v>45130</v>
      </c>
      <c r="G351" s="1">
        <v>45136</v>
      </c>
      <c r="H351" t="s">
        <v>33</v>
      </c>
      <c r="I351">
        <v>464.11</v>
      </c>
      <c r="J351">
        <v>83.93</v>
      </c>
      <c r="K351">
        <v>6</v>
      </c>
      <c r="L351">
        <v>0.18</v>
      </c>
      <c r="M351">
        <v>46.99</v>
      </c>
    </row>
    <row r="352" spans="1:13" x14ac:dyDescent="0.35">
      <c r="A352" t="s">
        <v>839</v>
      </c>
      <c r="B352" t="s">
        <v>840</v>
      </c>
      <c r="C352" t="s">
        <v>51</v>
      </c>
      <c r="D352" t="s">
        <v>31</v>
      </c>
      <c r="E352" t="s">
        <v>32</v>
      </c>
      <c r="F352" s="1">
        <v>45548</v>
      </c>
      <c r="G352" s="1">
        <v>45551</v>
      </c>
      <c r="H352" t="s">
        <v>27</v>
      </c>
      <c r="I352">
        <v>536.73</v>
      </c>
      <c r="J352">
        <v>106.37</v>
      </c>
      <c r="K352">
        <v>3</v>
      </c>
      <c r="L352">
        <v>0.28999999999999998</v>
      </c>
      <c r="M352">
        <v>40.03</v>
      </c>
    </row>
    <row r="353" spans="1:13" x14ac:dyDescent="0.35">
      <c r="A353" t="s">
        <v>841</v>
      </c>
      <c r="B353" t="s">
        <v>362</v>
      </c>
      <c r="C353" t="s">
        <v>811</v>
      </c>
      <c r="D353" t="s">
        <v>31</v>
      </c>
      <c r="E353" t="s">
        <v>45</v>
      </c>
      <c r="F353" s="1">
        <v>45466</v>
      </c>
      <c r="G353" s="1">
        <v>45470</v>
      </c>
      <c r="H353" t="s">
        <v>27</v>
      </c>
      <c r="I353">
        <v>692.01</v>
      </c>
      <c r="J353">
        <v>85.46</v>
      </c>
      <c r="K353">
        <v>3</v>
      </c>
      <c r="L353">
        <v>0.1</v>
      </c>
      <c r="M353">
        <v>33</v>
      </c>
    </row>
    <row r="354" spans="1:13" x14ac:dyDescent="0.35">
      <c r="A354" t="s">
        <v>842</v>
      </c>
      <c r="B354" t="s">
        <v>274</v>
      </c>
      <c r="C354" t="s">
        <v>131</v>
      </c>
      <c r="D354" t="s">
        <v>40</v>
      </c>
      <c r="E354" t="s">
        <v>41</v>
      </c>
      <c r="F354" s="1">
        <v>45076</v>
      </c>
      <c r="G354" s="1">
        <v>45077</v>
      </c>
      <c r="H354" t="s">
        <v>33</v>
      </c>
      <c r="I354">
        <v>150.72999999999999</v>
      </c>
      <c r="J354">
        <v>26.06</v>
      </c>
      <c r="K354">
        <v>7</v>
      </c>
      <c r="L354">
        <v>0.04</v>
      </c>
      <c r="M354">
        <v>18.88</v>
      </c>
    </row>
    <row r="355" spans="1:13" x14ac:dyDescent="0.35">
      <c r="A355" t="s">
        <v>843</v>
      </c>
      <c r="B355" t="s">
        <v>844</v>
      </c>
      <c r="C355" t="s">
        <v>120</v>
      </c>
      <c r="D355" t="s">
        <v>40</v>
      </c>
      <c r="E355" t="s">
        <v>87</v>
      </c>
      <c r="F355" s="1">
        <v>45032</v>
      </c>
      <c r="G355" s="1">
        <v>45036</v>
      </c>
      <c r="H355" t="s">
        <v>23</v>
      </c>
      <c r="I355">
        <v>705.65</v>
      </c>
      <c r="J355">
        <v>82.99</v>
      </c>
      <c r="K355">
        <v>6</v>
      </c>
      <c r="L355">
        <v>0.12</v>
      </c>
      <c r="M355">
        <v>42.36</v>
      </c>
    </row>
    <row r="356" spans="1:13" x14ac:dyDescent="0.35">
      <c r="A356" t="s">
        <v>845</v>
      </c>
      <c r="B356" t="s">
        <v>255</v>
      </c>
      <c r="C356" t="s">
        <v>335</v>
      </c>
      <c r="D356" t="s">
        <v>31</v>
      </c>
      <c r="E356" t="s">
        <v>62</v>
      </c>
      <c r="F356" s="1">
        <v>44979</v>
      </c>
      <c r="G356" s="1">
        <v>44981</v>
      </c>
      <c r="H356" t="s">
        <v>33</v>
      </c>
      <c r="I356">
        <v>535.80999999999995</v>
      </c>
      <c r="J356">
        <v>100.58</v>
      </c>
      <c r="K356">
        <v>1</v>
      </c>
      <c r="L356">
        <v>0.13</v>
      </c>
      <c r="M356">
        <v>47.08</v>
      </c>
    </row>
    <row r="357" spans="1:13" x14ac:dyDescent="0.35">
      <c r="A357" t="s">
        <v>846</v>
      </c>
      <c r="B357" t="s">
        <v>847</v>
      </c>
      <c r="C357" t="s">
        <v>530</v>
      </c>
      <c r="D357" t="s">
        <v>40</v>
      </c>
      <c r="E357" t="s">
        <v>94</v>
      </c>
      <c r="F357" s="1">
        <v>45400</v>
      </c>
      <c r="G357" s="1">
        <v>45402</v>
      </c>
      <c r="H357" t="s">
        <v>23</v>
      </c>
      <c r="I357">
        <v>23.97</v>
      </c>
      <c r="J357">
        <v>2.4</v>
      </c>
      <c r="K357">
        <v>6</v>
      </c>
      <c r="L357">
        <v>0.2</v>
      </c>
      <c r="M357">
        <v>14.96</v>
      </c>
    </row>
    <row r="358" spans="1:13" x14ac:dyDescent="0.35">
      <c r="A358" t="s">
        <v>848</v>
      </c>
      <c r="B358" t="s">
        <v>600</v>
      </c>
      <c r="C358" t="s">
        <v>849</v>
      </c>
      <c r="D358" t="s">
        <v>40</v>
      </c>
      <c r="E358" t="s">
        <v>87</v>
      </c>
      <c r="F358" s="1">
        <v>45463</v>
      </c>
      <c r="G358" s="1">
        <v>45470</v>
      </c>
      <c r="H358" t="s">
        <v>23</v>
      </c>
      <c r="I358">
        <v>269.76</v>
      </c>
      <c r="J358">
        <v>71.47</v>
      </c>
      <c r="K358">
        <v>6</v>
      </c>
      <c r="L358">
        <v>0.09</v>
      </c>
      <c r="M358">
        <v>48.62</v>
      </c>
    </row>
    <row r="359" spans="1:13" x14ac:dyDescent="0.35">
      <c r="A359" t="s">
        <v>850</v>
      </c>
      <c r="B359" t="s">
        <v>644</v>
      </c>
      <c r="C359" t="s">
        <v>388</v>
      </c>
      <c r="D359" t="s">
        <v>40</v>
      </c>
      <c r="E359" t="s">
        <v>41</v>
      </c>
      <c r="F359" s="1">
        <v>44947</v>
      </c>
      <c r="G359" s="1">
        <v>44949</v>
      </c>
      <c r="H359" t="s">
        <v>18</v>
      </c>
      <c r="I359">
        <v>63.94</v>
      </c>
      <c r="J359">
        <v>8.1999999999999993</v>
      </c>
      <c r="K359">
        <v>8</v>
      </c>
      <c r="L359">
        <v>0.02</v>
      </c>
      <c r="M359">
        <v>47.77</v>
      </c>
    </row>
    <row r="360" spans="1:13" x14ac:dyDescent="0.35">
      <c r="A360" t="s">
        <v>851</v>
      </c>
      <c r="B360" t="s">
        <v>277</v>
      </c>
      <c r="C360" t="s">
        <v>421</v>
      </c>
      <c r="D360" t="s">
        <v>16</v>
      </c>
      <c r="E360" t="s">
        <v>22</v>
      </c>
      <c r="F360" s="1">
        <v>45190</v>
      </c>
      <c r="G360" s="1">
        <v>45195</v>
      </c>
      <c r="H360" t="s">
        <v>23</v>
      </c>
      <c r="I360">
        <v>143.66999999999999</v>
      </c>
      <c r="J360">
        <v>32.799999999999997</v>
      </c>
      <c r="K360">
        <v>8</v>
      </c>
      <c r="L360">
        <v>0.19</v>
      </c>
      <c r="M360">
        <v>32.68</v>
      </c>
    </row>
    <row r="361" spans="1:13" x14ac:dyDescent="0.35">
      <c r="A361" t="s">
        <v>852</v>
      </c>
      <c r="B361" t="s">
        <v>642</v>
      </c>
      <c r="C361" t="s">
        <v>430</v>
      </c>
      <c r="D361" t="s">
        <v>16</v>
      </c>
      <c r="E361" t="s">
        <v>22</v>
      </c>
      <c r="F361" s="1">
        <v>45311</v>
      </c>
      <c r="G361" s="1">
        <v>45318</v>
      </c>
      <c r="H361" t="s">
        <v>27</v>
      </c>
      <c r="I361">
        <v>931.35</v>
      </c>
      <c r="J361">
        <v>103.07</v>
      </c>
      <c r="K361">
        <v>6</v>
      </c>
      <c r="L361">
        <v>0.01</v>
      </c>
      <c r="M361">
        <v>11.33</v>
      </c>
    </row>
    <row r="362" spans="1:13" x14ac:dyDescent="0.35">
      <c r="A362" t="s">
        <v>853</v>
      </c>
      <c r="B362" t="s">
        <v>469</v>
      </c>
      <c r="C362" t="s">
        <v>854</v>
      </c>
      <c r="D362" t="s">
        <v>16</v>
      </c>
      <c r="E362" t="s">
        <v>22</v>
      </c>
      <c r="F362" s="1">
        <v>45458</v>
      </c>
      <c r="G362" s="1">
        <v>45461</v>
      </c>
      <c r="H362" t="s">
        <v>23</v>
      </c>
      <c r="I362">
        <v>362.98</v>
      </c>
      <c r="J362">
        <v>43.98</v>
      </c>
      <c r="K362">
        <v>5</v>
      </c>
      <c r="L362">
        <v>0.17</v>
      </c>
      <c r="M362">
        <v>38.35</v>
      </c>
    </row>
    <row r="363" spans="1:13" x14ac:dyDescent="0.35">
      <c r="A363" t="s">
        <v>855</v>
      </c>
      <c r="B363" t="s">
        <v>79</v>
      </c>
      <c r="C363" t="s">
        <v>709</v>
      </c>
      <c r="D363" t="s">
        <v>40</v>
      </c>
      <c r="E363" t="s">
        <v>41</v>
      </c>
      <c r="F363" s="1">
        <v>45348</v>
      </c>
      <c r="G363" s="1">
        <v>45351</v>
      </c>
      <c r="H363" t="s">
        <v>33</v>
      </c>
      <c r="I363">
        <v>688.9</v>
      </c>
      <c r="J363">
        <v>150.83000000000001</v>
      </c>
      <c r="K363">
        <v>4</v>
      </c>
      <c r="L363">
        <v>0.21</v>
      </c>
      <c r="M363">
        <v>11.81</v>
      </c>
    </row>
    <row r="364" spans="1:13" x14ac:dyDescent="0.35">
      <c r="A364" t="s">
        <v>856</v>
      </c>
      <c r="B364" t="s">
        <v>274</v>
      </c>
      <c r="C364" t="s">
        <v>857</v>
      </c>
      <c r="D364" t="s">
        <v>31</v>
      </c>
      <c r="E364" t="s">
        <v>45</v>
      </c>
      <c r="F364" s="1">
        <v>45038</v>
      </c>
      <c r="G364" s="1">
        <v>45044</v>
      </c>
      <c r="H364" t="s">
        <v>23</v>
      </c>
      <c r="I364">
        <v>208.49</v>
      </c>
      <c r="J364">
        <v>58.65</v>
      </c>
      <c r="K364">
        <v>6</v>
      </c>
      <c r="L364">
        <v>0.01</v>
      </c>
      <c r="M364">
        <v>40.619999999999997</v>
      </c>
    </row>
    <row r="365" spans="1:13" x14ac:dyDescent="0.35">
      <c r="A365" t="s">
        <v>858</v>
      </c>
      <c r="B365" t="s">
        <v>408</v>
      </c>
      <c r="C365" t="s">
        <v>859</v>
      </c>
      <c r="D365" t="s">
        <v>16</v>
      </c>
      <c r="E365" t="s">
        <v>22</v>
      </c>
      <c r="F365" s="1">
        <v>45091</v>
      </c>
      <c r="G365" s="1">
        <v>45093</v>
      </c>
      <c r="H365" t="s">
        <v>33</v>
      </c>
      <c r="I365">
        <v>302.87</v>
      </c>
      <c r="J365">
        <v>47.86</v>
      </c>
      <c r="K365">
        <v>10</v>
      </c>
      <c r="L365">
        <v>0.05</v>
      </c>
      <c r="M365">
        <v>12.63</v>
      </c>
    </row>
    <row r="366" spans="1:13" x14ac:dyDescent="0.35">
      <c r="A366" t="s">
        <v>860</v>
      </c>
      <c r="B366" t="s">
        <v>861</v>
      </c>
      <c r="C366" t="s">
        <v>556</v>
      </c>
      <c r="D366" t="s">
        <v>31</v>
      </c>
      <c r="E366" t="s">
        <v>62</v>
      </c>
      <c r="F366" s="1">
        <v>45036</v>
      </c>
      <c r="G366" s="1">
        <v>45037</v>
      </c>
      <c r="H366" t="s">
        <v>27</v>
      </c>
      <c r="I366">
        <v>838.73</v>
      </c>
      <c r="J366">
        <v>202.88</v>
      </c>
      <c r="K366">
        <v>3</v>
      </c>
      <c r="L366">
        <v>0.08</v>
      </c>
      <c r="M366">
        <v>9.7799999999999994</v>
      </c>
    </row>
    <row r="367" spans="1:13" x14ac:dyDescent="0.35">
      <c r="A367" t="s">
        <v>862</v>
      </c>
      <c r="B367" t="s">
        <v>441</v>
      </c>
      <c r="C367" t="s">
        <v>333</v>
      </c>
      <c r="D367" t="s">
        <v>40</v>
      </c>
      <c r="E367" t="s">
        <v>94</v>
      </c>
      <c r="F367" s="1">
        <v>45162</v>
      </c>
      <c r="G367" s="1">
        <v>45168</v>
      </c>
      <c r="H367" t="s">
        <v>33</v>
      </c>
      <c r="I367">
        <v>603.59</v>
      </c>
      <c r="J367">
        <v>109.32</v>
      </c>
      <c r="K367">
        <v>1</v>
      </c>
      <c r="L367">
        <v>0.17</v>
      </c>
      <c r="M367">
        <v>15.49</v>
      </c>
    </row>
    <row r="368" spans="1:13" x14ac:dyDescent="0.35">
      <c r="A368" t="s">
        <v>863</v>
      </c>
      <c r="B368" t="s">
        <v>864</v>
      </c>
      <c r="C368" t="s">
        <v>751</v>
      </c>
      <c r="D368" t="s">
        <v>16</v>
      </c>
      <c r="E368" t="s">
        <v>22</v>
      </c>
      <c r="F368" s="1">
        <v>45219</v>
      </c>
      <c r="G368" s="1">
        <v>45220</v>
      </c>
      <c r="H368" t="s">
        <v>33</v>
      </c>
      <c r="I368">
        <v>714.39</v>
      </c>
      <c r="J368">
        <v>128.5</v>
      </c>
      <c r="K368">
        <v>4</v>
      </c>
      <c r="L368">
        <v>0.27</v>
      </c>
      <c r="M368">
        <v>44.59</v>
      </c>
    </row>
    <row r="369" spans="1:13" x14ac:dyDescent="0.35">
      <c r="A369" t="s">
        <v>865</v>
      </c>
      <c r="B369" t="s">
        <v>204</v>
      </c>
      <c r="C369" t="s">
        <v>430</v>
      </c>
      <c r="D369" t="s">
        <v>16</v>
      </c>
      <c r="E369" t="s">
        <v>55</v>
      </c>
      <c r="F369" s="1">
        <v>45439</v>
      </c>
      <c r="G369" s="1">
        <v>45444</v>
      </c>
      <c r="H369" t="s">
        <v>18</v>
      </c>
      <c r="I369">
        <v>148.78</v>
      </c>
      <c r="J369">
        <v>37.67</v>
      </c>
      <c r="K369">
        <v>2</v>
      </c>
      <c r="L369">
        <v>0.13</v>
      </c>
      <c r="M369">
        <v>21.22</v>
      </c>
    </row>
    <row r="370" spans="1:13" x14ac:dyDescent="0.35">
      <c r="A370" t="s">
        <v>866</v>
      </c>
      <c r="B370" t="s">
        <v>325</v>
      </c>
      <c r="C370" t="s">
        <v>867</v>
      </c>
      <c r="D370" t="s">
        <v>31</v>
      </c>
      <c r="E370" t="s">
        <v>32</v>
      </c>
      <c r="F370" s="1">
        <v>45222</v>
      </c>
      <c r="G370" s="1">
        <v>45227</v>
      </c>
      <c r="H370" t="s">
        <v>23</v>
      </c>
      <c r="I370">
        <v>896.84</v>
      </c>
      <c r="J370">
        <v>116.09</v>
      </c>
      <c r="K370">
        <v>9</v>
      </c>
      <c r="L370">
        <v>0.18</v>
      </c>
      <c r="M370">
        <v>48.07</v>
      </c>
    </row>
    <row r="371" spans="1:13" x14ac:dyDescent="0.35">
      <c r="A371" t="s">
        <v>868</v>
      </c>
      <c r="B371" t="s">
        <v>869</v>
      </c>
      <c r="C371" t="s">
        <v>870</v>
      </c>
      <c r="D371" t="s">
        <v>40</v>
      </c>
      <c r="E371" t="s">
        <v>41</v>
      </c>
      <c r="F371" s="1">
        <v>45546</v>
      </c>
      <c r="G371" s="1">
        <v>45550</v>
      </c>
      <c r="H371" t="s">
        <v>33</v>
      </c>
      <c r="I371">
        <v>400.08</v>
      </c>
      <c r="J371">
        <v>110.14</v>
      </c>
      <c r="K371">
        <v>5</v>
      </c>
      <c r="L371">
        <v>0.02</v>
      </c>
      <c r="M371">
        <v>26.72</v>
      </c>
    </row>
    <row r="372" spans="1:13" x14ac:dyDescent="0.35">
      <c r="A372" t="s">
        <v>871</v>
      </c>
      <c r="B372" t="s">
        <v>872</v>
      </c>
      <c r="C372" t="s">
        <v>873</v>
      </c>
      <c r="D372" t="s">
        <v>16</v>
      </c>
      <c r="E372" t="s">
        <v>17</v>
      </c>
      <c r="F372" s="1">
        <v>44931</v>
      </c>
      <c r="G372" s="1">
        <v>44932</v>
      </c>
      <c r="H372" t="s">
        <v>33</v>
      </c>
      <c r="I372">
        <v>799.38</v>
      </c>
      <c r="J372">
        <v>146.80000000000001</v>
      </c>
      <c r="K372">
        <v>9</v>
      </c>
      <c r="L372">
        <v>0.26</v>
      </c>
      <c r="M372">
        <v>17.3</v>
      </c>
    </row>
    <row r="373" spans="1:13" x14ac:dyDescent="0.35">
      <c r="A373" t="s">
        <v>874</v>
      </c>
      <c r="B373" t="s">
        <v>427</v>
      </c>
      <c r="C373" t="s">
        <v>875</v>
      </c>
      <c r="D373" t="s">
        <v>31</v>
      </c>
      <c r="E373" t="s">
        <v>32</v>
      </c>
      <c r="F373" s="1">
        <v>44952</v>
      </c>
      <c r="G373" s="1">
        <v>44959</v>
      </c>
      <c r="H373" t="s">
        <v>23</v>
      </c>
      <c r="I373">
        <v>560.79999999999995</v>
      </c>
      <c r="J373">
        <v>72.16</v>
      </c>
      <c r="K373">
        <v>6</v>
      </c>
      <c r="L373">
        <v>0.28000000000000003</v>
      </c>
      <c r="M373">
        <v>21.57</v>
      </c>
    </row>
    <row r="374" spans="1:13" x14ac:dyDescent="0.35">
      <c r="A374" t="s">
        <v>876</v>
      </c>
      <c r="B374" t="s">
        <v>296</v>
      </c>
      <c r="C374" t="s">
        <v>93</v>
      </c>
      <c r="D374" t="s">
        <v>16</v>
      </c>
      <c r="E374" t="s">
        <v>22</v>
      </c>
      <c r="F374" s="1">
        <v>45644</v>
      </c>
      <c r="G374" s="1">
        <v>45649</v>
      </c>
      <c r="H374" t="s">
        <v>27</v>
      </c>
      <c r="I374">
        <v>754.24</v>
      </c>
      <c r="J374">
        <v>118.79</v>
      </c>
      <c r="K374">
        <v>10</v>
      </c>
      <c r="L374">
        <v>0.05</v>
      </c>
      <c r="M374">
        <v>18.38</v>
      </c>
    </row>
    <row r="375" spans="1:13" x14ac:dyDescent="0.35">
      <c r="A375" t="s">
        <v>877</v>
      </c>
      <c r="B375" t="s">
        <v>437</v>
      </c>
      <c r="C375" t="s">
        <v>878</v>
      </c>
      <c r="D375" t="s">
        <v>31</v>
      </c>
      <c r="E375" t="s">
        <v>45</v>
      </c>
      <c r="F375" s="1">
        <v>45393</v>
      </c>
      <c r="G375" s="1">
        <v>45399</v>
      </c>
      <c r="H375" t="s">
        <v>23</v>
      </c>
      <c r="I375">
        <v>865.5</v>
      </c>
      <c r="J375">
        <v>97.82</v>
      </c>
      <c r="K375">
        <v>4</v>
      </c>
      <c r="L375">
        <v>0.28000000000000003</v>
      </c>
      <c r="M375">
        <v>41.54</v>
      </c>
    </row>
    <row r="376" spans="1:13" x14ac:dyDescent="0.35">
      <c r="A376" t="s">
        <v>879</v>
      </c>
      <c r="B376" t="s">
        <v>379</v>
      </c>
      <c r="C376" t="s">
        <v>262</v>
      </c>
      <c r="D376" t="s">
        <v>16</v>
      </c>
      <c r="E376" t="s">
        <v>17</v>
      </c>
      <c r="F376" s="1">
        <v>45493</v>
      </c>
      <c r="G376" s="1">
        <v>45496</v>
      </c>
      <c r="H376" t="s">
        <v>23</v>
      </c>
      <c r="I376">
        <v>143.02000000000001</v>
      </c>
      <c r="J376">
        <v>28.29</v>
      </c>
      <c r="K376">
        <v>9</v>
      </c>
      <c r="L376">
        <v>0.27</v>
      </c>
      <c r="M376">
        <v>11.28</v>
      </c>
    </row>
    <row r="377" spans="1:13" x14ac:dyDescent="0.35">
      <c r="A377" t="s">
        <v>880</v>
      </c>
      <c r="B377" t="s">
        <v>772</v>
      </c>
      <c r="C377" t="s">
        <v>881</v>
      </c>
      <c r="D377" t="s">
        <v>16</v>
      </c>
      <c r="E377" t="s">
        <v>22</v>
      </c>
      <c r="F377" s="1">
        <v>45232</v>
      </c>
      <c r="G377" s="1">
        <v>45233</v>
      </c>
      <c r="H377" t="s">
        <v>33</v>
      </c>
      <c r="I377">
        <v>108.92</v>
      </c>
      <c r="J377">
        <v>26.25</v>
      </c>
      <c r="K377">
        <v>8</v>
      </c>
      <c r="L377">
        <v>0.05</v>
      </c>
      <c r="M377">
        <v>44.84</v>
      </c>
    </row>
    <row r="378" spans="1:13" x14ac:dyDescent="0.35">
      <c r="A378" t="s">
        <v>882</v>
      </c>
      <c r="B378" t="s">
        <v>883</v>
      </c>
      <c r="C378" t="s">
        <v>884</v>
      </c>
      <c r="D378" t="s">
        <v>16</v>
      </c>
      <c r="E378" t="s">
        <v>55</v>
      </c>
      <c r="F378" s="1">
        <v>45068</v>
      </c>
      <c r="G378" s="1">
        <v>45071</v>
      </c>
      <c r="H378" t="s">
        <v>27</v>
      </c>
      <c r="I378">
        <v>851.14</v>
      </c>
      <c r="J378">
        <v>80.63</v>
      </c>
      <c r="K378">
        <v>5</v>
      </c>
      <c r="L378">
        <v>0.09</v>
      </c>
      <c r="M378">
        <v>30.72</v>
      </c>
    </row>
    <row r="379" spans="1:13" x14ac:dyDescent="0.35">
      <c r="A379" t="s">
        <v>885</v>
      </c>
      <c r="B379" t="s">
        <v>740</v>
      </c>
      <c r="C379" t="s">
        <v>886</v>
      </c>
      <c r="D379" t="s">
        <v>40</v>
      </c>
      <c r="E379" t="s">
        <v>87</v>
      </c>
      <c r="F379" s="1">
        <v>45597</v>
      </c>
      <c r="G379" s="1">
        <v>45604</v>
      </c>
      <c r="H379" t="s">
        <v>27</v>
      </c>
      <c r="I379">
        <v>620.35</v>
      </c>
      <c r="J379">
        <v>74.31</v>
      </c>
      <c r="K379">
        <v>9</v>
      </c>
      <c r="L379">
        <v>0.24</v>
      </c>
      <c r="M379">
        <v>14.14</v>
      </c>
    </row>
    <row r="380" spans="1:13" x14ac:dyDescent="0.35">
      <c r="A380" t="s">
        <v>887</v>
      </c>
      <c r="B380" t="s">
        <v>720</v>
      </c>
      <c r="C380" t="s">
        <v>888</v>
      </c>
      <c r="D380" t="s">
        <v>16</v>
      </c>
      <c r="E380" t="s">
        <v>22</v>
      </c>
      <c r="F380" s="1">
        <v>45089</v>
      </c>
      <c r="G380" s="1">
        <v>45091</v>
      </c>
      <c r="H380" t="s">
        <v>27</v>
      </c>
      <c r="I380">
        <v>21.25</v>
      </c>
      <c r="J380">
        <v>4.3499999999999996</v>
      </c>
      <c r="K380">
        <v>10</v>
      </c>
      <c r="L380">
        <v>7.0000000000000007E-2</v>
      </c>
      <c r="M380">
        <v>46.07</v>
      </c>
    </row>
    <row r="381" spans="1:13" x14ac:dyDescent="0.35">
      <c r="A381" t="s">
        <v>889</v>
      </c>
      <c r="B381" t="s">
        <v>168</v>
      </c>
      <c r="C381" t="s">
        <v>890</v>
      </c>
      <c r="D381" t="s">
        <v>16</v>
      </c>
      <c r="E381" t="s">
        <v>55</v>
      </c>
      <c r="F381" s="1">
        <v>45488</v>
      </c>
      <c r="G381" s="1">
        <v>45494</v>
      </c>
      <c r="H381" t="s">
        <v>23</v>
      </c>
      <c r="I381">
        <v>971.76</v>
      </c>
      <c r="J381">
        <v>222.57</v>
      </c>
      <c r="K381">
        <v>2</v>
      </c>
      <c r="L381">
        <v>0.03</v>
      </c>
      <c r="M381">
        <v>42.32</v>
      </c>
    </row>
    <row r="382" spans="1:13" x14ac:dyDescent="0.35">
      <c r="A382" t="s">
        <v>891</v>
      </c>
      <c r="B382" t="s">
        <v>892</v>
      </c>
      <c r="C382" t="s">
        <v>893</v>
      </c>
      <c r="D382" t="s">
        <v>16</v>
      </c>
      <c r="E382" t="s">
        <v>55</v>
      </c>
      <c r="F382" s="1">
        <v>45075</v>
      </c>
      <c r="G382" s="1">
        <v>45082</v>
      </c>
      <c r="H382" t="s">
        <v>27</v>
      </c>
      <c r="I382">
        <v>901.76</v>
      </c>
      <c r="J382">
        <v>220.95</v>
      </c>
      <c r="K382">
        <v>7</v>
      </c>
      <c r="L382">
        <v>0.12</v>
      </c>
      <c r="M382">
        <v>18.760000000000002</v>
      </c>
    </row>
    <row r="383" spans="1:13" x14ac:dyDescent="0.35">
      <c r="A383" t="s">
        <v>894</v>
      </c>
      <c r="B383" t="s">
        <v>740</v>
      </c>
      <c r="C383" t="s">
        <v>895</v>
      </c>
      <c r="D383" t="s">
        <v>40</v>
      </c>
      <c r="E383" t="s">
        <v>87</v>
      </c>
      <c r="F383" s="1">
        <v>44982</v>
      </c>
      <c r="G383" s="1">
        <v>44989</v>
      </c>
      <c r="H383" t="s">
        <v>23</v>
      </c>
      <c r="I383">
        <v>305.89999999999998</v>
      </c>
      <c r="J383">
        <v>59.92</v>
      </c>
      <c r="K383">
        <v>6</v>
      </c>
      <c r="L383">
        <v>0.25</v>
      </c>
      <c r="M383">
        <v>31.96</v>
      </c>
    </row>
    <row r="384" spans="1:13" x14ac:dyDescent="0.35">
      <c r="A384" t="s">
        <v>896</v>
      </c>
      <c r="B384" t="s">
        <v>897</v>
      </c>
      <c r="C384" t="s">
        <v>685</v>
      </c>
      <c r="D384" t="s">
        <v>31</v>
      </c>
      <c r="E384" t="s">
        <v>45</v>
      </c>
      <c r="F384" s="1">
        <v>44991</v>
      </c>
      <c r="G384" s="1">
        <v>44993</v>
      </c>
      <c r="H384" t="s">
        <v>33</v>
      </c>
      <c r="I384">
        <v>862.48</v>
      </c>
      <c r="J384">
        <v>232</v>
      </c>
      <c r="K384">
        <v>2</v>
      </c>
      <c r="L384">
        <v>0.01</v>
      </c>
      <c r="M384">
        <v>12.96</v>
      </c>
    </row>
    <row r="385" spans="1:13" x14ac:dyDescent="0.35">
      <c r="A385" t="s">
        <v>898</v>
      </c>
      <c r="B385" t="s">
        <v>653</v>
      </c>
      <c r="C385" t="s">
        <v>516</v>
      </c>
      <c r="D385" t="s">
        <v>40</v>
      </c>
      <c r="E385" t="s">
        <v>87</v>
      </c>
      <c r="F385" s="1">
        <v>45569</v>
      </c>
      <c r="G385" s="1">
        <v>45576</v>
      </c>
      <c r="H385" t="s">
        <v>23</v>
      </c>
      <c r="I385">
        <v>642.53</v>
      </c>
      <c r="J385">
        <v>81.28</v>
      </c>
      <c r="K385">
        <v>10</v>
      </c>
      <c r="L385">
        <v>0.24</v>
      </c>
      <c r="M385">
        <v>34.01</v>
      </c>
    </row>
    <row r="386" spans="1:13" x14ac:dyDescent="0.35">
      <c r="A386" t="s">
        <v>899</v>
      </c>
      <c r="B386" t="s">
        <v>819</v>
      </c>
      <c r="C386" t="s">
        <v>106</v>
      </c>
      <c r="D386" t="s">
        <v>16</v>
      </c>
      <c r="E386" t="s">
        <v>17</v>
      </c>
      <c r="F386" s="1">
        <v>45063</v>
      </c>
      <c r="G386" s="1">
        <v>45066</v>
      </c>
      <c r="H386" t="s">
        <v>23</v>
      </c>
      <c r="I386">
        <v>693.69</v>
      </c>
      <c r="J386">
        <v>115.13</v>
      </c>
      <c r="K386">
        <v>4</v>
      </c>
      <c r="L386">
        <v>0.13</v>
      </c>
      <c r="M386">
        <v>12.78</v>
      </c>
    </row>
    <row r="387" spans="1:13" x14ac:dyDescent="0.35">
      <c r="A387" t="s">
        <v>900</v>
      </c>
      <c r="B387" t="s">
        <v>130</v>
      </c>
      <c r="C387" t="s">
        <v>814</v>
      </c>
      <c r="D387" t="s">
        <v>40</v>
      </c>
      <c r="E387" t="s">
        <v>41</v>
      </c>
      <c r="F387" s="1">
        <v>45012</v>
      </c>
      <c r="G387" s="1">
        <v>45015</v>
      </c>
      <c r="H387" t="s">
        <v>23</v>
      </c>
      <c r="I387">
        <v>994.69</v>
      </c>
      <c r="J387">
        <v>151.5</v>
      </c>
      <c r="K387">
        <v>8</v>
      </c>
      <c r="L387">
        <v>0.3</v>
      </c>
      <c r="M387">
        <v>11.68</v>
      </c>
    </row>
    <row r="388" spans="1:13" x14ac:dyDescent="0.35">
      <c r="A388" t="s">
        <v>901</v>
      </c>
      <c r="B388" t="s">
        <v>653</v>
      </c>
      <c r="C388" t="s">
        <v>714</v>
      </c>
      <c r="D388" t="s">
        <v>40</v>
      </c>
      <c r="E388" t="s">
        <v>41</v>
      </c>
      <c r="F388" s="1">
        <v>45171</v>
      </c>
      <c r="G388" s="1">
        <v>45173</v>
      </c>
      <c r="H388" t="s">
        <v>33</v>
      </c>
      <c r="I388">
        <v>246.19</v>
      </c>
      <c r="J388">
        <v>45.08</v>
      </c>
      <c r="K388">
        <v>8</v>
      </c>
      <c r="L388">
        <v>0.1</v>
      </c>
      <c r="M388">
        <v>41.8</v>
      </c>
    </row>
    <row r="389" spans="1:13" x14ac:dyDescent="0.35">
      <c r="A389" t="s">
        <v>902</v>
      </c>
      <c r="B389" t="s">
        <v>249</v>
      </c>
      <c r="C389" t="s">
        <v>402</v>
      </c>
      <c r="D389" t="s">
        <v>31</v>
      </c>
      <c r="E389" t="s">
        <v>62</v>
      </c>
      <c r="F389" s="1">
        <v>45321</v>
      </c>
      <c r="G389" s="1">
        <v>45323</v>
      </c>
      <c r="H389" t="s">
        <v>18</v>
      </c>
      <c r="I389">
        <v>54.72</v>
      </c>
      <c r="J389">
        <v>7.66</v>
      </c>
      <c r="K389">
        <v>10</v>
      </c>
      <c r="L389">
        <v>0.12</v>
      </c>
      <c r="M389">
        <v>14.01</v>
      </c>
    </row>
    <row r="390" spans="1:13" x14ac:dyDescent="0.35">
      <c r="A390" t="s">
        <v>903</v>
      </c>
      <c r="B390" t="s">
        <v>304</v>
      </c>
      <c r="C390" t="s">
        <v>308</v>
      </c>
      <c r="D390" t="s">
        <v>40</v>
      </c>
      <c r="E390" t="s">
        <v>94</v>
      </c>
      <c r="F390" s="1">
        <v>45440</v>
      </c>
      <c r="G390" s="1">
        <v>45445</v>
      </c>
      <c r="H390" t="s">
        <v>23</v>
      </c>
      <c r="I390">
        <v>565.67999999999995</v>
      </c>
      <c r="J390">
        <v>115.08</v>
      </c>
      <c r="K390">
        <v>3</v>
      </c>
      <c r="L390">
        <v>0.21</v>
      </c>
      <c r="M390">
        <v>26.11</v>
      </c>
    </row>
    <row r="391" spans="1:13" x14ac:dyDescent="0.35">
      <c r="A391" t="s">
        <v>904</v>
      </c>
      <c r="B391" t="s">
        <v>905</v>
      </c>
      <c r="C391" t="s">
        <v>799</v>
      </c>
      <c r="D391" t="s">
        <v>40</v>
      </c>
      <c r="E391" t="s">
        <v>94</v>
      </c>
      <c r="F391" s="1">
        <v>45256</v>
      </c>
      <c r="G391" s="1">
        <v>45261</v>
      </c>
      <c r="H391" t="s">
        <v>33</v>
      </c>
      <c r="I391">
        <v>41.44</v>
      </c>
      <c r="J391">
        <v>7.77</v>
      </c>
      <c r="K391">
        <v>6</v>
      </c>
      <c r="L391">
        <v>0.13</v>
      </c>
      <c r="M391">
        <v>47.66</v>
      </c>
    </row>
    <row r="392" spans="1:13" x14ac:dyDescent="0.35">
      <c r="A392" t="s">
        <v>906</v>
      </c>
      <c r="B392" t="s">
        <v>145</v>
      </c>
      <c r="C392" t="s">
        <v>77</v>
      </c>
      <c r="D392" t="s">
        <v>31</v>
      </c>
      <c r="E392" t="s">
        <v>32</v>
      </c>
      <c r="F392" s="1">
        <v>45477</v>
      </c>
      <c r="G392" s="1">
        <v>45480</v>
      </c>
      <c r="H392" t="s">
        <v>27</v>
      </c>
      <c r="I392">
        <v>266.04000000000002</v>
      </c>
      <c r="J392">
        <v>58.76</v>
      </c>
      <c r="K392">
        <v>1</v>
      </c>
      <c r="L392">
        <v>0.09</v>
      </c>
      <c r="M392">
        <v>41.3</v>
      </c>
    </row>
    <row r="393" spans="1:13" x14ac:dyDescent="0.35">
      <c r="A393" t="s">
        <v>907</v>
      </c>
      <c r="B393" t="s">
        <v>908</v>
      </c>
      <c r="C393" t="s">
        <v>596</v>
      </c>
      <c r="D393" t="s">
        <v>16</v>
      </c>
      <c r="E393" t="s">
        <v>17</v>
      </c>
      <c r="F393" s="1">
        <v>45207</v>
      </c>
      <c r="G393" s="1">
        <v>45214</v>
      </c>
      <c r="H393" t="s">
        <v>23</v>
      </c>
      <c r="I393">
        <v>643.11</v>
      </c>
      <c r="J393">
        <v>155.66999999999999</v>
      </c>
      <c r="K393">
        <v>7</v>
      </c>
      <c r="L393">
        <v>0.15</v>
      </c>
      <c r="M393">
        <v>27.04</v>
      </c>
    </row>
    <row r="394" spans="1:13" x14ac:dyDescent="0.35">
      <c r="A394" t="s">
        <v>909</v>
      </c>
      <c r="B394" t="s">
        <v>484</v>
      </c>
      <c r="C394" t="s">
        <v>910</v>
      </c>
      <c r="D394" t="s">
        <v>31</v>
      </c>
      <c r="E394" t="s">
        <v>62</v>
      </c>
      <c r="F394" s="1">
        <v>44985</v>
      </c>
      <c r="G394" s="1">
        <v>44987</v>
      </c>
      <c r="H394" t="s">
        <v>23</v>
      </c>
      <c r="I394">
        <v>611.01</v>
      </c>
      <c r="J394">
        <v>70.61</v>
      </c>
      <c r="K394">
        <v>4</v>
      </c>
      <c r="L394">
        <v>0.02</v>
      </c>
      <c r="M394">
        <v>14.35</v>
      </c>
    </row>
    <row r="395" spans="1:13" x14ac:dyDescent="0.35">
      <c r="A395" t="s">
        <v>911</v>
      </c>
      <c r="B395" t="s">
        <v>912</v>
      </c>
      <c r="C395" t="s">
        <v>913</v>
      </c>
      <c r="D395" t="s">
        <v>16</v>
      </c>
      <c r="E395" t="s">
        <v>17</v>
      </c>
      <c r="F395" s="1">
        <v>45461</v>
      </c>
      <c r="G395" s="1">
        <v>45465</v>
      </c>
      <c r="H395" t="s">
        <v>18</v>
      </c>
      <c r="I395">
        <v>871.02</v>
      </c>
      <c r="J395">
        <v>136.32</v>
      </c>
      <c r="K395">
        <v>2</v>
      </c>
      <c r="L395">
        <v>0.13</v>
      </c>
      <c r="M395">
        <v>26.69</v>
      </c>
    </row>
    <row r="396" spans="1:13" x14ac:dyDescent="0.35">
      <c r="A396" t="s">
        <v>914</v>
      </c>
      <c r="B396" t="s">
        <v>154</v>
      </c>
      <c r="C396" t="s">
        <v>915</v>
      </c>
      <c r="D396" t="s">
        <v>31</v>
      </c>
      <c r="E396" t="s">
        <v>32</v>
      </c>
      <c r="F396" s="1">
        <v>45615</v>
      </c>
      <c r="G396" s="1">
        <v>45617</v>
      </c>
      <c r="H396" t="s">
        <v>27</v>
      </c>
      <c r="I396">
        <v>858.46</v>
      </c>
      <c r="J396">
        <v>118.71</v>
      </c>
      <c r="K396">
        <v>1</v>
      </c>
      <c r="L396">
        <v>0.12</v>
      </c>
      <c r="M396">
        <v>43.03</v>
      </c>
    </row>
    <row r="397" spans="1:13" x14ac:dyDescent="0.35">
      <c r="A397" t="s">
        <v>916</v>
      </c>
      <c r="B397" t="s">
        <v>917</v>
      </c>
      <c r="C397" t="s">
        <v>918</v>
      </c>
      <c r="D397" t="s">
        <v>31</v>
      </c>
      <c r="E397" t="s">
        <v>32</v>
      </c>
      <c r="F397" s="1">
        <v>45095</v>
      </c>
      <c r="G397" s="1">
        <v>45102</v>
      </c>
      <c r="H397" t="s">
        <v>23</v>
      </c>
      <c r="I397">
        <v>253.7</v>
      </c>
      <c r="J397">
        <v>26.63</v>
      </c>
      <c r="K397">
        <v>5</v>
      </c>
      <c r="L397">
        <v>0.09</v>
      </c>
      <c r="M397">
        <v>18.96</v>
      </c>
    </row>
    <row r="398" spans="1:13" x14ac:dyDescent="0.35">
      <c r="A398" t="s">
        <v>919</v>
      </c>
      <c r="B398" t="s">
        <v>199</v>
      </c>
      <c r="C398" t="s">
        <v>920</v>
      </c>
      <c r="D398" t="s">
        <v>16</v>
      </c>
      <c r="E398" t="s">
        <v>55</v>
      </c>
      <c r="F398" s="1">
        <v>45051</v>
      </c>
      <c r="G398" s="1">
        <v>45056</v>
      </c>
      <c r="H398" t="s">
        <v>33</v>
      </c>
      <c r="I398">
        <v>585.21</v>
      </c>
      <c r="J398">
        <v>93.11</v>
      </c>
      <c r="K398">
        <v>4</v>
      </c>
      <c r="L398">
        <v>0.1</v>
      </c>
      <c r="M398">
        <v>25.96</v>
      </c>
    </row>
    <row r="399" spans="1:13" x14ac:dyDescent="0.35">
      <c r="A399" t="s">
        <v>921</v>
      </c>
      <c r="B399" t="s">
        <v>408</v>
      </c>
      <c r="C399" t="s">
        <v>409</v>
      </c>
      <c r="D399" t="s">
        <v>16</v>
      </c>
      <c r="E399" t="s">
        <v>17</v>
      </c>
      <c r="F399" s="1">
        <v>45398</v>
      </c>
      <c r="G399" s="1">
        <v>45400</v>
      </c>
      <c r="H399" t="s">
        <v>27</v>
      </c>
      <c r="I399">
        <v>628.28</v>
      </c>
      <c r="J399">
        <v>80.19</v>
      </c>
      <c r="K399">
        <v>9</v>
      </c>
      <c r="L399">
        <v>0.05</v>
      </c>
      <c r="M399">
        <v>10.26</v>
      </c>
    </row>
    <row r="400" spans="1:13" x14ac:dyDescent="0.35">
      <c r="A400" t="s">
        <v>922</v>
      </c>
      <c r="B400" t="s">
        <v>923</v>
      </c>
      <c r="C400" t="s">
        <v>924</v>
      </c>
      <c r="D400" t="s">
        <v>31</v>
      </c>
      <c r="E400" t="s">
        <v>32</v>
      </c>
      <c r="F400" s="1">
        <v>45618</v>
      </c>
      <c r="G400" s="1">
        <v>45623</v>
      </c>
      <c r="H400" t="s">
        <v>27</v>
      </c>
      <c r="I400">
        <v>464.49</v>
      </c>
      <c r="J400">
        <v>47.81</v>
      </c>
      <c r="K400">
        <v>1</v>
      </c>
      <c r="L400">
        <v>0.04</v>
      </c>
      <c r="M400">
        <v>32.67</v>
      </c>
    </row>
    <row r="401" spans="1:13" x14ac:dyDescent="0.35">
      <c r="A401" t="s">
        <v>925</v>
      </c>
      <c r="B401" t="s">
        <v>73</v>
      </c>
      <c r="C401" t="s">
        <v>926</v>
      </c>
      <c r="D401" t="s">
        <v>16</v>
      </c>
      <c r="E401" t="s">
        <v>22</v>
      </c>
      <c r="F401" s="1">
        <v>45599</v>
      </c>
      <c r="G401" s="1">
        <v>45602</v>
      </c>
      <c r="H401" t="s">
        <v>18</v>
      </c>
      <c r="I401">
        <v>669.46</v>
      </c>
      <c r="J401">
        <v>82.12</v>
      </c>
      <c r="K401">
        <v>2</v>
      </c>
      <c r="L401">
        <v>0.21</v>
      </c>
      <c r="M401">
        <v>43.45</v>
      </c>
    </row>
    <row r="402" spans="1:13" x14ac:dyDescent="0.35">
      <c r="A402" t="s">
        <v>927</v>
      </c>
      <c r="B402" t="s">
        <v>928</v>
      </c>
      <c r="C402" t="s">
        <v>924</v>
      </c>
      <c r="D402" t="s">
        <v>40</v>
      </c>
      <c r="E402" t="s">
        <v>41</v>
      </c>
      <c r="F402" s="1">
        <v>45282</v>
      </c>
      <c r="G402" s="1">
        <v>45283</v>
      </c>
      <c r="H402" t="s">
        <v>33</v>
      </c>
      <c r="I402">
        <v>228.43</v>
      </c>
      <c r="J402">
        <v>38.869999999999997</v>
      </c>
      <c r="K402">
        <v>3</v>
      </c>
      <c r="L402">
        <v>0.19</v>
      </c>
      <c r="M402">
        <v>12.69</v>
      </c>
    </row>
    <row r="403" spans="1:13" x14ac:dyDescent="0.35">
      <c r="A403" t="s">
        <v>929</v>
      </c>
      <c r="B403" t="s">
        <v>762</v>
      </c>
      <c r="C403" t="s">
        <v>30</v>
      </c>
      <c r="D403" t="s">
        <v>16</v>
      </c>
      <c r="E403" t="s">
        <v>55</v>
      </c>
      <c r="F403" s="1">
        <v>45379</v>
      </c>
      <c r="G403" s="1">
        <v>45383</v>
      </c>
      <c r="H403" t="s">
        <v>18</v>
      </c>
      <c r="I403">
        <v>52.37</v>
      </c>
      <c r="J403">
        <v>11.26</v>
      </c>
      <c r="K403">
        <v>5</v>
      </c>
      <c r="L403">
        <v>0.16</v>
      </c>
      <c r="M403">
        <v>30.15</v>
      </c>
    </row>
    <row r="404" spans="1:13" x14ac:dyDescent="0.35">
      <c r="A404" t="s">
        <v>930</v>
      </c>
      <c r="B404" t="s">
        <v>499</v>
      </c>
      <c r="C404" t="s">
        <v>100</v>
      </c>
      <c r="D404" t="s">
        <v>16</v>
      </c>
      <c r="E404" t="s">
        <v>17</v>
      </c>
      <c r="F404" s="1">
        <v>45251</v>
      </c>
      <c r="G404" s="1">
        <v>45252</v>
      </c>
      <c r="H404" t="s">
        <v>27</v>
      </c>
      <c r="I404">
        <v>901.68</v>
      </c>
      <c r="J404">
        <v>175.54</v>
      </c>
      <c r="K404">
        <v>2</v>
      </c>
      <c r="L404">
        <v>0.28000000000000003</v>
      </c>
      <c r="M404">
        <v>28.01</v>
      </c>
    </row>
    <row r="405" spans="1:13" x14ac:dyDescent="0.35">
      <c r="A405" t="s">
        <v>931</v>
      </c>
      <c r="B405" t="s">
        <v>171</v>
      </c>
      <c r="C405" t="s">
        <v>932</v>
      </c>
      <c r="D405" t="s">
        <v>40</v>
      </c>
      <c r="E405" t="s">
        <v>94</v>
      </c>
      <c r="F405" s="1">
        <v>45437</v>
      </c>
      <c r="G405" s="1">
        <v>45439</v>
      </c>
      <c r="H405" t="s">
        <v>18</v>
      </c>
      <c r="I405">
        <v>729.51</v>
      </c>
      <c r="J405">
        <v>111.47</v>
      </c>
      <c r="K405">
        <v>2</v>
      </c>
      <c r="L405">
        <v>7.0000000000000007E-2</v>
      </c>
      <c r="M405">
        <v>8.36</v>
      </c>
    </row>
    <row r="406" spans="1:13" x14ac:dyDescent="0.35">
      <c r="A406" t="s">
        <v>933</v>
      </c>
      <c r="B406" t="s">
        <v>285</v>
      </c>
      <c r="C406" t="s">
        <v>612</v>
      </c>
      <c r="D406" t="s">
        <v>16</v>
      </c>
      <c r="E406" t="s">
        <v>55</v>
      </c>
      <c r="F406" s="1">
        <v>45241</v>
      </c>
      <c r="G406" s="1">
        <v>45245</v>
      </c>
      <c r="H406" t="s">
        <v>27</v>
      </c>
      <c r="I406">
        <v>171.01</v>
      </c>
      <c r="J406">
        <v>19.79</v>
      </c>
      <c r="K406">
        <v>10</v>
      </c>
      <c r="L406">
        <v>0.28000000000000003</v>
      </c>
      <c r="M406">
        <v>13.83</v>
      </c>
    </row>
    <row r="407" spans="1:13" x14ac:dyDescent="0.35">
      <c r="A407" t="s">
        <v>934</v>
      </c>
      <c r="B407" t="s">
        <v>784</v>
      </c>
      <c r="C407" t="s">
        <v>495</v>
      </c>
      <c r="D407" t="s">
        <v>31</v>
      </c>
      <c r="E407" t="s">
        <v>62</v>
      </c>
      <c r="F407" s="1">
        <v>45138</v>
      </c>
      <c r="G407" s="1">
        <v>45140</v>
      </c>
      <c r="H407" t="s">
        <v>27</v>
      </c>
      <c r="I407">
        <v>781.42</v>
      </c>
      <c r="J407">
        <v>142.94999999999999</v>
      </c>
      <c r="K407">
        <v>1</v>
      </c>
      <c r="L407">
        <v>0.04</v>
      </c>
      <c r="M407">
        <v>6.18</v>
      </c>
    </row>
    <row r="408" spans="1:13" x14ac:dyDescent="0.35">
      <c r="A408" t="s">
        <v>935</v>
      </c>
      <c r="B408" t="s">
        <v>936</v>
      </c>
      <c r="C408" t="s">
        <v>594</v>
      </c>
      <c r="D408" t="s">
        <v>16</v>
      </c>
      <c r="E408" t="s">
        <v>17</v>
      </c>
      <c r="F408" s="1">
        <v>45548</v>
      </c>
      <c r="G408" s="1">
        <v>45551</v>
      </c>
      <c r="H408" t="s">
        <v>23</v>
      </c>
      <c r="I408">
        <v>532.38</v>
      </c>
      <c r="J408">
        <v>47.69</v>
      </c>
      <c r="K408">
        <v>3</v>
      </c>
      <c r="L408">
        <v>0.23</v>
      </c>
      <c r="M408">
        <v>20.87</v>
      </c>
    </row>
    <row r="409" spans="1:13" x14ac:dyDescent="0.35">
      <c r="A409" t="s">
        <v>937</v>
      </c>
      <c r="B409" t="s">
        <v>561</v>
      </c>
      <c r="C409" t="s">
        <v>938</v>
      </c>
      <c r="D409" t="s">
        <v>16</v>
      </c>
      <c r="E409" t="s">
        <v>17</v>
      </c>
      <c r="F409" s="1">
        <v>45223</v>
      </c>
      <c r="G409" s="1">
        <v>45226</v>
      </c>
      <c r="H409" t="s">
        <v>33</v>
      </c>
      <c r="I409">
        <v>659.29</v>
      </c>
      <c r="J409">
        <v>135.62</v>
      </c>
      <c r="K409">
        <v>4</v>
      </c>
      <c r="L409">
        <v>0.17</v>
      </c>
      <c r="M409">
        <v>41.1</v>
      </c>
    </row>
    <row r="410" spans="1:13" x14ac:dyDescent="0.35">
      <c r="A410" t="s">
        <v>939</v>
      </c>
      <c r="B410" t="s">
        <v>301</v>
      </c>
      <c r="C410" t="s">
        <v>940</v>
      </c>
      <c r="D410" t="s">
        <v>40</v>
      </c>
      <c r="E410" t="s">
        <v>41</v>
      </c>
      <c r="F410" s="1">
        <v>45472</v>
      </c>
      <c r="G410" s="1">
        <v>45473</v>
      </c>
      <c r="H410" t="s">
        <v>27</v>
      </c>
      <c r="I410">
        <v>889.35</v>
      </c>
      <c r="J410">
        <v>179.93</v>
      </c>
      <c r="K410">
        <v>2</v>
      </c>
      <c r="L410">
        <v>0.18</v>
      </c>
      <c r="M410">
        <v>43.17</v>
      </c>
    </row>
    <row r="411" spans="1:13" x14ac:dyDescent="0.35">
      <c r="A411" t="s">
        <v>941</v>
      </c>
      <c r="B411" t="s">
        <v>805</v>
      </c>
      <c r="C411" t="s">
        <v>942</v>
      </c>
      <c r="D411" t="s">
        <v>40</v>
      </c>
      <c r="E411" t="s">
        <v>41</v>
      </c>
      <c r="F411" s="1">
        <v>45144</v>
      </c>
      <c r="G411" s="1">
        <v>45150</v>
      </c>
      <c r="H411" t="s">
        <v>33</v>
      </c>
      <c r="I411">
        <v>357.74</v>
      </c>
      <c r="J411">
        <v>53.91</v>
      </c>
      <c r="K411">
        <v>3</v>
      </c>
      <c r="L411">
        <v>0.08</v>
      </c>
      <c r="M411">
        <v>11.22</v>
      </c>
    </row>
    <row r="412" spans="1:13" x14ac:dyDescent="0.35">
      <c r="A412" t="s">
        <v>943</v>
      </c>
      <c r="B412" t="s">
        <v>550</v>
      </c>
      <c r="C412" t="s">
        <v>944</v>
      </c>
      <c r="D412" t="s">
        <v>31</v>
      </c>
      <c r="E412" t="s">
        <v>45</v>
      </c>
      <c r="F412" s="1">
        <v>45261</v>
      </c>
      <c r="G412" s="1">
        <v>45264</v>
      </c>
      <c r="H412" t="s">
        <v>27</v>
      </c>
      <c r="I412">
        <v>49.19</v>
      </c>
      <c r="J412">
        <v>7.21</v>
      </c>
      <c r="K412">
        <v>2</v>
      </c>
      <c r="L412">
        <v>0</v>
      </c>
      <c r="M412">
        <v>30.31</v>
      </c>
    </row>
    <row r="413" spans="1:13" x14ac:dyDescent="0.35">
      <c r="A413" t="s">
        <v>945</v>
      </c>
      <c r="B413" t="s">
        <v>946</v>
      </c>
      <c r="C413" t="s">
        <v>587</v>
      </c>
      <c r="D413" t="s">
        <v>31</v>
      </c>
      <c r="E413" t="s">
        <v>32</v>
      </c>
      <c r="F413" s="1">
        <v>45094</v>
      </c>
      <c r="G413" s="1">
        <v>45099</v>
      </c>
      <c r="H413" t="s">
        <v>23</v>
      </c>
      <c r="I413">
        <v>969.5</v>
      </c>
      <c r="J413">
        <v>146.88</v>
      </c>
      <c r="K413">
        <v>5</v>
      </c>
      <c r="L413">
        <v>0.25</v>
      </c>
      <c r="M413">
        <v>7.98</v>
      </c>
    </row>
    <row r="414" spans="1:13" x14ac:dyDescent="0.35">
      <c r="A414" t="s">
        <v>947</v>
      </c>
      <c r="B414" t="s">
        <v>376</v>
      </c>
      <c r="C414" t="s">
        <v>778</v>
      </c>
      <c r="D414" t="s">
        <v>16</v>
      </c>
      <c r="E414" t="s">
        <v>17</v>
      </c>
      <c r="F414" s="1">
        <v>45477</v>
      </c>
      <c r="G414" s="1">
        <v>45480</v>
      </c>
      <c r="H414" t="s">
        <v>23</v>
      </c>
      <c r="I414">
        <v>945.16</v>
      </c>
      <c r="J414">
        <v>192.47</v>
      </c>
      <c r="K414">
        <v>10</v>
      </c>
      <c r="L414">
        <v>0.12</v>
      </c>
      <c r="M414">
        <v>37.01</v>
      </c>
    </row>
    <row r="415" spans="1:13" x14ac:dyDescent="0.35">
      <c r="A415" t="s">
        <v>948</v>
      </c>
      <c r="B415" t="s">
        <v>949</v>
      </c>
      <c r="C415" t="s">
        <v>745</v>
      </c>
      <c r="D415" t="s">
        <v>16</v>
      </c>
      <c r="E415" t="s">
        <v>17</v>
      </c>
      <c r="F415" s="1">
        <v>45615</v>
      </c>
      <c r="G415" s="1">
        <v>45619</v>
      </c>
      <c r="H415" t="s">
        <v>33</v>
      </c>
      <c r="I415">
        <v>348.93</v>
      </c>
      <c r="J415">
        <v>77.3</v>
      </c>
      <c r="K415">
        <v>5</v>
      </c>
      <c r="L415">
        <v>0.24</v>
      </c>
      <c r="M415">
        <v>13.02</v>
      </c>
    </row>
    <row r="416" spans="1:13" x14ac:dyDescent="0.35">
      <c r="A416" t="s">
        <v>950</v>
      </c>
      <c r="B416" t="s">
        <v>233</v>
      </c>
      <c r="C416" t="s">
        <v>951</v>
      </c>
      <c r="D416" t="s">
        <v>31</v>
      </c>
      <c r="E416" t="s">
        <v>45</v>
      </c>
      <c r="F416" s="1">
        <v>45145</v>
      </c>
      <c r="G416" s="1">
        <v>45146</v>
      </c>
      <c r="H416" t="s">
        <v>33</v>
      </c>
      <c r="I416">
        <v>636.85</v>
      </c>
      <c r="J416">
        <v>103.12</v>
      </c>
      <c r="K416">
        <v>8</v>
      </c>
      <c r="L416">
        <v>0.27</v>
      </c>
      <c r="M416">
        <v>28.23</v>
      </c>
    </row>
    <row r="417" spans="1:13" x14ac:dyDescent="0.35">
      <c r="A417" t="s">
        <v>952</v>
      </c>
      <c r="B417" t="s">
        <v>252</v>
      </c>
      <c r="C417" t="s">
        <v>953</v>
      </c>
      <c r="D417" t="s">
        <v>31</v>
      </c>
      <c r="E417" t="s">
        <v>45</v>
      </c>
      <c r="F417" s="1">
        <v>45541</v>
      </c>
      <c r="G417" s="1">
        <v>45548</v>
      </c>
      <c r="H417" t="s">
        <v>27</v>
      </c>
      <c r="I417">
        <v>621.72</v>
      </c>
      <c r="J417">
        <v>82.72</v>
      </c>
      <c r="K417">
        <v>2</v>
      </c>
      <c r="L417">
        <v>7.0000000000000007E-2</v>
      </c>
      <c r="M417">
        <v>31.16</v>
      </c>
    </row>
    <row r="418" spans="1:13" x14ac:dyDescent="0.35">
      <c r="A418" t="s">
        <v>954</v>
      </c>
      <c r="B418" t="s">
        <v>805</v>
      </c>
      <c r="C418" t="s">
        <v>585</v>
      </c>
      <c r="D418" t="s">
        <v>16</v>
      </c>
      <c r="E418" t="s">
        <v>55</v>
      </c>
      <c r="F418" s="1">
        <v>45572</v>
      </c>
      <c r="G418" s="1">
        <v>45575</v>
      </c>
      <c r="H418" t="s">
        <v>27</v>
      </c>
      <c r="I418">
        <v>91.31</v>
      </c>
      <c r="J418">
        <v>18.940000000000001</v>
      </c>
      <c r="K418">
        <v>5</v>
      </c>
      <c r="L418">
        <v>0.04</v>
      </c>
      <c r="M418">
        <v>7.92</v>
      </c>
    </row>
    <row r="419" spans="1:13" x14ac:dyDescent="0.35">
      <c r="A419" t="s">
        <v>955</v>
      </c>
      <c r="B419" t="s">
        <v>956</v>
      </c>
      <c r="C419" t="s">
        <v>514</v>
      </c>
      <c r="D419" t="s">
        <v>16</v>
      </c>
      <c r="E419" t="s">
        <v>55</v>
      </c>
      <c r="F419" s="1">
        <v>45431</v>
      </c>
      <c r="G419" s="1">
        <v>45432</v>
      </c>
      <c r="H419" t="s">
        <v>18</v>
      </c>
      <c r="I419">
        <v>215.61</v>
      </c>
      <c r="J419">
        <v>51.71</v>
      </c>
      <c r="K419">
        <v>5</v>
      </c>
      <c r="L419">
        <v>0.08</v>
      </c>
      <c r="M419">
        <v>28.39</v>
      </c>
    </row>
    <row r="420" spans="1:13" x14ac:dyDescent="0.35">
      <c r="A420" t="s">
        <v>957</v>
      </c>
      <c r="B420" t="s">
        <v>408</v>
      </c>
      <c r="C420" t="s">
        <v>958</v>
      </c>
      <c r="D420" t="s">
        <v>31</v>
      </c>
      <c r="E420" t="s">
        <v>32</v>
      </c>
      <c r="F420" s="1">
        <v>45446</v>
      </c>
      <c r="G420" s="1">
        <v>45451</v>
      </c>
      <c r="H420" t="s">
        <v>18</v>
      </c>
      <c r="I420">
        <v>610.36</v>
      </c>
      <c r="J420">
        <v>150.27000000000001</v>
      </c>
      <c r="K420">
        <v>7</v>
      </c>
      <c r="L420">
        <v>0.04</v>
      </c>
      <c r="M420">
        <v>18.18</v>
      </c>
    </row>
    <row r="421" spans="1:13" x14ac:dyDescent="0.35">
      <c r="A421" t="s">
        <v>959</v>
      </c>
      <c r="B421" t="s">
        <v>730</v>
      </c>
      <c r="C421" t="s">
        <v>406</v>
      </c>
      <c r="D421" t="s">
        <v>40</v>
      </c>
      <c r="E421" t="s">
        <v>94</v>
      </c>
      <c r="F421" s="1">
        <v>45441</v>
      </c>
      <c r="G421" s="1">
        <v>45446</v>
      </c>
      <c r="H421" t="s">
        <v>18</v>
      </c>
      <c r="I421">
        <v>650.70000000000005</v>
      </c>
      <c r="J421">
        <v>136.65</v>
      </c>
      <c r="K421">
        <v>6</v>
      </c>
      <c r="L421">
        <v>7.0000000000000007E-2</v>
      </c>
      <c r="M421">
        <v>49.18</v>
      </c>
    </row>
    <row r="422" spans="1:13" x14ac:dyDescent="0.35">
      <c r="A422" t="s">
        <v>960</v>
      </c>
      <c r="B422" t="s">
        <v>961</v>
      </c>
      <c r="C422" t="s">
        <v>491</v>
      </c>
      <c r="D422" t="s">
        <v>16</v>
      </c>
      <c r="E422" t="s">
        <v>17</v>
      </c>
      <c r="F422" s="1">
        <v>45120</v>
      </c>
      <c r="G422" s="1">
        <v>45123</v>
      </c>
      <c r="H422" t="s">
        <v>18</v>
      </c>
      <c r="I422">
        <v>38.619999999999997</v>
      </c>
      <c r="J422">
        <v>3.57</v>
      </c>
      <c r="K422">
        <v>1</v>
      </c>
      <c r="L422">
        <v>0.18</v>
      </c>
      <c r="M422">
        <v>10.51</v>
      </c>
    </row>
    <row r="423" spans="1:13" x14ac:dyDescent="0.35">
      <c r="A423" t="s">
        <v>962</v>
      </c>
      <c r="B423" t="s">
        <v>145</v>
      </c>
      <c r="C423" t="s">
        <v>546</v>
      </c>
      <c r="D423" t="s">
        <v>31</v>
      </c>
      <c r="E423" t="s">
        <v>62</v>
      </c>
      <c r="F423" s="1">
        <v>45298</v>
      </c>
      <c r="G423" s="1">
        <v>45299</v>
      </c>
      <c r="H423" t="s">
        <v>23</v>
      </c>
      <c r="I423">
        <v>312.94</v>
      </c>
      <c r="J423">
        <v>51.48</v>
      </c>
      <c r="K423">
        <v>8</v>
      </c>
      <c r="L423">
        <v>0.01</v>
      </c>
      <c r="M423">
        <v>38.81</v>
      </c>
    </row>
    <row r="424" spans="1:13" x14ac:dyDescent="0.35">
      <c r="A424" t="s">
        <v>963</v>
      </c>
      <c r="B424" t="s">
        <v>484</v>
      </c>
      <c r="C424" t="s">
        <v>316</v>
      </c>
      <c r="D424" t="s">
        <v>31</v>
      </c>
      <c r="E424" t="s">
        <v>62</v>
      </c>
      <c r="F424" s="1">
        <v>45297</v>
      </c>
      <c r="G424" s="1">
        <v>45300</v>
      </c>
      <c r="H424" t="s">
        <v>18</v>
      </c>
      <c r="I424">
        <v>707.04</v>
      </c>
      <c r="J424">
        <v>104.52</v>
      </c>
      <c r="K424">
        <v>1</v>
      </c>
      <c r="L424">
        <v>0.13</v>
      </c>
      <c r="M424">
        <v>36.61</v>
      </c>
    </row>
    <row r="425" spans="1:13" x14ac:dyDescent="0.35">
      <c r="A425" t="s">
        <v>964</v>
      </c>
      <c r="B425" t="s">
        <v>171</v>
      </c>
      <c r="C425" t="s">
        <v>294</v>
      </c>
      <c r="D425" t="s">
        <v>16</v>
      </c>
      <c r="E425" t="s">
        <v>22</v>
      </c>
      <c r="F425" s="1">
        <v>45379</v>
      </c>
      <c r="G425" s="1">
        <v>45382</v>
      </c>
      <c r="H425" t="s">
        <v>33</v>
      </c>
      <c r="I425">
        <v>245.92</v>
      </c>
      <c r="J425">
        <v>46.13</v>
      </c>
      <c r="K425">
        <v>2</v>
      </c>
      <c r="L425">
        <v>0.28999999999999998</v>
      </c>
      <c r="M425">
        <v>47.5</v>
      </c>
    </row>
    <row r="426" spans="1:13" x14ac:dyDescent="0.35">
      <c r="A426" t="s">
        <v>965</v>
      </c>
      <c r="B426" t="s">
        <v>966</v>
      </c>
      <c r="C426" t="s">
        <v>873</v>
      </c>
      <c r="D426" t="s">
        <v>31</v>
      </c>
      <c r="E426" t="s">
        <v>45</v>
      </c>
      <c r="F426" s="1">
        <v>45307</v>
      </c>
      <c r="G426" s="1">
        <v>45310</v>
      </c>
      <c r="H426" t="s">
        <v>18</v>
      </c>
      <c r="I426">
        <v>741.86</v>
      </c>
      <c r="J426">
        <v>213.73</v>
      </c>
      <c r="K426">
        <v>5</v>
      </c>
      <c r="L426">
        <v>0.03</v>
      </c>
      <c r="M426">
        <v>21.81</v>
      </c>
    </row>
    <row r="427" spans="1:13" x14ac:dyDescent="0.35">
      <c r="A427" t="s">
        <v>967</v>
      </c>
      <c r="B427" t="s">
        <v>968</v>
      </c>
      <c r="C427" t="s">
        <v>237</v>
      </c>
      <c r="D427" t="s">
        <v>31</v>
      </c>
      <c r="E427" t="s">
        <v>62</v>
      </c>
      <c r="F427" s="1">
        <v>45628</v>
      </c>
      <c r="G427" s="1">
        <v>45634</v>
      </c>
      <c r="H427" t="s">
        <v>18</v>
      </c>
      <c r="I427">
        <v>966.48</v>
      </c>
      <c r="J427">
        <v>152.88</v>
      </c>
      <c r="K427">
        <v>9</v>
      </c>
      <c r="L427">
        <v>0.27</v>
      </c>
      <c r="M427">
        <v>47.46</v>
      </c>
    </row>
    <row r="428" spans="1:13" x14ac:dyDescent="0.35">
      <c r="A428" t="s">
        <v>969</v>
      </c>
      <c r="B428" t="s">
        <v>970</v>
      </c>
      <c r="C428" t="s">
        <v>656</v>
      </c>
      <c r="D428" t="s">
        <v>31</v>
      </c>
      <c r="E428" t="s">
        <v>32</v>
      </c>
      <c r="F428" s="1">
        <v>45153</v>
      </c>
      <c r="G428" s="1">
        <v>45155</v>
      </c>
      <c r="H428" t="s">
        <v>18</v>
      </c>
      <c r="I428">
        <v>965.98</v>
      </c>
      <c r="J428">
        <v>184.62</v>
      </c>
      <c r="K428">
        <v>3</v>
      </c>
      <c r="L428">
        <v>0.25</v>
      </c>
      <c r="M428">
        <v>31.78</v>
      </c>
    </row>
    <row r="429" spans="1:13" x14ac:dyDescent="0.35">
      <c r="A429" t="s">
        <v>971</v>
      </c>
      <c r="B429" t="s">
        <v>782</v>
      </c>
      <c r="C429" t="s">
        <v>433</v>
      </c>
      <c r="D429" t="s">
        <v>40</v>
      </c>
      <c r="E429" t="s">
        <v>94</v>
      </c>
      <c r="F429" s="1">
        <v>45512</v>
      </c>
      <c r="G429" s="1">
        <v>45514</v>
      </c>
      <c r="H429" t="s">
        <v>33</v>
      </c>
      <c r="I429">
        <v>44.67</v>
      </c>
      <c r="J429">
        <v>4.6100000000000003</v>
      </c>
      <c r="K429">
        <v>5</v>
      </c>
      <c r="L429">
        <v>0.17</v>
      </c>
      <c r="M429">
        <v>37.14</v>
      </c>
    </row>
    <row r="430" spans="1:13" x14ac:dyDescent="0.35">
      <c r="A430" t="s">
        <v>972</v>
      </c>
      <c r="B430" t="s">
        <v>461</v>
      </c>
      <c r="C430" t="s">
        <v>205</v>
      </c>
      <c r="D430" t="s">
        <v>16</v>
      </c>
      <c r="E430" t="s">
        <v>17</v>
      </c>
      <c r="F430" s="1">
        <v>45164</v>
      </c>
      <c r="G430" s="1">
        <v>45166</v>
      </c>
      <c r="H430" t="s">
        <v>27</v>
      </c>
      <c r="I430">
        <v>170.62</v>
      </c>
      <c r="J430">
        <v>26.47</v>
      </c>
      <c r="K430">
        <v>5</v>
      </c>
      <c r="L430">
        <v>0.28000000000000003</v>
      </c>
      <c r="M430">
        <v>20.21</v>
      </c>
    </row>
    <row r="431" spans="1:13" x14ac:dyDescent="0.35">
      <c r="A431" t="s">
        <v>973</v>
      </c>
      <c r="B431" t="s">
        <v>974</v>
      </c>
      <c r="C431" t="s">
        <v>74</v>
      </c>
      <c r="D431" t="s">
        <v>31</v>
      </c>
      <c r="E431" t="s">
        <v>32</v>
      </c>
      <c r="F431" s="1">
        <v>45068</v>
      </c>
      <c r="G431" s="1">
        <v>45074</v>
      </c>
      <c r="H431" t="s">
        <v>23</v>
      </c>
      <c r="I431">
        <v>592.12</v>
      </c>
      <c r="J431">
        <v>114.08</v>
      </c>
      <c r="K431">
        <v>9</v>
      </c>
      <c r="L431">
        <v>0.01</v>
      </c>
      <c r="M431">
        <v>41.2</v>
      </c>
    </row>
    <row r="432" spans="1:13" x14ac:dyDescent="0.35">
      <c r="A432" t="s">
        <v>975</v>
      </c>
      <c r="B432" t="s">
        <v>96</v>
      </c>
      <c r="C432" t="s">
        <v>976</v>
      </c>
      <c r="D432" t="s">
        <v>40</v>
      </c>
      <c r="E432" t="s">
        <v>41</v>
      </c>
      <c r="F432" s="1">
        <v>45396</v>
      </c>
      <c r="G432" s="1">
        <v>45398</v>
      </c>
      <c r="H432" t="s">
        <v>27</v>
      </c>
      <c r="I432">
        <v>395.55</v>
      </c>
      <c r="J432">
        <v>83.01</v>
      </c>
      <c r="K432">
        <v>3</v>
      </c>
      <c r="L432">
        <v>0.08</v>
      </c>
      <c r="M432">
        <v>24.75</v>
      </c>
    </row>
    <row r="433" spans="1:13" x14ac:dyDescent="0.35">
      <c r="A433" t="s">
        <v>977</v>
      </c>
      <c r="B433" t="s">
        <v>136</v>
      </c>
      <c r="C433" t="s">
        <v>482</v>
      </c>
      <c r="D433" t="s">
        <v>31</v>
      </c>
      <c r="E433" t="s">
        <v>62</v>
      </c>
      <c r="F433" s="1">
        <v>45373</v>
      </c>
      <c r="G433" s="1">
        <v>45375</v>
      </c>
      <c r="H433" t="s">
        <v>18</v>
      </c>
      <c r="I433">
        <v>291.39999999999998</v>
      </c>
      <c r="J433">
        <v>34.729999999999997</v>
      </c>
      <c r="K433">
        <v>1</v>
      </c>
      <c r="L433">
        <v>0.08</v>
      </c>
      <c r="M433">
        <v>22.35</v>
      </c>
    </row>
    <row r="434" spans="1:13" x14ac:dyDescent="0.35">
      <c r="A434" t="s">
        <v>978</v>
      </c>
      <c r="B434" t="s">
        <v>473</v>
      </c>
      <c r="C434" t="s">
        <v>316</v>
      </c>
      <c r="D434" t="s">
        <v>16</v>
      </c>
      <c r="E434" t="s">
        <v>55</v>
      </c>
      <c r="F434" s="1">
        <v>45404</v>
      </c>
      <c r="G434" s="1">
        <v>45408</v>
      </c>
      <c r="H434" t="s">
        <v>27</v>
      </c>
      <c r="I434">
        <v>679.66</v>
      </c>
      <c r="J434">
        <v>90.44</v>
      </c>
      <c r="K434">
        <v>8</v>
      </c>
      <c r="L434">
        <v>0.3</v>
      </c>
      <c r="M434">
        <v>16.649999999999999</v>
      </c>
    </row>
    <row r="435" spans="1:13" x14ac:dyDescent="0.35">
      <c r="A435" t="s">
        <v>979</v>
      </c>
      <c r="B435" t="s">
        <v>980</v>
      </c>
      <c r="C435" t="s">
        <v>981</v>
      </c>
      <c r="D435" t="s">
        <v>31</v>
      </c>
      <c r="E435" t="s">
        <v>45</v>
      </c>
      <c r="F435" s="1">
        <v>44993</v>
      </c>
      <c r="G435" s="1">
        <v>44997</v>
      </c>
      <c r="H435" t="s">
        <v>18</v>
      </c>
      <c r="I435">
        <v>671.46</v>
      </c>
      <c r="J435">
        <v>63.54</v>
      </c>
      <c r="K435">
        <v>6</v>
      </c>
      <c r="L435">
        <v>0.28999999999999998</v>
      </c>
      <c r="M435">
        <v>39.69</v>
      </c>
    </row>
    <row r="436" spans="1:13" x14ac:dyDescent="0.35">
      <c r="A436" t="s">
        <v>982</v>
      </c>
      <c r="B436" t="s">
        <v>561</v>
      </c>
      <c r="C436" t="s">
        <v>311</v>
      </c>
      <c r="D436" t="s">
        <v>31</v>
      </c>
      <c r="E436" t="s">
        <v>32</v>
      </c>
      <c r="F436" s="1">
        <v>44961</v>
      </c>
      <c r="G436" s="1">
        <v>44962</v>
      </c>
      <c r="H436" t="s">
        <v>18</v>
      </c>
      <c r="I436">
        <v>941.39</v>
      </c>
      <c r="J436">
        <v>99.51</v>
      </c>
      <c r="K436">
        <v>7</v>
      </c>
      <c r="L436">
        <v>0.19</v>
      </c>
      <c r="M436">
        <v>18.61</v>
      </c>
    </row>
    <row r="437" spans="1:13" x14ac:dyDescent="0.35">
      <c r="A437" t="s">
        <v>983</v>
      </c>
      <c r="B437" t="s">
        <v>427</v>
      </c>
      <c r="C437" t="s">
        <v>421</v>
      </c>
      <c r="D437" t="s">
        <v>31</v>
      </c>
      <c r="E437" t="s">
        <v>32</v>
      </c>
      <c r="F437" s="1">
        <v>45372</v>
      </c>
      <c r="G437" s="1">
        <v>45377</v>
      </c>
      <c r="H437" t="s">
        <v>33</v>
      </c>
      <c r="I437">
        <v>202.07</v>
      </c>
      <c r="J437">
        <v>30.43</v>
      </c>
      <c r="K437">
        <v>2</v>
      </c>
      <c r="L437">
        <v>0.28000000000000003</v>
      </c>
      <c r="M437">
        <v>22.07</v>
      </c>
    </row>
    <row r="438" spans="1:13" x14ac:dyDescent="0.35">
      <c r="A438" t="s">
        <v>984</v>
      </c>
      <c r="B438" t="s">
        <v>439</v>
      </c>
      <c r="C438" t="s">
        <v>585</v>
      </c>
      <c r="D438" t="s">
        <v>16</v>
      </c>
      <c r="E438" t="s">
        <v>22</v>
      </c>
      <c r="F438" s="1">
        <v>45252</v>
      </c>
      <c r="G438" s="1">
        <v>45259</v>
      </c>
      <c r="H438" t="s">
        <v>18</v>
      </c>
      <c r="I438">
        <v>467.11</v>
      </c>
      <c r="J438">
        <v>45.84</v>
      </c>
      <c r="K438">
        <v>5</v>
      </c>
      <c r="L438">
        <v>0.02</v>
      </c>
      <c r="M438">
        <v>13.1</v>
      </c>
    </row>
    <row r="439" spans="1:13" x14ac:dyDescent="0.35">
      <c r="A439" t="s">
        <v>985</v>
      </c>
      <c r="B439" t="s">
        <v>986</v>
      </c>
      <c r="C439" t="s">
        <v>83</v>
      </c>
      <c r="D439" t="s">
        <v>40</v>
      </c>
      <c r="E439" t="s">
        <v>87</v>
      </c>
      <c r="F439" s="1">
        <v>45108</v>
      </c>
      <c r="G439" s="1">
        <v>45113</v>
      </c>
      <c r="H439" t="s">
        <v>18</v>
      </c>
      <c r="I439">
        <v>976.2</v>
      </c>
      <c r="J439">
        <v>249.33</v>
      </c>
      <c r="K439">
        <v>7</v>
      </c>
      <c r="L439">
        <v>0.01</v>
      </c>
      <c r="M439">
        <v>47.62</v>
      </c>
    </row>
    <row r="440" spans="1:13" x14ac:dyDescent="0.35">
      <c r="A440" t="s">
        <v>987</v>
      </c>
      <c r="B440" t="s">
        <v>502</v>
      </c>
      <c r="C440" t="s">
        <v>262</v>
      </c>
      <c r="D440" t="s">
        <v>40</v>
      </c>
      <c r="E440" t="s">
        <v>87</v>
      </c>
      <c r="F440" s="1">
        <v>45044</v>
      </c>
      <c r="G440" s="1">
        <v>45047</v>
      </c>
      <c r="H440" t="s">
        <v>18</v>
      </c>
      <c r="I440">
        <v>431.76</v>
      </c>
      <c r="J440">
        <v>91</v>
      </c>
      <c r="K440">
        <v>7</v>
      </c>
      <c r="L440">
        <v>0.04</v>
      </c>
      <c r="M440">
        <v>36.69</v>
      </c>
    </row>
    <row r="441" spans="1:13" x14ac:dyDescent="0.35">
      <c r="A441" t="s">
        <v>988</v>
      </c>
      <c r="B441" t="s">
        <v>298</v>
      </c>
      <c r="C441" t="s">
        <v>30</v>
      </c>
      <c r="D441" t="s">
        <v>40</v>
      </c>
      <c r="E441" t="s">
        <v>94</v>
      </c>
      <c r="F441" s="1">
        <v>45426</v>
      </c>
      <c r="G441" s="1">
        <v>45429</v>
      </c>
      <c r="H441" t="s">
        <v>23</v>
      </c>
      <c r="I441">
        <v>159.22</v>
      </c>
      <c r="J441">
        <v>39.72</v>
      </c>
      <c r="K441">
        <v>1</v>
      </c>
      <c r="L441">
        <v>0.14000000000000001</v>
      </c>
      <c r="M441">
        <v>5.51</v>
      </c>
    </row>
    <row r="442" spans="1:13" x14ac:dyDescent="0.35">
      <c r="A442" t="s">
        <v>989</v>
      </c>
      <c r="B442" t="s">
        <v>204</v>
      </c>
      <c r="C442" t="s">
        <v>890</v>
      </c>
      <c r="D442" t="s">
        <v>40</v>
      </c>
      <c r="E442" t="s">
        <v>41</v>
      </c>
      <c r="F442" s="1">
        <v>45394</v>
      </c>
      <c r="G442" s="1">
        <v>45400</v>
      </c>
      <c r="H442" t="s">
        <v>23</v>
      </c>
      <c r="I442">
        <v>906.08</v>
      </c>
      <c r="J442">
        <v>188.31</v>
      </c>
      <c r="K442">
        <v>4</v>
      </c>
      <c r="L442">
        <v>0.23</v>
      </c>
      <c r="M442">
        <v>20.12</v>
      </c>
    </row>
    <row r="443" spans="1:13" x14ac:dyDescent="0.35">
      <c r="A443" t="s">
        <v>990</v>
      </c>
      <c r="B443" t="s">
        <v>869</v>
      </c>
      <c r="C443" t="s">
        <v>54</v>
      </c>
      <c r="D443" t="s">
        <v>31</v>
      </c>
      <c r="E443" t="s">
        <v>45</v>
      </c>
      <c r="F443" s="1">
        <v>45289</v>
      </c>
      <c r="G443" s="1">
        <v>45292</v>
      </c>
      <c r="H443" t="s">
        <v>27</v>
      </c>
      <c r="I443">
        <v>187.25</v>
      </c>
      <c r="J443">
        <v>29.21</v>
      </c>
      <c r="K443">
        <v>4</v>
      </c>
      <c r="L443">
        <v>0.06</v>
      </c>
      <c r="M443">
        <v>16.760000000000002</v>
      </c>
    </row>
    <row r="444" spans="1:13" x14ac:dyDescent="0.35">
      <c r="A444" t="s">
        <v>991</v>
      </c>
      <c r="B444" t="s">
        <v>266</v>
      </c>
      <c r="C444" t="s">
        <v>607</v>
      </c>
      <c r="D444" t="s">
        <v>16</v>
      </c>
      <c r="E444" t="s">
        <v>17</v>
      </c>
      <c r="F444" s="1">
        <v>45202</v>
      </c>
      <c r="G444" s="1">
        <v>45205</v>
      </c>
      <c r="H444" t="s">
        <v>27</v>
      </c>
      <c r="I444">
        <v>75.37</v>
      </c>
      <c r="J444">
        <v>12.46</v>
      </c>
      <c r="K444">
        <v>6</v>
      </c>
      <c r="L444">
        <v>0.12</v>
      </c>
      <c r="M444">
        <v>26.82</v>
      </c>
    </row>
    <row r="445" spans="1:13" x14ac:dyDescent="0.35">
      <c r="A445" t="s">
        <v>992</v>
      </c>
      <c r="B445" t="s">
        <v>261</v>
      </c>
      <c r="C445" t="s">
        <v>495</v>
      </c>
      <c r="D445" t="s">
        <v>31</v>
      </c>
      <c r="E445" t="s">
        <v>32</v>
      </c>
      <c r="F445" s="1">
        <v>45281</v>
      </c>
      <c r="G445" s="1">
        <v>45288</v>
      </c>
      <c r="H445" t="s">
        <v>33</v>
      </c>
      <c r="I445">
        <v>780.2</v>
      </c>
      <c r="J445">
        <v>125.69</v>
      </c>
      <c r="K445">
        <v>8</v>
      </c>
      <c r="L445">
        <v>0.06</v>
      </c>
      <c r="M445">
        <v>49.22</v>
      </c>
    </row>
    <row r="446" spans="1:13" x14ac:dyDescent="0.35">
      <c r="A446" t="s">
        <v>993</v>
      </c>
      <c r="B446" t="s">
        <v>127</v>
      </c>
      <c r="C446" t="s">
        <v>514</v>
      </c>
      <c r="D446" t="s">
        <v>31</v>
      </c>
      <c r="E446" t="s">
        <v>62</v>
      </c>
      <c r="F446" s="1">
        <v>45421</v>
      </c>
      <c r="G446" s="1">
        <v>45426</v>
      </c>
      <c r="H446" t="s">
        <v>33</v>
      </c>
      <c r="I446">
        <v>383.62</v>
      </c>
      <c r="J446">
        <v>62.53</v>
      </c>
      <c r="K446">
        <v>1</v>
      </c>
      <c r="L446">
        <v>0.19</v>
      </c>
      <c r="M446">
        <v>41.06</v>
      </c>
    </row>
    <row r="447" spans="1:13" x14ac:dyDescent="0.35">
      <c r="A447" t="s">
        <v>994</v>
      </c>
      <c r="B447" t="s">
        <v>190</v>
      </c>
      <c r="C447" t="s">
        <v>995</v>
      </c>
      <c r="D447" t="s">
        <v>16</v>
      </c>
      <c r="E447" t="s">
        <v>22</v>
      </c>
      <c r="F447" s="1">
        <v>45623</v>
      </c>
      <c r="G447" s="1">
        <v>45628</v>
      </c>
      <c r="H447" t="s">
        <v>23</v>
      </c>
      <c r="I447">
        <v>559.73</v>
      </c>
      <c r="J447">
        <v>99.94</v>
      </c>
      <c r="K447">
        <v>9</v>
      </c>
      <c r="L447">
        <v>0.09</v>
      </c>
      <c r="M447">
        <v>18.32</v>
      </c>
    </row>
    <row r="448" spans="1:13" x14ac:dyDescent="0.35">
      <c r="A448" t="s">
        <v>996</v>
      </c>
      <c r="B448" t="s">
        <v>233</v>
      </c>
      <c r="C448" t="s">
        <v>997</v>
      </c>
      <c r="D448" t="s">
        <v>31</v>
      </c>
      <c r="E448" t="s">
        <v>32</v>
      </c>
      <c r="F448" s="1">
        <v>45168</v>
      </c>
      <c r="G448" s="1">
        <v>45172</v>
      </c>
      <c r="H448" t="s">
        <v>27</v>
      </c>
      <c r="I448">
        <v>816.85</v>
      </c>
      <c r="J448">
        <v>108.79</v>
      </c>
      <c r="K448">
        <v>2</v>
      </c>
      <c r="L448">
        <v>0.28999999999999998</v>
      </c>
      <c r="M448">
        <v>6.36</v>
      </c>
    </row>
    <row r="449" spans="1:13" x14ac:dyDescent="0.35">
      <c r="A449" t="s">
        <v>998</v>
      </c>
      <c r="B449" t="s">
        <v>219</v>
      </c>
      <c r="C449" t="s">
        <v>433</v>
      </c>
      <c r="D449" t="s">
        <v>40</v>
      </c>
      <c r="E449" t="s">
        <v>41</v>
      </c>
      <c r="F449" s="1">
        <v>45184</v>
      </c>
      <c r="G449" s="1">
        <v>45189</v>
      </c>
      <c r="H449" t="s">
        <v>27</v>
      </c>
      <c r="I449">
        <v>528.67999999999995</v>
      </c>
      <c r="J449">
        <v>74.58</v>
      </c>
      <c r="K449">
        <v>5</v>
      </c>
      <c r="L449">
        <v>0.23</v>
      </c>
      <c r="M449">
        <v>21.88</v>
      </c>
    </row>
    <row r="450" spans="1:13" x14ac:dyDescent="0.35">
      <c r="A450" t="s">
        <v>999</v>
      </c>
      <c r="B450" t="s">
        <v>561</v>
      </c>
      <c r="C450" t="s">
        <v>347</v>
      </c>
      <c r="D450" t="s">
        <v>40</v>
      </c>
      <c r="E450" t="s">
        <v>87</v>
      </c>
      <c r="F450" s="1">
        <v>44983</v>
      </c>
      <c r="G450" s="1">
        <v>44986</v>
      </c>
      <c r="H450" t="s">
        <v>23</v>
      </c>
      <c r="I450">
        <v>640.72</v>
      </c>
      <c r="J450">
        <v>67.86</v>
      </c>
      <c r="K450">
        <v>3</v>
      </c>
      <c r="L450">
        <v>0.28999999999999998</v>
      </c>
      <c r="M450">
        <v>28.41</v>
      </c>
    </row>
    <row r="451" spans="1:13" x14ac:dyDescent="0.35">
      <c r="A451" t="s">
        <v>1000</v>
      </c>
      <c r="B451" t="s">
        <v>742</v>
      </c>
      <c r="C451" t="s">
        <v>459</v>
      </c>
      <c r="D451" t="s">
        <v>40</v>
      </c>
      <c r="E451" t="s">
        <v>87</v>
      </c>
      <c r="F451" s="1">
        <v>45269</v>
      </c>
      <c r="G451" s="1">
        <v>45270</v>
      </c>
      <c r="H451" t="s">
        <v>23</v>
      </c>
      <c r="I451">
        <v>881.2</v>
      </c>
      <c r="J451">
        <v>130.24</v>
      </c>
      <c r="K451">
        <v>2</v>
      </c>
      <c r="L451">
        <v>0.22</v>
      </c>
      <c r="M451">
        <v>31.8</v>
      </c>
    </row>
    <row r="452" spans="1:13" x14ac:dyDescent="0.35">
      <c r="A452" t="s">
        <v>1001</v>
      </c>
      <c r="B452" t="s">
        <v>244</v>
      </c>
      <c r="C452" t="s">
        <v>26</v>
      </c>
      <c r="D452" t="s">
        <v>40</v>
      </c>
      <c r="E452" t="s">
        <v>87</v>
      </c>
      <c r="F452" s="1">
        <v>45271</v>
      </c>
      <c r="G452" s="1">
        <v>45278</v>
      </c>
      <c r="H452" t="s">
        <v>27</v>
      </c>
      <c r="I452">
        <v>113.62</v>
      </c>
      <c r="J452">
        <v>11.02</v>
      </c>
      <c r="K452">
        <v>7</v>
      </c>
      <c r="L452">
        <v>0.25</v>
      </c>
      <c r="M452">
        <v>20.94</v>
      </c>
    </row>
    <row r="453" spans="1:13" x14ac:dyDescent="0.35">
      <c r="A453" t="s">
        <v>1002</v>
      </c>
      <c r="B453" t="s">
        <v>614</v>
      </c>
      <c r="C453" t="s">
        <v>393</v>
      </c>
      <c r="D453" t="s">
        <v>40</v>
      </c>
      <c r="E453" t="s">
        <v>87</v>
      </c>
      <c r="F453" s="1">
        <v>45378</v>
      </c>
      <c r="G453" s="1">
        <v>45384</v>
      </c>
      <c r="H453" t="s">
        <v>33</v>
      </c>
      <c r="I453">
        <v>885.55</v>
      </c>
      <c r="J453">
        <v>100.67</v>
      </c>
      <c r="K453">
        <v>3</v>
      </c>
      <c r="L453">
        <v>0.28999999999999998</v>
      </c>
      <c r="M453">
        <v>46.34</v>
      </c>
    </row>
    <row r="454" spans="1:13" x14ac:dyDescent="0.35">
      <c r="A454" t="s">
        <v>1003</v>
      </c>
      <c r="B454" t="s">
        <v>653</v>
      </c>
      <c r="C454" t="s">
        <v>687</v>
      </c>
      <c r="D454" t="s">
        <v>40</v>
      </c>
      <c r="E454" t="s">
        <v>87</v>
      </c>
      <c r="F454" s="1">
        <v>45593</v>
      </c>
      <c r="G454" s="1">
        <v>45595</v>
      </c>
      <c r="H454" t="s">
        <v>27</v>
      </c>
      <c r="I454">
        <v>358.57</v>
      </c>
      <c r="J454">
        <v>38.47</v>
      </c>
      <c r="K454">
        <v>6</v>
      </c>
      <c r="L454">
        <v>0.19</v>
      </c>
      <c r="M454">
        <v>35.08</v>
      </c>
    </row>
    <row r="455" spans="1:13" x14ac:dyDescent="0.35">
      <c r="A455" t="s">
        <v>1004</v>
      </c>
      <c r="B455" t="s">
        <v>897</v>
      </c>
      <c r="C455" t="s">
        <v>497</v>
      </c>
      <c r="D455" t="s">
        <v>16</v>
      </c>
      <c r="E455" t="s">
        <v>17</v>
      </c>
      <c r="F455" s="1">
        <v>45577</v>
      </c>
      <c r="G455" s="1">
        <v>45578</v>
      </c>
      <c r="H455" t="s">
        <v>33</v>
      </c>
      <c r="I455">
        <v>775.12</v>
      </c>
      <c r="J455">
        <v>148.91999999999999</v>
      </c>
      <c r="K455">
        <v>4</v>
      </c>
      <c r="L455">
        <v>0.15</v>
      </c>
      <c r="M455">
        <v>26.15</v>
      </c>
    </row>
    <row r="456" spans="1:13" x14ac:dyDescent="0.35">
      <c r="A456" t="s">
        <v>1005</v>
      </c>
      <c r="B456" t="s">
        <v>1006</v>
      </c>
      <c r="C456" t="s">
        <v>360</v>
      </c>
      <c r="D456" t="s">
        <v>31</v>
      </c>
      <c r="E456" t="s">
        <v>62</v>
      </c>
      <c r="F456" s="1">
        <v>45258</v>
      </c>
      <c r="G456" s="1">
        <v>45265</v>
      </c>
      <c r="H456" t="s">
        <v>23</v>
      </c>
      <c r="I456">
        <v>242.31</v>
      </c>
      <c r="J456">
        <v>27.5</v>
      </c>
      <c r="K456">
        <v>8</v>
      </c>
      <c r="L456">
        <v>0.01</v>
      </c>
      <c r="M456">
        <v>30.44</v>
      </c>
    </row>
    <row r="457" spans="1:13" x14ac:dyDescent="0.35">
      <c r="A457" t="s">
        <v>1007</v>
      </c>
      <c r="B457" t="s">
        <v>298</v>
      </c>
      <c r="C457" t="s">
        <v>1008</v>
      </c>
      <c r="D457" t="s">
        <v>16</v>
      </c>
      <c r="E457" t="s">
        <v>55</v>
      </c>
      <c r="F457" s="1">
        <v>45268</v>
      </c>
      <c r="G457" s="1">
        <v>45275</v>
      </c>
      <c r="H457" t="s">
        <v>23</v>
      </c>
      <c r="I457">
        <v>62.08</v>
      </c>
      <c r="J457">
        <v>9.34</v>
      </c>
      <c r="K457">
        <v>2</v>
      </c>
      <c r="L457">
        <v>0.03</v>
      </c>
      <c r="M457">
        <v>30.48</v>
      </c>
    </row>
    <row r="458" spans="1:13" x14ac:dyDescent="0.35">
      <c r="A458" t="s">
        <v>1009</v>
      </c>
      <c r="B458" t="s">
        <v>160</v>
      </c>
      <c r="C458" t="s">
        <v>1010</v>
      </c>
      <c r="D458" t="s">
        <v>40</v>
      </c>
      <c r="E458" t="s">
        <v>87</v>
      </c>
      <c r="F458" s="1">
        <v>45648</v>
      </c>
      <c r="G458" s="1">
        <v>45649</v>
      </c>
      <c r="H458" t="s">
        <v>23</v>
      </c>
      <c r="I458">
        <v>556.24</v>
      </c>
      <c r="J458">
        <v>92.36</v>
      </c>
      <c r="K458">
        <v>5</v>
      </c>
      <c r="L458">
        <v>0.14000000000000001</v>
      </c>
      <c r="M458">
        <v>34.17</v>
      </c>
    </row>
    <row r="459" spans="1:13" x14ac:dyDescent="0.35">
      <c r="A459" t="s">
        <v>1011</v>
      </c>
      <c r="B459" t="s">
        <v>249</v>
      </c>
      <c r="C459" t="s">
        <v>1012</v>
      </c>
      <c r="D459" t="s">
        <v>31</v>
      </c>
      <c r="E459" t="s">
        <v>62</v>
      </c>
      <c r="F459" s="1">
        <v>45235</v>
      </c>
      <c r="G459" s="1">
        <v>45237</v>
      </c>
      <c r="H459" t="s">
        <v>33</v>
      </c>
      <c r="I459">
        <v>420.24</v>
      </c>
      <c r="J459">
        <v>62.11</v>
      </c>
      <c r="K459">
        <v>7</v>
      </c>
      <c r="L459">
        <v>0.16</v>
      </c>
      <c r="M459">
        <v>28.53</v>
      </c>
    </row>
    <row r="460" spans="1:13" x14ac:dyDescent="0.35">
      <c r="A460" t="s">
        <v>1013</v>
      </c>
      <c r="B460" t="s">
        <v>461</v>
      </c>
      <c r="C460" t="s">
        <v>1014</v>
      </c>
      <c r="D460" t="s">
        <v>31</v>
      </c>
      <c r="E460" t="s">
        <v>45</v>
      </c>
      <c r="F460" s="1">
        <v>45622</v>
      </c>
      <c r="G460" s="1">
        <v>45625</v>
      </c>
      <c r="H460" t="s">
        <v>18</v>
      </c>
      <c r="I460">
        <v>212.82</v>
      </c>
      <c r="J460">
        <v>29.04</v>
      </c>
      <c r="K460">
        <v>7</v>
      </c>
      <c r="L460">
        <v>7.0000000000000007E-2</v>
      </c>
      <c r="M460">
        <v>39.67</v>
      </c>
    </row>
    <row r="461" spans="1:13" x14ac:dyDescent="0.35">
      <c r="A461" t="s">
        <v>1015</v>
      </c>
      <c r="B461" t="s">
        <v>454</v>
      </c>
      <c r="C461" t="s">
        <v>347</v>
      </c>
      <c r="D461" t="s">
        <v>40</v>
      </c>
      <c r="E461" t="s">
        <v>41</v>
      </c>
      <c r="F461" s="1">
        <v>45216</v>
      </c>
      <c r="G461" s="1">
        <v>45219</v>
      </c>
      <c r="H461" t="s">
        <v>27</v>
      </c>
      <c r="I461">
        <v>790.97</v>
      </c>
      <c r="J461">
        <v>116.58</v>
      </c>
      <c r="K461">
        <v>5</v>
      </c>
      <c r="L461">
        <v>0.18</v>
      </c>
      <c r="M461">
        <v>32.119999999999997</v>
      </c>
    </row>
    <row r="462" spans="1:13" x14ac:dyDescent="0.35">
      <c r="A462" t="s">
        <v>1016</v>
      </c>
      <c r="B462" t="s">
        <v>1017</v>
      </c>
      <c r="C462" t="s">
        <v>1018</v>
      </c>
      <c r="D462" t="s">
        <v>16</v>
      </c>
      <c r="E462" t="s">
        <v>17</v>
      </c>
      <c r="F462" s="1">
        <v>45594</v>
      </c>
      <c r="G462" s="1">
        <v>45597</v>
      </c>
      <c r="H462" t="s">
        <v>33</v>
      </c>
      <c r="I462">
        <v>670.21</v>
      </c>
      <c r="J462">
        <v>57.3</v>
      </c>
      <c r="K462">
        <v>9</v>
      </c>
      <c r="L462">
        <v>0.23</v>
      </c>
      <c r="M462">
        <v>18.88</v>
      </c>
    </row>
    <row r="463" spans="1:13" x14ac:dyDescent="0.35">
      <c r="A463" t="s">
        <v>1019</v>
      </c>
      <c r="B463" t="s">
        <v>20</v>
      </c>
      <c r="C463" t="s">
        <v>482</v>
      </c>
      <c r="D463" t="s">
        <v>40</v>
      </c>
      <c r="E463" t="s">
        <v>87</v>
      </c>
      <c r="F463" s="1">
        <v>45009</v>
      </c>
      <c r="G463" s="1">
        <v>45010</v>
      </c>
      <c r="H463" t="s">
        <v>18</v>
      </c>
      <c r="I463">
        <v>426.57</v>
      </c>
      <c r="J463">
        <v>44.91</v>
      </c>
      <c r="K463">
        <v>1</v>
      </c>
      <c r="L463">
        <v>0.11</v>
      </c>
      <c r="M463">
        <v>10.07</v>
      </c>
    </row>
    <row r="464" spans="1:13" x14ac:dyDescent="0.35">
      <c r="A464" t="s">
        <v>1020</v>
      </c>
      <c r="B464" t="s">
        <v>307</v>
      </c>
      <c r="C464" t="s">
        <v>253</v>
      </c>
      <c r="D464" t="s">
        <v>40</v>
      </c>
      <c r="E464" t="s">
        <v>87</v>
      </c>
      <c r="F464" s="1">
        <v>45441</v>
      </c>
      <c r="G464" s="1">
        <v>45446</v>
      </c>
      <c r="H464" t="s">
        <v>18</v>
      </c>
      <c r="I464">
        <v>222.01</v>
      </c>
      <c r="J464">
        <v>36.74</v>
      </c>
      <c r="K464">
        <v>8</v>
      </c>
      <c r="L464">
        <v>0.24</v>
      </c>
      <c r="M464">
        <v>31.61</v>
      </c>
    </row>
    <row r="465" spans="1:13" x14ac:dyDescent="0.35">
      <c r="A465" t="s">
        <v>1021</v>
      </c>
      <c r="B465" t="s">
        <v>730</v>
      </c>
      <c r="C465" t="s">
        <v>1022</v>
      </c>
      <c r="D465" t="s">
        <v>40</v>
      </c>
      <c r="E465" t="s">
        <v>41</v>
      </c>
      <c r="F465" s="1">
        <v>45399</v>
      </c>
      <c r="G465" s="1">
        <v>45401</v>
      </c>
      <c r="H465" t="s">
        <v>33</v>
      </c>
      <c r="I465">
        <v>654.47</v>
      </c>
      <c r="J465">
        <v>110.03</v>
      </c>
      <c r="K465">
        <v>6</v>
      </c>
      <c r="L465">
        <v>0.09</v>
      </c>
      <c r="M465">
        <v>32.33</v>
      </c>
    </row>
    <row r="466" spans="1:13" x14ac:dyDescent="0.35">
      <c r="A466" t="s">
        <v>1023</v>
      </c>
      <c r="B466" t="s">
        <v>76</v>
      </c>
      <c r="C466" t="s">
        <v>351</v>
      </c>
      <c r="D466" t="s">
        <v>16</v>
      </c>
      <c r="E466" t="s">
        <v>17</v>
      </c>
      <c r="F466" s="1">
        <v>45623</v>
      </c>
      <c r="G466" s="1">
        <v>45624</v>
      </c>
      <c r="H466" t="s">
        <v>18</v>
      </c>
      <c r="I466">
        <v>814.34</v>
      </c>
      <c r="J466">
        <v>68.47</v>
      </c>
      <c r="K466">
        <v>2</v>
      </c>
      <c r="L466">
        <v>0.17</v>
      </c>
      <c r="M466">
        <v>10.25</v>
      </c>
    </row>
    <row r="467" spans="1:13" x14ac:dyDescent="0.35">
      <c r="A467" t="s">
        <v>1024</v>
      </c>
      <c r="B467" t="s">
        <v>883</v>
      </c>
      <c r="C467" t="s">
        <v>1025</v>
      </c>
      <c r="D467" t="s">
        <v>31</v>
      </c>
      <c r="E467" t="s">
        <v>62</v>
      </c>
      <c r="F467" s="1">
        <v>45052</v>
      </c>
      <c r="G467" s="1">
        <v>45054</v>
      </c>
      <c r="H467" t="s">
        <v>23</v>
      </c>
      <c r="I467">
        <v>445.61</v>
      </c>
      <c r="J467">
        <v>125.21</v>
      </c>
      <c r="K467">
        <v>1</v>
      </c>
      <c r="L467">
        <v>0.03</v>
      </c>
      <c r="M467">
        <v>28.48</v>
      </c>
    </row>
    <row r="468" spans="1:13" x14ac:dyDescent="0.35">
      <c r="A468" t="s">
        <v>1026</v>
      </c>
      <c r="B468" t="s">
        <v>184</v>
      </c>
      <c r="C468" t="s">
        <v>811</v>
      </c>
      <c r="D468" t="s">
        <v>31</v>
      </c>
      <c r="E468" t="s">
        <v>45</v>
      </c>
      <c r="F468" s="1">
        <v>45034</v>
      </c>
      <c r="G468" s="1">
        <v>45038</v>
      </c>
      <c r="H468" t="s">
        <v>33</v>
      </c>
      <c r="I468">
        <v>961.8</v>
      </c>
      <c r="J468">
        <v>134.69999999999999</v>
      </c>
      <c r="K468">
        <v>7</v>
      </c>
      <c r="L468">
        <v>0.03</v>
      </c>
      <c r="M468">
        <v>21.04</v>
      </c>
    </row>
    <row r="469" spans="1:13" x14ac:dyDescent="0.35">
      <c r="A469" t="s">
        <v>1027</v>
      </c>
      <c r="B469" t="s">
        <v>1028</v>
      </c>
      <c r="C469" t="s">
        <v>1029</v>
      </c>
      <c r="D469" t="s">
        <v>40</v>
      </c>
      <c r="E469" t="s">
        <v>41</v>
      </c>
      <c r="F469" s="1">
        <v>44967</v>
      </c>
      <c r="G469" s="1">
        <v>44970</v>
      </c>
      <c r="H469" t="s">
        <v>27</v>
      </c>
      <c r="I469">
        <v>421.79</v>
      </c>
      <c r="J469">
        <v>99.01</v>
      </c>
      <c r="K469">
        <v>8</v>
      </c>
      <c r="L469">
        <v>0.16</v>
      </c>
      <c r="M469">
        <v>20.74</v>
      </c>
    </row>
    <row r="470" spans="1:13" x14ac:dyDescent="0.35">
      <c r="A470" t="s">
        <v>1030</v>
      </c>
      <c r="B470" t="s">
        <v>399</v>
      </c>
      <c r="C470" t="s">
        <v>462</v>
      </c>
      <c r="D470" t="s">
        <v>16</v>
      </c>
      <c r="E470" t="s">
        <v>55</v>
      </c>
      <c r="F470" s="1">
        <v>45240</v>
      </c>
      <c r="G470" s="1">
        <v>45246</v>
      </c>
      <c r="H470" t="s">
        <v>27</v>
      </c>
      <c r="I470">
        <v>376.26</v>
      </c>
      <c r="J470">
        <v>66.61</v>
      </c>
      <c r="K470">
        <v>7</v>
      </c>
      <c r="L470">
        <v>0.08</v>
      </c>
      <c r="M470">
        <v>34.630000000000003</v>
      </c>
    </row>
    <row r="471" spans="1:13" x14ac:dyDescent="0.35">
      <c r="A471" t="s">
        <v>1031</v>
      </c>
      <c r="B471" t="s">
        <v>70</v>
      </c>
      <c r="C471" t="s">
        <v>1032</v>
      </c>
      <c r="D471" t="s">
        <v>16</v>
      </c>
      <c r="E471" t="s">
        <v>17</v>
      </c>
      <c r="F471" s="1">
        <v>45282</v>
      </c>
      <c r="G471" s="1">
        <v>45283</v>
      </c>
      <c r="H471" t="s">
        <v>23</v>
      </c>
      <c r="I471">
        <v>886.46</v>
      </c>
      <c r="J471">
        <v>173.25</v>
      </c>
      <c r="K471">
        <v>1</v>
      </c>
      <c r="L471">
        <v>0.08</v>
      </c>
      <c r="M471">
        <v>25.94</v>
      </c>
    </row>
    <row r="472" spans="1:13" x14ac:dyDescent="0.35">
      <c r="A472" t="s">
        <v>1033</v>
      </c>
      <c r="B472" t="s">
        <v>390</v>
      </c>
      <c r="C472" t="s">
        <v>1034</v>
      </c>
      <c r="D472" t="s">
        <v>31</v>
      </c>
      <c r="E472" t="s">
        <v>45</v>
      </c>
      <c r="F472" s="1">
        <v>45240</v>
      </c>
      <c r="G472" s="1">
        <v>45243</v>
      </c>
      <c r="H472" t="s">
        <v>33</v>
      </c>
      <c r="I472">
        <v>519.57000000000005</v>
      </c>
      <c r="J472">
        <v>102.28</v>
      </c>
      <c r="K472">
        <v>5</v>
      </c>
      <c r="L472">
        <v>0.15</v>
      </c>
      <c r="M472">
        <v>13.17</v>
      </c>
    </row>
    <row r="473" spans="1:13" x14ac:dyDescent="0.35">
      <c r="A473" t="s">
        <v>1035</v>
      </c>
      <c r="B473" t="s">
        <v>566</v>
      </c>
      <c r="C473" t="s">
        <v>1036</v>
      </c>
      <c r="D473" t="s">
        <v>16</v>
      </c>
      <c r="E473" t="s">
        <v>55</v>
      </c>
      <c r="F473" s="1">
        <v>45498</v>
      </c>
      <c r="G473" s="1">
        <v>45505</v>
      </c>
      <c r="H473" t="s">
        <v>33</v>
      </c>
      <c r="I473">
        <v>383.38</v>
      </c>
      <c r="J473">
        <v>75.13</v>
      </c>
      <c r="K473">
        <v>1</v>
      </c>
      <c r="L473">
        <v>0.15</v>
      </c>
      <c r="M473">
        <v>47.3</v>
      </c>
    </row>
    <row r="474" spans="1:13" x14ac:dyDescent="0.35">
      <c r="A474" t="s">
        <v>1037</v>
      </c>
      <c r="B474" t="s">
        <v>1038</v>
      </c>
      <c r="C474" t="s">
        <v>656</v>
      </c>
      <c r="D474" t="s">
        <v>31</v>
      </c>
      <c r="E474" t="s">
        <v>45</v>
      </c>
      <c r="F474" s="1">
        <v>45569</v>
      </c>
      <c r="G474" s="1">
        <v>45573</v>
      </c>
      <c r="H474" t="s">
        <v>23</v>
      </c>
      <c r="I474">
        <v>313.60000000000002</v>
      </c>
      <c r="J474">
        <v>53.08</v>
      </c>
      <c r="K474">
        <v>9</v>
      </c>
      <c r="L474">
        <v>0.12</v>
      </c>
      <c r="M474">
        <v>32.6</v>
      </c>
    </row>
    <row r="475" spans="1:13" x14ac:dyDescent="0.35">
      <c r="A475" t="s">
        <v>1039</v>
      </c>
      <c r="B475" t="s">
        <v>661</v>
      </c>
      <c r="C475" t="s">
        <v>1040</v>
      </c>
      <c r="D475" t="s">
        <v>31</v>
      </c>
      <c r="E475" t="s">
        <v>45</v>
      </c>
      <c r="F475" s="1">
        <v>45202</v>
      </c>
      <c r="G475" s="1">
        <v>45204</v>
      </c>
      <c r="H475" t="s">
        <v>23</v>
      </c>
      <c r="I475">
        <v>240.64</v>
      </c>
      <c r="J475">
        <v>19</v>
      </c>
      <c r="K475">
        <v>2</v>
      </c>
      <c r="L475">
        <v>0.3</v>
      </c>
      <c r="M475">
        <v>20.149999999999999</v>
      </c>
    </row>
    <row r="476" spans="1:13" x14ac:dyDescent="0.35">
      <c r="A476" t="s">
        <v>1041</v>
      </c>
      <c r="B476" t="s">
        <v>437</v>
      </c>
      <c r="C476" t="s">
        <v>430</v>
      </c>
      <c r="D476" t="s">
        <v>16</v>
      </c>
      <c r="E476" t="s">
        <v>55</v>
      </c>
      <c r="F476" s="1">
        <v>45152</v>
      </c>
      <c r="G476" s="1">
        <v>45157</v>
      </c>
      <c r="H476" t="s">
        <v>18</v>
      </c>
      <c r="I476">
        <v>672.56</v>
      </c>
      <c r="J476">
        <v>62.49</v>
      </c>
      <c r="K476">
        <v>2</v>
      </c>
      <c r="L476">
        <v>0.13</v>
      </c>
      <c r="M476">
        <v>48.47</v>
      </c>
    </row>
    <row r="477" spans="1:13" x14ac:dyDescent="0.35">
      <c r="A477" t="s">
        <v>1042</v>
      </c>
      <c r="B477" t="s">
        <v>598</v>
      </c>
      <c r="C477" t="s">
        <v>152</v>
      </c>
      <c r="D477" t="s">
        <v>31</v>
      </c>
      <c r="E477" t="s">
        <v>62</v>
      </c>
      <c r="F477" s="1">
        <v>45158</v>
      </c>
      <c r="G477" s="1">
        <v>45162</v>
      </c>
      <c r="H477" t="s">
        <v>18</v>
      </c>
      <c r="I477">
        <v>853.84</v>
      </c>
      <c r="J477">
        <v>200.9</v>
      </c>
      <c r="K477">
        <v>9</v>
      </c>
      <c r="L477">
        <v>0.1</v>
      </c>
      <c r="M477">
        <v>34.6</v>
      </c>
    </row>
    <row r="478" spans="1:13" x14ac:dyDescent="0.35">
      <c r="A478" t="s">
        <v>1043</v>
      </c>
      <c r="B478" t="s">
        <v>949</v>
      </c>
      <c r="C478" t="s">
        <v>1044</v>
      </c>
      <c r="D478" t="s">
        <v>40</v>
      </c>
      <c r="E478" t="s">
        <v>41</v>
      </c>
      <c r="F478" s="1">
        <v>45114</v>
      </c>
      <c r="G478" s="1">
        <v>45118</v>
      </c>
      <c r="H478" t="s">
        <v>27</v>
      </c>
      <c r="I478">
        <v>349.39</v>
      </c>
      <c r="J478">
        <v>90.31</v>
      </c>
      <c r="K478">
        <v>2</v>
      </c>
      <c r="L478">
        <v>0.12</v>
      </c>
      <c r="M478">
        <v>8.1300000000000008</v>
      </c>
    </row>
    <row r="479" spans="1:13" x14ac:dyDescent="0.35">
      <c r="A479" t="s">
        <v>1045</v>
      </c>
      <c r="B479" t="s">
        <v>290</v>
      </c>
      <c r="C479" t="s">
        <v>1046</v>
      </c>
      <c r="D479" t="s">
        <v>16</v>
      </c>
      <c r="E479" t="s">
        <v>55</v>
      </c>
      <c r="F479" s="1">
        <v>45363</v>
      </c>
      <c r="G479" s="1">
        <v>45367</v>
      </c>
      <c r="H479" t="s">
        <v>23</v>
      </c>
      <c r="I479">
        <v>905.42</v>
      </c>
      <c r="J479">
        <v>89.4</v>
      </c>
      <c r="K479">
        <v>3</v>
      </c>
      <c r="L479">
        <v>0.11</v>
      </c>
      <c r="M479">
        <v>11.75</v>
      </c>
    </row>
    <row r="480" spans="1:13" x14ac:dyDescent="0.35">
      <c r="A480" t="s">
        <v>1047</v>
      </c>
      <c r="B480" t="s">
        <v>956</v>
      </c>
      <c r="C480" t="s">
        <v>647</v>
      </c>
      <c r="D480" t="s">
        <v>40</v>
      </c>
      <c r="E480" t="s">
        <v>41</v>
      </c>
      <c r="F480" s="1">
        <v>44952</v>
      </c>
      <c r="G480" s="1">
        <v>44957</v>
      </c>
      <c r="H480" t="s">
        <v>23</v>
      </c>
      <c r="I480">
        <v>896.84</v>
      </c>
      <c r="J480">
        <v>104.11</v>
      </c>
      <c r="K480">
        <v>3</v>
      </c>
      <c r="L480">
        <v>0.22</v>
      </c>
      <c r="M480">
        <v>5.5</v>
      </c>
    </row>
    <row r="481" spans="1:13" x14ac:dyDescent="0.35">
      <c r="A481" t="s">
        <v>1048</v>
      </c>
      <c r="B481" t="s">
        <v>35</v>
      </c>
      <c r="C481" t="s">
        <v>718</v>
      </c>
      <c r="D481" t="s">
        <v>40</v>
      </c>
      <c r="E481" t="s">
        <v>94</v>
      </c>
      <c r="F481" s="1">
        <v>45391</v>
      </c>
      <c r="G481" s="1">
        <v>45397</v>
      </c>
      <c r="H481" t="s">
        <v>23</v>
      </c>
      <c r="I481">
        <v>37.81</v>
      </c>
      <c r="J481">
        <v>4.43</v>
      </c>
      <c r="K481">
        <v>7</v>
      </c>
      <c r="L481">
        <v>0.28999999999999998</v>
      </c>
      <c r="M481">
        <v>28.44</v>
      </c>
    </row>
    <row r="482" spans="1:13" x14ac:dyDescent="0.35">
      <c r="A482" t="s">
        <v>1049</v>
      </c>
      <c r="B482" t="s">
        <v>766</v>
      </c>
      <c r="C482" t="s">
        <v>536</v>
      </c>
      <c r="D482" t="s">
        <v>40</v>
      </c>
      <c r="E482" t="s">
        <v>94</v>
      </c>
      <c r="F482" s="1">
        <v>45520</v>
      </c>
      <c r="G482" s="1">
        <v>45523</v>
      </c>
      <c r="H482" t="s">
        <v>23</v>
      </c>
      <c r="I482">
        <v>455.45</v>
      </c>
      <c r="J482">
        <v>46.29</v>
      </c>
      <c r="K482">
        <v>2</v>
      </c>
      <c r="L482">
        <v>0.21</v>
      </c>
      <c r="M482">
        <v>44.38</v>
      </c>
    </row>
    <row r="483" spans="1:13" x14ac:dyDescent="0.35">
      <c r="A483" t="s">
        <v>1050</v>
      </c>
      <c r="B483" t="s">
        <v>1051</v>
      </c>
      <c r="C483" t="s">
        <v>1052</v>
      </c>
      <c r="D483" t="s">
        <v>40</v>
      </c>
      <c r="E483" t="s">
        <v>94</v>
      </c>
      <c r="F483" s="1">
        <v>45546</v>
      </c>
      <c r="G483" s="1">
        <v>45552</v>
      </c>
      <c r="H483" t="s">
        <v>27</v>
      </c>
      <c r="I483">
        <v>114.81</v>
      </c>
      <c r="J483">
        <v>12.34</v>
      </c>
      <c r="K483">
        <v>7</v>
      </c>
      <c r="L483">
        <v>0.03</v>
      </c>
      <c r="M483">
        <v>19.420000000000002</v>
      </c>
    </row>
    <row r="484" spans="1:13" x14ac:dyDescent="0.35">
      <c r="A484" t="s">
        <v>1053</v>
      </c>
      <c r="B484" t="s">
        <v>325</v>
      </c>
      <c r="C484" t="s">
        <v>1054</v>
      </c>
      <c r="D484" t="s">
        <v>16</v>
      </c>
      <c r="E484" t="s">
        <v>22</v>
      </c>
      <c r="F484" s="1">
        <v>45346</v>
      </c>
      <c r="G484" s="1">
        <v>45353</v>
      </c>
      <c r="H484" t="s">
        <v>18</v>
      </c>
      <c r="I484">
        <v>141.97</v>
      </c>
      <c r="J484">
        <v>24.67</v>
      </c>
      <c r="K484">
        <v>2</v>
      </c>
      <c r="L484">
        <v>0.23</v>
      </c>
      <c r="M484">
        <v>46.9</v>
      </c>
    </row>
    <row r="485" spans="1:13" x14ac:dyDescent="0.35">
      <c r="A485" t="s">
        <v>1055</v>
      </c>
      <c r="B485" t="s">
        <v>1038</v>
      </c>
      <c r="C485" t="s">
        <v>103</v>
      </c>
      <c r="D485" t="s">
        <v>16</v>
      </c>
      <c r="E485" t="s">
        <v>55</v>
      </c>
      <c r="F485" s="1">
        <v>45574</v>
      </c>
      <c r="G485" s="1">
        <v>45580</v>
      </c>
      <c r="H485" t="s">
        <v>18</v>
      </c>
      <c r="I485">
        <v>920.22</v>
      </c>
      <c r="J485">
        <v>206.55</v>
      </c>
      <c r="K485">
        <v>3</v>
      </c>
      <c r="L485">
        <v>0.2</v>
      </c>
      <c r="M485">
        <v>27.88</v>
      </c>
    </row>
    <row r="486" spans="1:13" x14ac:dyDescent="0.35">
      <c r="A486" t="s">
        <v>1056</v>
      </c>
      <c r="B486" t="s">
        <v>439</v>
      </c>
      <c r="C486" t="s">
        <v>1057</v>
      </c>
      <c r="D486" t="s">
        <v>31</v>
      </c>
      <c r="E486" t="s">
        <v>32</v>
      </c>
      <c r="F486" s="1">
        <v>45022</v>
      </c>
      <c r="G486" s="1">
        <v>45023</v>
      </c>
      <c r="H486" t="s">
        <v>27</v>
      </c>
      <c r="I486">
        <v>625.55999999999995</v>
      </c>
      <c r="J486">
        <v>115.05</v>
      </c>
      <c r="K486">
        <v>3</v>
      </c>
      <c r="L486">
        <v>0.12</v>
      </c>
      <c r="M486">
        <v>14.67</v>
      </c>
    </row>
    <row r="487" spans="1:13" x14ac:dyDescent="0.35">
      <c r="A487" t="s">
        <v>1058</v>
      </c>
      <c r="B487" t="s">
        <v>1059</v>
      </c>
      <c r="C487" t="s">
        <v>792</v>
      </c>
      <c r="D487" t="s">
        <v>16</v>
      </c>
      <c r="E487" t="s">
        <v>55</v>
      </c>
      <c r="F487" s="1">
        <v>45296</v>
      </c>
      <c r="G487" s="1">
        <v>45297</v>
      </c>
      <c r="H487" t="s">
        <v>18</v>
      </c>
      <c r="I487">
        <v>255.17</v>
      </c>
      <c r="J487">
        <v>63.81</v>
      </c>
      <c r="K487">
        <v>10</v>
      </c>
      <c r="L487">
        <v>0.16</v>
      </c>
      <c r="M487">
        <v>37.39</v>
      </c>
    </row>
    <row r="488" spans="1:13" x14ac:dyDescent="0.35">
      <c r="A488" t="s">
        <v>1060</v>
      </c>
      <c r="B488" t="s">
        <v>732</v>
      </c>
      <c r="C488" t="s">
        <v>503</v>
      </c>
      <c r="D488" t="s">
        <v>40</v>
      </c>
      <c r="E488" t="s">
        <v>41</v>
      </c>
      <c r="F488" s="1">
        <v>45068</v>
      </c>
      <c r="G488" s="1">
        <v>45071</v>
      </c>
      <c r="H488" t="s">
        <v>27</v>
      </c>
      <c r="I488">
        <v>239.04</v>
      </c>
      <c r="J488">
        <v>39.79</v>
      </c>
      <c r="K488">
        <v>4</v>
      </c>
      <c r="L488">
        <v>0.01</v>
      </c>
      <c r="M488">
        <v>39.36</v>
      </c>
    </row>
    <row r="489" spans="1:13" x14ac:dyDescent="0.35">
      <c r="A489" t="s">
        <v>1061</v>
      </c>
      <c r="B489" t="s">
        <v>225</v>
      </c>
      <c r="C489" t="s">
        <v>1062</v>
      </c>
      <c r="D489" t="s">
        <v>31</v>
      </c>
      <c r="E489" t="s">
        <v>45</v>
      </c>
      <c r="F489" s="1">
        <v>45447</v>
      </c>
      <c r="G489" s="1">
        <v>45451</v>
      </c>
      <c r="H489" t="s">
        <v>33</v>
      </c>
      <c r="I489">
        <v>101.92</v>
      </c>
      <c r="J489">
        <v>16.78</v>
      </c>
      <c r="K489">
        <v>7</v>
      </c>
      <c r="L489">
        <v>7.0000000000000007E-2</v>
      </c>
      <c r="M489">
        <v>40.33</v>
      </c>
    </row>
    <row r="490" spans="1:13" x14ac:dyDescent="0.35">
      <c r="A490" t="s">
        <v>1063</v>
      </c>
      <c r="B490" t="s">
        <v>732</v>
      </c>
      <c r="C490" t="s">
        <v>1064</v>
      </c>
      <c r="D490" t="s">
        <v>31</v>
      </c>
      <c r="E490" t="s">
        <v>62</v>
      </c>
      <c r="F490" s="1">
        <v>45437</v>
      </c>
      <c r="G490" s="1">
        <v>45443</v>
      </c>
      <c r="H490" t="s">
        <v>33</v>
      </c>
      <c r="I490">
        <v>851.74</v>
      </c>
      <c r="J490">
        <v>76.400000000000006</v>
      </c>
      <c r="K490">
        <v>7</v>
      </c>
      <c r="L490">
        <v>0.12</v>
      </c>
      <c r="M490">
        <v>20.68</v>
      </c>
    </row>
    <row r="491" spans="1:13" x14ac:dyDescent="0.35">
      <c r="A491" t="s">
        <v>1065</v>
      </c>
      <c r="B491" t="s">
        <v>1066</v>
      </c>
      <c r="C491" t="s">
        <v>269</v>
      </c>
      <c r="D491" t="s">
        <v>40</v>
      </c>
      <c r="E491" t="s">
        <v>94</v>
      </c>
      <c r="F491" s="1">
        <v>45422</v>
      </c>
      <c r="G491" s="1">
        <v>45425</v>
      </c>
      <c r="H491" t="s">
        <v>33</v>
      </c>
      <c r="I491">
        <v>914.46</v>
      </c>
      <c r="J491">
        <v>179.07</v>
      </c>
      <c r="K491">
        <v>1</v>
      </c>
      <c r="L491">
        <v>0.13</v>
      </c>
      <c r="M491">
        <v>25.61</v>
      </c>
    </row>
    <row r="492" spans="1:13" x14ac:dyDescent="0.35">
      <c r="A492" t="s">
        <v>1067</v>
      </c>
      <c r="B492" t="s">
        <v>1068</v>
      </c>
      <c r="C492" t="s">
        <v>854</v>
      </c>
      <c r="D492" t="s">
        <v>40</v>
      </c>
      <c r="E492" t="s">
        <v>41</v>
      </c>
      <c r="F492" s="1">
        <v>45224</v>
      </c>
      <c r="G492" s="1">
        <v>45230</v>
      </c>
      <c r="H492" t="s">
        <v>23</v>
      </c>
      <c r="I492">
        <v>823.47</v>
      </c>
      <c r="J492">
        <v>83.81</v>
      </c>
      <c r="K492">
        <v>6</v>
      </c>
      <c r="L492">
        <v>0.17</v>
      </c>
      <c r="M492">
        <v>18.66</v>
      </c>
    </row>
    <row r="493" spans="1:13" x14ac:dyDescent="0.35">
      <c r="A493" t="s">
        <v>1069</v>
      </c>
      <c r="B493" t="s">
        <v>1070</v>
      </c>
      <c r="C493" t="s">
        <v>1071</v>
      </c>
      <c r="D493" t="s">
        <v>16</v>
      </c>
      <c r="E493" t="s">
        <v>22</v>
      </c>
      <c r="F493" s="1">
        <v>45476</v>
      </c>
      <c r="G493" s="1">
        <v>45483</v>
      </c>
      <c r="H493" t="s">
        <v>18</v>
      </c>
      <c r="I493">
        <v>928.31</v>
      </c>
      <c r="J493">
        <v>130.46</v>
      </c>
      <c r="K493">
        <v>6</v>
      </c>
      <c r="L493">
        <v>0.03</v>
      </c>
      <c r="M493">
        <v>21.74</v>
      </c>
    </row>
    <row r="494" spans="1:13" x14ac:dyDescent="0.35">
      <c r="A494" t="s">
        <v>1072</v>
      </c>
      <c r="B494" t="s">
        <v>1073</v>
      </c>
      <c r="C494" t="s">
        <v>662</v>
      </c>
      <c r="D494" t="s">
        <v>40</v>
      </c>
      <c r="E494" t="s">
        <v>94</v>
      </c>
      <c r="F494" s="1">
        <v>45512</v>
      </c>
      <c r="G494" s="1">
        <v>45518</v>
      </c>
      <c r="H494" t="s">
        <v>23</v>
      </c>
      <c r="I494">
        <v>755.57</v>
      </c>
      <c r="J494">
        <v>72.709999999999994</v>
      </c>
      <c r="K494">
        <v>1</v>
      </c>
      <c r="L494">
        <v>0.27</v>
      </c>
      <c r="M494">
        <v>49.79</v>
      </c>
    </row>
    <row r="495" spans="1:13" x14ac:dyDescent="0.35">
      <c r="A495" t="s">
        <v>1074</v>
      </c>
      <c r="B495" t="s">
        <v>258</v>
      </c>
      <c r="C495" t="s">
        <v>609</v>
      </c>
      <c r="D495" t="s">
        <v>40</v>
      </c>
      <c r="E495" t="s">
        <v>41</v>
      </c>
      <c r="F495" s="1">
        <v>45578</v>
      </c>
      <c r="G495" s="1">
        <v>45582</v>
      </c>
      <c r="H495" t="s">
        <v>18</v>
      </c>
      <c r="I495">
        <v>181.17</v>
      </c>
      <c r="J495">
        <v>46.47</v>
      </c>
      <c r="K495">
        <v>6</v>
      </c>
      <c r="L495">
        <v>0.11</v>
      </c>
      <c r="M495">
        <v>48.85</v>
      </c>
    </row>
    <row r="496" spans="1:13" x14ac:dyDescent="0.35">
      <c r="A496" t="s">
        <v>1075</v>
      </c>
      <c r="B496" t="s">
        <v>199</v>
      </c>
      <c r="C496" t="s">
        <v>503</v>
      </c>
      <c r="D496" t="s">
        <v>31</v>
      </c>
      <c r="E496" t="s">
        <v>62</v>
      </c>
      <c r="F496" s="1">
        <v>45598</v>
      </c>
      <c r="G496" s="1">
        <v>45600</v>
      </c>
      <c r="H496" t="s">
        <v>33</v>
      </c>
      <c r="I496">
        <v>733.37</v>
      </c>
      <c r="J496">
        <v>91.66</v>
      </c>
      <c r="K496">
        <v>10</v>
      </c>
      <c r="L496">
        <v>0.23</v>
      </c>
      <c r="M496">
        <v>33.450000000000003</v>
      </c>
    </row>
    <row r="497" spans="1:13" x14ac:dyDescent="0.35">
      <c r="A497" t="s">
        <v>1076</v>
      </c>
      <c r="B497" t="s">
        <v>298</v>
      </c>
      <c r="C497" t="s">
        <v>538</v>
      </c>
      <c r="D497" t="s">
        <v>31</v>
      </c>
      <c r="E497" t="s">
        <v>62</v>
      </c>
      <c r="F497" s="1">
        <v>45502</v>
      </c>
      <c r="G497" s="1">
        <v>45504</v>
      </c>
      <c r="H497" t="s">
        <v>18</v>
      </c>
      <c r="I497">
        <v>284.87</v>
      </c>
      <c r="J497">
        <v>64.05</v>
      </c>
      <c r="K497">
        <v>3</v>
      </c>
      <c r="L497">
        <v>0.01</v>
      </c>
      <c r="M497">
        <v>19.21</v>
      </c>
    </row>
    <row r="498" spans="1:13" x14ac:dyDescent="0.35">
      <c r="A498" t="s">
        <v>1077</v>
      </c>
      <c r="B498" t="s">
        <v>266</v>
      </c>
      <c r="C498" t="s">
        <v>701</v>
      </c>
      <c r="D498" t="s">
        <v>40</v>
      </c>
      <c r="E498" t="s">
        <v>87</v>
      </c>
      <c r="F498" s="1">
        <v>45189</v>
      </c>
      <c r="G498" s="1">
        <v>45192</v>
      </c>
      <c r="H498" t="s">
        <v>18</v>
      </c>
      <c r="I498">
        <v>498.69</v>
      </c>
      <c r="J498">
        <v>95.92</v>
      </c>
      <c r="K498">
        <v>2</v>
      </c>
      <c r="L498">
        <v>0.03</v>
      </c>
      <c r="M498">
        <v>27.2</v>
      </c>
    </row>
    <row r="499" spans="1:13" x14ac:dyDescent="0.35">
      <c r="A499" t="s">
        <v>1078</v>
      </c>
      <c r="B499" t="s">
        <v>57</v>
      </c>
      <c r="C499" t="s">
        <v>1079</v>
      </c>
      <c r="D499" t="s">
        <v>31</v>
      </c>
      <c r="E499" t="s">
        <v>32</v>
      </c>
      <c r="F499" s="1">
        <v>45410</v>
      </c>
      <c r="G499" s="1">
        <v>45411</v>
      </c>
      <c r="H499" t="s">
        <v>33</v>
      </c>
      <c r="I499">
        <v>114.6</v>
      </c>
      <c r="J499">
        <v>12.76</v>
      </c>
      <c r="K499">
        <v>4</v>
      </c>
      <c r="L499">
        <v>0.04</v>
      </c>
      <c r="M499">
        <v>39.32</v>
      </c>
    </row>
    <row r="500" spans="1:13" x14ac:dyDescent="0.35">
      <c r="A500" t="s">
        <v>1080</v>
      </c>
      <c r="B500" t="s">
        <v>199</v>
      </c>
      <c r="C500" t="s">
        <v>617</v>
      </c>
      <c r="D500" t="s">
        <v>16</v>
      </c>
      <c r="E500" t="s">
        <v>55</v>
      </c>
      <c r="F500" s="1">
        <v>45186</v>
      </c>
      <c r="G500" s="1">
        <v>45189</v>
      </c>
      <c r="H500" t="s">
        <v>18</v>
      </c>
      <c r="I500">
        <v>974.64</v>
      </c>
      <c r="J500">
        <v>220.23</v>
      </c>
      <c r="K500">
        <v>4</v>
      </c>
      <c r="L500">
        <v>0.05</v>
      </c>
      <c r="M500">
        <v>24.31</v>
      </c>
    </row>
    <row r="501" spans="1:13" x14ac:dyDescent="0.35">
      <c r="A501" t="s">
        <v>1081</v>
      </c>
      <c r="B501" t="s">
        <v>1082</v>
      </c>
      <c r="C501" t="s">
        <v>433</v>
      </c>
      <c r="D501" t="s">
        <v>40</v>
      </c>
      <c r="E501" t="s">
        <v>41</v>
      </c>
      <c r="F501" s="1">
        <v>45521</v>
      </c>
      <c r="G501" s="1">
        <v>45522</v>
      </c>
      <c r="H501" t="s">
        <v>27</v>
      </c>
      <c r="I501">
        <v>812.6</v>
      </c>
      <c r="J501">
        <v>85.13</v>
      </c>
      <c r="K501">
        <v>7</v>
      </c>
      <c r="L501">
        <v>0.2</v>
      </c>
      <c r="M501">
        <v>41.75</v>
      </c>
    </row>
    <row r="502" spans="1:13" x14ac:dyDescent="0.35">
      <c r="A502" t="s">
        <v>1083</v>
      </c>
      <c r="B502" t="s">
        <v>239</v>
      </c>
      <c r="C502" t="s">
        <v>803</v>
      </c>
      <c r="D502" t="s">
        <v>16</v>
      </c>
      <c r="E502" t="s">
        <v>17</v>
      </c>
      <c r="F502" s="1">
        <v>45410</v>
      </c>
      <c r="G502" s="1">
        <v>45411</v>
      </c>
      <c r="H502" t="s">
        <v>23</v>
      </c>
      <c r="I502">
        <v>645.4</v>
      </c>
      <c r="J502">
        <v>107.24</v>
      </c>
      <c r="K502">
        <v>3</v>
      </c>
      <c r="L502">
        <v>0.12</v>
      </c>
      <c r="M502">
        <v>37.65</v>
      </c>
    </row>
    <row r="503" spans="1:13" x14ac:dyDescent="0.35">
      <c r="A503" t="s">
        <v>1084</v>
      </c>
      <c r="B503" t="s">
        <v>525</v>
      </c>
      <c r="C503" t="s">
        <v>294</v>
      </c>
      <c r="D503" t="s">
        <v>40</v>
      </c>
      <c r="E503" t="s">
        <v>87</v>
      </c>
      <c r="F503" s="1">
        <v>45404</v>
      </c>
      <c r="G503" s="1">
        <v>45411</v>
      </c>
      <c r="H503" t="s">
        <v>27</v>
      </c>
      <c r="I503">
        <v>89.02</v>
      </c>
      <c r="J503">
        <v>13.39</v>
      </c>
      <c r="K503">
        <v>10</v>
      </c>
      <c r="L503">
        <v>0.24</v>
      </c>
      <c r="M503">
        <v>29.48</v>
      </c>
    </row>
    <row r="504" spans="1:13" x14ac:dyDescent="0.35">
      <c r="A504" t="s">
        <v>1085</v>
      </c>
      <c r="B504" t="s">
        <v>20</v>
      </c>
      <c r="C504" t="s">
        <v>417</v>
      </c>
      <c r="D504" t="s">
        <v>40</v>
      </c>
      <c r="E504" t="s">
        <v>41</v>
      </c>
      <c r="F504" s="1">
        <v>45136</v>
      </c>
      <c r="G504" s="1">
        <v>45142</v>
      </c>
      <c r="H504" t="s">
        <v>33</v>
      </c>
      <c r="I504">
        <v>151.4</v>
      </c>
      <c r="J504">
        <v>20.65</v>
      </c>
      <c r="K504">
        <v>9</v>
      </c>
      <c r="L504">
        <v>0.09</v>
      </c>
      <c r="M504">
        <v>27.9</v>
      </c>
    </row>
    <row r="505" spans="1:13" x14ac:dyDescent="0.35">
      <c r="A505" t="s">
        <v>1086</v>
      </c>
      <c r="B505" t="s">
        <v>1087</v>
      </c>
      <c r="C505" t="s">
        <v>1088</v>
      </c>
      <c r="D505" t="s">
        <v>16</v>
      </c>
      <c r="E505" t="s">
        <v>22</v>
      </c>
      <c r="F505" s="1">
        <v>44943</v>
      </c>
      <c r="G505" s="1">
        <v>44949</v>
      </c>
      <c r="H505" t="s">
        <v>23</v>
      </c>
      <c r="I505">
        <v>611.05999999999995</v>
      </c>
      <c r="J505">
        <v>122.37</v>
      </c>
      <c r="K505">
        <v>1</v>
      </c>
      <c r="L505">
        <v>0.2</v>
      </c>
      <c r="M505">
        <v>27.53</v>
      </c>
    </row>
    <row r="506" spans="1:13" x14ac:dyDescent="0.35">
      <c r="A506" t="s">
        <v>1089</v>
      </c>
      <c r="B506" t="s">
        <v>1090</v>
      </c>
      <c r="C506" t="s">
        <v>735</v>
      </c>
      <c r="D506" t="s">
        <v>31</v>
      </c>
      <c r="E506" t="s">
        <v>32</v>
      </c>
      <c r="F506" s="1">
        <v>45283</v>
      </c>
      <c r="G506" s="1">
        <v>45286</v>
      </c>
      <c r="H506" t="s">
        <v>23</v>
      </c>
      <c r="I506">
        <v>718.11</v>
      </c>
      <c r="J506">
        <v>82.79</v>
      </c>
      <c r="K506">
        <v>9</v>
      </c>
      <c r="L506">
        <v>0.13</v>
      </c>
      <c r="M506">
        <v>25.79</v>
      </c>
    </row>
    <row r="507" spans="1:13" x14ac:dyDescent="0.35">
      <c r="A507" t="s">
        <v>1091</v>
      </c>
      <c r="B507" t="s">
        <v>124</v>
      </c>
      <c r="C507" t="s">
        <v>495</v>
      </c>
      <c r="D507" t="s">
        <v>31</v>
      </c>
      <c r="E507" t="s">
        <v>32</v>
      </c>
      <c r="F507" s="1">
        <v>45002</v>
      </c>
      <c r="G507" s="1">
        <v>45007</v>
      </c>
      <c r="H507" t="s">
        <v>23</v>
      </c>
      <c r="I507">
        <v>693.1</v>
      </c>
      <c r="J507">
        <v>70.069999999999993</v>
      </c>
      <c r="K507">
        <v>3</v>
      </c>
      <c r="L507">
        <v>0.18</v>
      </c>
      <c r="M507">
        <v>7.36</v>
      </c>
    </row>
    <row r="508" spans="1:13" x14ac:dyDescent="0.35">
      <c r="A508" t="s">
        <v>1092</v>
      </c>
      <c r="B508" t="s">
        <v>740</v>
      </c>
      <c r="C508" t="s">
        <v>234</v>
      </c>
      <c r="D508" t="s">
        <v>31</v>
      </c>
      <c r="E508" t="s">
        <v>32</v>
      </c>
      <c r="F508" s="1">
        <v>45282</v>
      </c>
      <c r="G508" s="1">
        <v>45283</v>
      </c>
      <c r="H508" t="s">
        <v>33</v>
      </c>
      <c r="I508">
        <v>672.2</v>
      </c>
      <c r="J508">
        <v>128.66999999999999</v>
      </c>
      <c r="K508">
        <v>8</v>
      </c>
      <c r="L508">
        <v>7.0000000000000007E-2</v>
      </c>
      <c r="M508">
        <v>19.77</v>
      </c>
    </row>
    <row r="509" spans="1:13" x14ac:dyDescent="0.35">
      <c r="A509" t="s">
        <v>1093</v>
      </c>
      <c r="B509" t="s">
        <v>1094</v>
      </c>
      <c r="C509" t="s">
        <v>125</v>
      </c>
      <c r="D509" t="s">
        <v>40</v>
      </c>
      <c r="E509" t="s">
        <v>41</v>
      </c>
      <c r="F509" s="1">
        <v>44960</v>
      </c>
      <c r="G509" s="1">
        <v>44964</v>
      </c>
      <c r="H509" t="s">
        <v>27</v>
      </c>
      <c r="I509">
        <v>711.77</v>
      </c>
      <c r="J509">
        <v>126.04</v>
      </c>
      <c r="K509">
        <v>4</v>
      </c>
      <c r="L509">
        <v>0.15</v>
      </c>
      <c r="M509">
        <v>36.56</v>
      </c>
    </row>
    <row r="510" spans="1:13" x14ac:dyDescent="0.35">
      <c r="A510" t="s">
        <v>1095</v>
      </c>
      <c r="B510" t="s">
        <v>196</v>
      </c>
      <c r="C510" t="s">
        <v>444</v>
      </c>
      <c r="D510" t="s">
        <v>31</v>
      </c>
      <c r="E510" t="s">
        <v>45</v>
      </c>
      <c r="F510" s="1">
        <v>45089</v>
      </c>
      <c r="G510" s="1">
        <v>45095</v>
      </c>
      <c r="H510" t="s">
        <v>27</v>
      </c>
      <c r="I510">
        <v>636.64</v>
      </c>
      <c r="J510">
        <v>59.92</v>
      </c>
      <c r="K510">
        <v>10</v>
      </c>
      <c r="L510">
        <v>0.18</v>
      </c>
      <c r="M510">
        <v>41.7</v>
      </c>
    </row>
    <row r="511" spans="1:13" x14ac:dyDescent="0.35">
      <c r="A511" t="s">
        <v>1096</v>
      </c>
      <c r="B511" t="s">
        <v>824</v>
      </c>
      <c r="C511" t="s">
        <v>143</v>
      </c>
      <c r="D511" t="s">
        <v>40</v>
      </c>
      <c r="E511" t="s">
        <v>87</v>
      </c>
      <c r="F511" s="1">
        <v>45089</v>
      </c>
      <c r="G511" s="1">
        <v>45092</v>
      </c>
      <c r="H511" t="s">
        <v>27</v>
      </c>
      <c r="I511">
        <v>209.12</v>
      </c>
      <c r="J511">
        <v>56.52</v>
      </c>
      <c r="K511">
        <v>9</v>
      </c>
      <c r="L511">
        <v>0.05</v>
      </c>
      <c r="M511">
        <v>38.04</v>
      </c>
    </row>
    <row r="512" spans="1:13" x14ac:dyDescent="0.35">
      <c r="A512" t="s">
        <v>1097</v>
      </c>
      <c r="B512" t="s">
        <v>738</v>
      </c>
      <c r="C512" t="s">
        <v>1098</v>
      </c>
      <c r="D512" t="s">
        <v>16</v>
      </c>
      <c r="E512" t="s">
        <v>22</v>
      </c>
      <c r="F512" s="1">
        <v>45491</v>
      </c>
      <c r="G512" s="1">
        <v>45496</v>
      </c>
      <c r="H512" t="s">
        <v>23</v>
      </c>
      <c r="I512">
        <v>58.98</v>
      </c>
      <c r="J512">
        <v>12.59</v>
      </c>
      <c r="K512">
        <v>1</v>
      </c>
      <c r="L512">
        <v>0.28000000000000003</v>
      </c>
      <c r="M512">
        <v>41.89</v>
      </c>
    </row>
    <row r="513" spans="1:13" x14ac:dyDescent="0.35">
      <c r="A513" t="s">
        <v>1099</v>
      </c>
      <c r="B513" t="s">
        <v>346</v>
      </c>
      <c r="C513" t="s">
        <v>1100</v>
      </c>
      <c r="D513" t="s">
        <v>16</v>
      </c>
      <c r="E513" t="s">
        <v>22</v>
      </c>
      <c r="F513" s="1">
        <v>45169</v>
      </c>
      <c r="G513" s="1">
        <v>45174</v>
      </c>
      <c r="H513" t="s">
        <v>27</v>
      </c>
      <c r="I513">
        <v>928.41</v>
      </c>
      <c r="J513">
        <v>85.4</v>
      </c>
      <c r="K513">
        <v>6</v>
      </c>
      <c r="L513">
        <v>0.28999999999999998</v>
      </c>
      <c r="M513">
        <v>46.72</v>
      </c>
    </row>
    <row r="514" spans="1:13" x14ac:dyDescent="0.35">
      <c r="A514" t="s">
        <v>1101</v>
      </c>
      <c r="B514" t="s">
        <v>1102</v>
      </c>
      <c r="C514" t="s">
        <v>1046</v>
      </c>
      <c r="D514" t="s">
        <v>31</v>
      </c>
      <c r="E514" t="s">
        <v>32</v>
      </c>
      <c r="F514" s="1">
        <v>45289</v>
      </c>
      <c r="G514" s="1">
        <v>45296</v>
      </c>
      <c r="H514" t="s">
        <v>18</v>
      </c>
      <c r="I514">
        <v>975.62</v>
      </c>
      <c r="J514">
        <v>163.76</v>
      </c>
      <c r="K514">
        <v>8</v>
      </c>
      <c r="L514">
        <v>0.27</v>
      </c>
      <c r="M514">
        <v>6.83</v>
      </c>
    </row>
    <row r="515" spans="1:13" x14ac:dyDescent="0.35">
      <c r="A515" t="s">
        <v>1103</v>
      </c>
      <c r="B515" t="s">
        <v>1104</v>
      </c>
      <c r="C515" t="s">
        <v>530</v>
      </c>
      <c r="D515" t="s">
        <v>40</v>
      </c>
      <c r="E515" t="s">
        <v>94</v>
      </c>
      <c r="F515" s="1">
        <v>45299</v>
      </c>
      <c r="G515" s="1">
        <v>45303</v>
      </c>
      <c r="H515" t="s">
        <v>23</v>
      </c>
      <c r="I515">
        <v>283.60000000000002</v>
      </c>
      <c r="J515">
        <v>63.36</v>
      </c>
      <c r="K515">
        <v>4</v>
      </c>
      <c r="L515">
        <v>0.17</v>
      </c>
      <c r="M515">
        <v>29.32</v>
      </c>
    </row>
    <row r="516" spans="1:13" x14ac:dyDescent="0.35">
      <c r="A516" t="s">
        <v>1105</v>
      </c>
      <c r="B516" t="s">
        <v>1106</v>
      </c>
      <c r="C516" t="s">
        <v>888</v>
      </c>
      <c r="D516" t="s">
        <v>40</v>
      </c>
      <c r="E516" t="s">
        <v>41</v>
      </c>
      <c r="F516" s="1">
        <v>45372</v>
      </c>
      <c r="G516" s="1">
        <v>45377</v>
      </c>
      <c r="H516" t="s">
        <v>33</v>
      </c>
      <c r="I516">
        <v>880.66</v>
      </c>
      <c r="J516">
        <v>160.07</v>
      </c>
      <c r="K516">
        <v>6</v>
      </c>
      <c r="L516">
        <v>0.05</v>
      </c>
      <c r="M516">
        <v>9.0500000000000007</v>
      </c>
    </row>
    <row r="517" spans="1:13" x14ac:dyDescent="0.35">
      <c r="A517" t="s">
        <v>1107</v>
      </c>
      <c r="B517" t="s">
        <v>285</v>
      </c>
      <c r="C517" t="s">
        <v>1108</v>
      </c>
      <c r="D517" t="s">
        <v>40</v>
      </c>
      <c r="E517" t="s">
        <v>41</v>
      </c>
      <c r="F517" s="1">
        <v>45478</v>
      </c>
      <c r="G517" s="1">
        <v>45483</v>
      </c>
      <c r="H517" t="s">
        <v>33</v>
      </c>
      <c r="I517">
        <v>759.11</v>
      </c>
      <c r="J517">
        <v>148.56</v>
      </c>
      <c r="K517">
        <v>5</v>
      </c>
      <c r="L517">
        <v>0.28999999999999998</v>
      </c>
      <c r="M517">
        <v>38.409999999999997</v>
      </c>
    </row>
    <row r="518" spans="1:13" x14ac:dyDescent="0.35">
      <c r="A518" t="s">
        <v>1109</v>
      </c>
      <c r="B518" t="s">
        <v>102</v>
      </c>
      <c r="C518" t="s">
        <v>1110</v>
      </c>
      <c r="D518" t="s">
        <v>40</v>
      </c>
      <c r="E518" t="s">
        <v>87</v>
      </c>
      <c r="F518" s="1">
        <v>45051</v>
      </c>
      <c r="G518" s="1">
        <v>45054</v>
      </c>
      <c r="H518" t="s">
        <v>23</v>
      </c>
      <c r="I518">
        <v>131.55000000000001</v>
      </c>
      <c r="J518">
        <v>30.23</v>
      </c>
      <c r="K518">
        <v>8</v>
      </c>
      <c r="L518">
        <v>0.12</v>
      </c>
      <c r="M518">
        <v>24.96</v>
      </c>
    </row>
    <row r="519" spans="1:13" x14ac:dyDescent="0.35">
      <c r="A519" t="s">
        <v>1111</v>
      </c>
      <c r="B519" t="s">
        <v>642</v>
      </c>
      <c r="C519" t="s">
        <v>61</v>
      </c>
      <c r="D519" t="s">
        <v>31</v>
      </c>
      <c r="E519" t="s">
        <v>32</v>
      </c>
      <c r="F519" s="1">
        <v>45046</v>
      </c>
      <c r="G519" s="1">
        <v>45049</v>
      </c>
      <c r="H519" t="s">
        <v>23</v>
      </c>
      <c r="I519">
        <v>960.12</v>
      </c>
      <c r="J519">
        <v>154.18</v>
      </c>
      <c r="K519">
        <v>7</v>
      </c>
      <c r="L519">
        <v>7.0000000000000007E-2</v>
      </c>
      <c r="M519">
        <v>23.62</v>
      </c>
    </row>
    <row r="520" spans="1:13" x14ac:dyDescent="0.35">
      <c r="A520" t="s">
        <v>1112</v>
      </c>
      <c r="B520" t="s">
        <v>420</v>
      </c>
      <c r="C520" t="s">
        <v>1113</v>
      </c>
      <c r="D520" t="s">
        <v>31</v>
      </c>
      <c r="E520" t="s">
        <v>45</v>
      </c>
      <c r="F520" s="1">
        <v>44948</v>
      </c>
      <c r="G520" s="1">
        <v>44953</v>
      </c>
      <c r="H520" t="s">
        <v>18</v>
      </c>
      <c r="I520">
        <v>908.12</v>
      </c>
      <c r="J520">
        <v>125.64</v>
      </c>
      <c r="K520">
        <v>4</v>
      </c>
      <c r="L520">
        <v>0.02</v>
      </c>
      <c r="M520">
        <v>26.49</v>
      </c>
    </row>
    <row r="521" spans="1:13" x14ac:dyDescent="0.35">
      <c r="A521" t="s">
        <v>1114</v>
      </c>
      <c r="B521" t="s">
        <v>824</v>
      </c>
      <c r="C521" t="s">
        <v>803</v>
      </c>
      <c r="D521" t="s">
        <v>31</v>
      </c>
      <c r="E521" t="s">
        <v>32</v>
      </c>
      <c r="F521" s="1">
        <v>45594</v>
      </c>
      <c r="G521" s="1">
        <v>45598</v>
      </c>
      <c r="H521" t="s">
        <v>23</v>
      </c>
      <c r="I521">
        <v>79.37</v>
      </c>
      <c r="J521">
        <v>11.29</v>
      </c>
      <c r="K521">
        <v>7</v>
      </c>
      <c r="L521">
        <v>0.24</v>
      </c>
      <c r="M521">
        <v>49.37</v>
      </c>
    </row>
    <row r="522" spans="1:13" x14ac:dyDescent="0.35">
      <c r="A522" t="s">
        <v>1115</v>
      </c>
      <c r="B522" t="s">
        <v>784</v>
      </c>
      <c r="C522" t="s">
        <v>707</v>
      </c>
      <c r="D522" t="s">
        <v>40</v>
      </c>
      <c r="E522" t="s">
        <v>87</v>
      </c>
      <c r="F522" s="1">
        <v>45233</v>
      </c>
      <c r="G522" s="1">
        <v>45235</v>
      </c>
      <c r="H522" t="s">
        <v>27</v>
      </c>
      <c r="I522">
        <v>540.87</v>
      </c>
      <c r="J522">
        <v>104.72</v>
      </c>
      <c r="K522">
        <v>4</v>
      </c>
      <c r="L522">
        <v>7.0000000000000007E-2</v>
      </c>
      <c r="M522">
        <v>20.9</v>
      </c>
    </row>
    <row r="523" spans="1:13" x14ac:dyDescent="0.35">
      <c r="A523" t="s">
        <v>1116</v>
      </c>
      <c r="B523" t="s">
        <v>499</v>
      </c>
      <c r="C523" t="s">
        <v>1117</v>
      </c>
      <c r="D523" t="s">
        <v>31</v>
      </c>
      <c r="E523" t="s">
        <v>45</v>
      </c>
      <c r="F523" s="1">
        <v>45477</v>
      </c>
      <c r="G523" s="1">
        <v>45484</v>
      </c>
      <c r="H523" t="s">
        <v>27</v>
      </c>
      <c r="I523">
        <v>854.87</v>
      </c>
      <c r="J523">
        <v>120.88</v>
      </c>
      <c r="K523">
        <v>6</v>
      </c>
      <c r="L523">
        <v>0.23</v>
      </c>
      <c r="M523">
        <v>25.81</v>
      </c>
    </row>
    <row r="524" spans="1:13" x14ac:dyDescent="0.35">
      <c r="A524" t="s">
        <v>1118</v>
      </c>
      <c r="B524" t="s">
        <v>14</v>
      </c>
      <c r="C524" t="s">
        <v>594</v>
      </c>
      <c r="D524" t="s">
        <v>40</v>
      </c>
      <c r="E524" t="s">
        <v>87</v>
      </c>
      <c r="F524" s="1">
        <v>45006</v>
      </c>
      <c r="G524" s="1">
        <v>45011</v>
      </c>
      <c r="H524" t="s">
        <v>27</v>
      </c>
      <c r="I524">
        <v>978.48</v>
      </c>
      <c r="J524">
        <v>93.14</v>
      </c>
      <c r="K524">
        <v>7</v>
      </c>
      <c r="L524">
        <v>0.2</v>
      </c>
      <c r="M524">
        <v>11.63</v>
      </c>
    </row>
    <row r="525" spans="1:13" x14ac:dyDescent="0.35">
      <c r="A525" t="s">
        <v>1119</v>
      </c>
      <c r="B525" t="s">
        <v>680</v>
      </c>
      <c r="C525" t="s">
        <v>80</v>
      </c>
      <c r="D525" t="s">
        <v>31</v>
      </c>
      <c r="E525" t="s">
        <v>45</v>
      </c>
      <c r="F525" s="1">
        <v>44977</v>
      </c>
      <c r="G525" s="1">
        <v>44979</v>
      </c>
      <c r="H525" t="s">
        <v>18</v>
      </c>
      <c r="I525">
        <v>338.76</v>
      </c>
      <c r="J525">
        <v>57.37</v>
      </c>
      <c r="K525">
        <v>9</v>
      </c>
      <c r="L525">
        <v>0.28999999999999998</v>
      </c>
      <c r="M525">
        <v>25.86</v>
      </c>
    </row>
    <row r="526" spans="1:13" x14ac:dyDescent="0.35">
      <c r="A526" t="s">
        <v>1120</v>
      </c>
      <c r="B526" t="s">
        <v>405</v>
      </c>
      <c r="C526" t="s">
        <v>893</v>
      </c>
      <c r="D526" t="s">
        <v>16</v>
      </c>
      <c r="E526" t="s">
        <v>22</v>
      </c>
      <c r="F526" s="1">
        <v>45554</v>
      </c>
      <c r="G526" s="1">
        <v>45556</v>
      </c>
      <c r="H526" t="s">
        <v>27</v>
      </c>
      <c r="I526">
        <v>470.78</v>
      </c>
      <c r="J526">
        <v>114.43</v>
      </c>
      <c r="K526">
        <v>9</v>
      </c>
      <c r="L526">
        <v>0.05</v>
      </c>
      <c r="M526">
        <v>49.17</v>
      </c>
    </row>
    <row r="527" spans="1:13" x14ac:dyDescent="0.35">
      <c r="A527" t="s">
        <v>1121</v>
      </c>
      <c r="B527" t="s">
        <v>225</v>
      </c>
      <c r="C527" t="s">
        <v>559</v>
      </c>
      <c r="D527" t="s">
        <v>40</v>
      </c>
      <c r="E527" t="s">
        <v>87</v>
      </c>
      <c r="F527" s="1">
        <v>45138</v>
      </c>
      <c r="G527" s="1">
        <v>45139</v>
      </c>
      <c r="H527" t="s">
        <v>18</v>
      </c>
      <c r="I527">
        <v>75.78</v>
      </c>
      <c r="J527">
        <v>12.37</v>
      </c>
      <c r="K527">
        <v>6</v>
      </c>
      <c r="L527">
        <v>0.02</v>
      </c>
      <c r="M527">
        <v>36.44</v>
      </c>
    </row>
    <row r="528" spans="1:13" x14ac:dyDescent="0.35">
      <c r="A528" t="s">
        <v>1122</v>
      </c>
      <c r="B528" t="s">
        <v>38</v>
      </c>
      <c r="C528" t="s">
        <v>1123</v>
      </c>
      <c r="D528" t="s">
        <v>40</v>
      </c>
      <c r="E528" t="s">
        <v>94</v>
      </c>
      <c r="F528" s="1">
        <v>45531</v>
      </c>
      <c r="G528" s="1">
        <v>45534</v>
      </c>
      <c r="H528" t="s">
        <v>27</v>
      </c>
      <c r="I528">
        <v>910.38</v>
      </c>
      <c r="J528">
        <v>144.81</v>
      </c>
      <c r="K528">
        <v>9</v>
      </c>
      <c r="L528">
        <v>0.12</v>
      </c>
      <c r="M528">
        <v>38.94</v>
      </c>
    </row>
    <row r="529" spans="1:13" x14ac:dyDescent="0.35">
      <c r="A529" t="s">
        <v>1124</v>
      </c>
      <c r="B529" t="s">
        <v>740</v>
      </c>
      <c r="C529" t="s">
        <v>320</v>
      </c>
      <c r="D529" t="s">
        <v>31</v>
      </c>
      <c r="E529" t="s">
        <v>62</v>
      </c>
      <c r="F529" s="1">
        <v>45020</v>
      </c>
      <c r="G529" s="1">
        <v>45021</v>
      </c>
      <c r="H529" t="s">
        <v>18</v>
      </c>
      <c r="I529">
        <v>787.81</v>
      </c>
      <c r="J529">
        <v>182.93</v>
      </c>
      <c r="K529">
        <v>7</v>
      </c>
      <c r="L529">
        <v>0.21</v>
      </c>
      <c r="M529">
        <v>20.96</v>
      </c>
    </row>
    <row r="530" spans="1:13" x14ac:dyDescent="0.35">
      <c r="A530" t="s">
        <v>1125</v>
      </c>
      <c r="B530" t="s">
        <v>255</v>
      </c>
      <c r="C530" t="s">
        <v>528</v>
      </c>
      <c r="D530" t="s">
        <v>16</v>
      </c>
      <c r="E530" t="s">
        <v>55</v>
      </c>
      <c r="F530" s="1">
        <v>45269</v>
      </c>
      <c r="G530" s="1">
        <v>45275</v>
      </c>
      <c r="H530" t="s">
        <v>33</v>
      </c>
      <c r="I530">
        <v>201.27</v>
      </c>
      <c r="J530">
        <v>55.56</v>
      </c>
      <c r="K530">
        <v>7</v>
      </c>
      <c r="L530">
        <v>0</v>
      </c>
      <c r="M530">
        <v>12.58</v>
      </c>
    </row>
    <row r="531" spans="1:13" x14ac:dyDescent="0.35">
      <c r="A531" t="s">
        <v>1126</v>
      </c>
      <c r="B531" t="s">
        <v>384</v>
      </c>
      <c r="C531" t="s">
        <v>1127</v>
      </c>
      <c r="D531" t="s">
        <v>40</v>
      </c>
      <c r="E531" t="s">
        <v>94</v>
      </c>
      <c r="F531" s="1">
        <v>45587</v>
      </c>
      <c r="G531" s="1">
        <v>45590</v>
      </c>
      <c r="H531" t="s">
        <v>33</v>
      </c>
      <c r="I531">
        <v>209.27</v>
      </c>
      <c r="J531">
        <v>37.340000000000003</v>
      </c>
      <c r="K531">
        <v>1</v>
      </c>
      <c r="L531">
        <v>0.12</v>
      </c>
      <c r="M531">
        <v>42.67</v>
      </c>
    </row>
    <row r="532" spans="1:13" x14ac:dyDescent="0.35">
      <c r="A532" t="s">
        <v>1128</v>
      </c>
      <c r="B532" t="s">
        <v>946</v>
      </c>
      <c r="C532" t="s">
        <v>1057</v>
      </c>
      <c r="D532" t="s">
        <v>31</v>
      </c>
      <c r="E532" t="s">
        <v>62</v>
      </c>
      <c r="F532" s="1">
        <v>45255</v>
      </c>
      <c r="G532" s="1">
        <v>45258</v>
      </c>
      <c r="H532" t="s">
        <v>33</v>
      </c>
      <c r="I532">
        <v>77.150000000000006</v>
      </c>
      <c r="J532">
        <v>21.52</v>
      </c>
      <c r="K532">
        <v>7</v>
      </c>
      <c r="L532">
        <v>7.0000000000000007E-2</v>
      </c>
      <c r="M532">
        <v>15.21</v>
      </c>
    </row>
    <row r="533" spans="1:13" x14ac:dyDescent="0.35">
      <c r="A533" t="s">
        <v>1129</v>
      </c>
      <c r="B533" t="s">
        <v>640</v>
      </c>
      <c r="C533" t="s">
        <v>530</v>
      </c>
      <c r="D533" t="s">
        <v>31</v>
      </c>
      <c r="E533" t="s">
        <v>32</v>
      </c>
      <c r="F533" s="1">
        <v>45238</v>
      </c>
      <c r="G533" s="1">
        <v>45241</v>
      </c>
      <c r="H533" t="s">
        <v>33</v>
      </c>
      <c r="I533">
        <v>687.57</v>
      </c>
      <c r="J533">
        <v>80.540000000000006</v>
      </c>
      <c r="K533">
        <v>9</v>
      </c>
      <c r="L533">
        <v>0.1</v>
      </c>
      <c r="M533">
        <v>9.14</v>
      </c>
    </row>
    <row r="534" spans="1:13" x14ac:dyDescent="0.35">
      <c r="A534" t="s">
        <v>1130</v>
      </c>
      <c r="B534" t="s">
        <v>373</v>
      </c>
      <c r="C534" t="s">
        <v>347</v>
      </c>
      <c r="D534" t="s">
        <v>31</v>
      </c>
      <c r="E534" t="s">
        <v>45</v>
      </c>
      <c r="F534" s="1">
        <v>45019</v>
      </c>
      <c r="G534" s="1">
        <v>45022</v>
      </c>
      <c r="H534" t="s">
        <v>33</v>
      </c>
      <c r="I534">
        <v>343.07</v>
      </c>
      <c r="J534">
        <v>51.2</v>
      </c>
      <c r="K534">
        <v>6</v>
      </c>
      <c r="L534">
        <v>0.25</v>
      </c>
      <c r="M534">
        <v>21.22</v>
      </c>
    </row>
    <row r="535" spans="1:13" x14ac:dyDescent="0.35">
      <c r="A535" t="s">
        <v>1131</v>
      </c>
      <c r="B535" t="s">
        <v>14</v>
      </c>
      <c r="C535" t="s">
        <v>1132</v>
      </c>
      <c r="D535" t="s">
        <v>40</v>
      </c>
      <c r="E535" t="s">
        <v>94</v>
      </c>
      <c r="F535" s="1">
        <v>44936</v>
      </c>
      <c r="G535" s="1">
        <v>44941</v>
      </c>
      <c r="H535" t="s">
        <v>23</v>
      </c>
      <c r="I535">
        <v>745.87</v>
      </c>
      <c r="J535">
        <v>161.24</v>
      </c>
      <c r="K535">
        <v>9</v>
      </c>
      <c r="L535">
        <v>0.01</v>
      </c>
      <c r="M535">
        <v>43.22</v>
      </c>
    </row>
    <row r="536" spans="1:13" x14ac:dyDescent="0.35">
      <c r="A536" t="s">
        <v>1133</v>
      </c>
      <c r="B536" t="s">
        <v>847</v>
      </c>
      <c r="C536" t="s">
        <v>1134</v>
      </c>
      <c r="D536" t="s">
        <v>31</v>
      </c>
      <c r="E536" t="s">
        <v>62</v>
      </c>
      <c r="F536" s="1">
        <v>45483</v>
      </c>
      <c r="G536" s="1">
        <v>45489</v>
      </c>
      <c r="H536" t="s">
        <v>27</v>
      </c>
      <c r="I536">
        <v>28.75</v>
      </c>
      <c r="J536">
        <v>4.04</v>
      </c>
      <c r="K536">
        <v>7</v>
      </c>
      <c r="L536">
        <v>0.05</v>
      </c>
      <c r="M536">
        <v>27.58</v>
      </c>
    </row>
    <row r="537" spans="1:13" x14ac:dyDescent="0.35">
      <c r="A537" t="s">
        <v>1135</v>
      </c>
      <c r="B537" t="s">
        <v>600</v>
      </c>
      <c r="C537" t="s">
        <v>175</v>
      </c>
      <c r="D537" t="s">
        <v>40</v>
      </c>
      <c r="E537" t="s">
        <v>41</v>
      </c>
      <c r="F537" s="1">
        <v>45280</v>
      </c>
      <c r="G537" s="1">
        <v>45282</v>
      </c>
      <c r="H537" t="s">
        <v>23</v>
      </c>
      <c r="I537">
        <v>659.08</v>
      </c>
      <c r="J537">
        <v>110.3</v>
      </c>
      <c r="K537">
        <v>6</v>
      </c>
      <c r="L537">
        <v>0.13</v>
      </c>
      <c r="M537">
        <v>44.29</v>
      </c>
    </row>
    <row r="538" spans="1:13" x14ac:dyDescent="0.35">
      <c r="A538" t="s">
        <v>1136</v>
      </c>
      <c r="B538" t="s">
        <v>949</v>
      </c>
      <c r="C538" t="s">
        <v>1137</v>
      </c>
      <c r="D538" t="s">
        <v>16</v>
      </c>
      <c r="E538" t="s">
        <v>22</v>
      </c>
      <c r="F538" s="1">
        <v>45234</v>
      </c>
      <c r="G538" s="1">
        <v>45239</v>
      </c>
      <c r="H538" t="s">
        <v>27</v>
      </c>
      <c r="I538">
        <v>91.29</v>
      </c>
      <c r="J538">
        <v>21.59</v>
      </c>
      <c r="K538">
        <v>3</v>
      </c>
      <c r="L538">
        <v>0.02</v>
      </c>
      <c r="M538">
        <v>36.83</v>
      </c>
    </row>
    <row r="539" spans="1:13" x14ac:dyDescent="0.35">
      <c r="A539" t="s">
        <v>1138</v>
      </c>
      <c r="B539" t="s">
        <v>1139</v>
      </c>
      <c r="C539" t="s">
        <v>1140</v>
      </c>
      <c r="D539" t="s">
        <v>16</v>
      </c>
      <c r="E539" t="s">
        <v>17</v>
      </c>
      <c r="F539" s="1">
        <v>45547</v>
      </c>
      <c r="G539" s="1">
        <v>45549</v>
      </c>
      <c r="H539" t="s">
        <v>18</v>
      </c>
      <c r="I539">
        <v>361.24</v>
      </c>
      <c r="J539">
        <v>40.76</v>
      </c>
      <c r="K539">
        <v>7</v>
      </c>
      <c r="L539">
        <v>0.16</v>
      </c>
      <c r="M539">
        <v>22.19</v>
      </c>
    </row>
    <row r="540" spans="1:13" x14ac:dyDescent="0.35">
      <c r="A540" t="s">
        <v>1141</v>
      </c>
      <c r="B540" t="s">
        <v>600</v>
      </c>
      <c r="C540" t="s">
        <v>1142</v>
      </c>
      <c r="D540" t="s">
        <v>40</v>
      </c>
      <c r="E540" t="s">
        <v>41</v>
      </c>
      <c r="F540" s="1">
        <v>45453</v>
      </c>
      <c r="G540" s="1">
        <v>45454</v>
      </c>
      <c r="H540" t="s">
        <v>18</v>
      </c>
      <c r="I540">
        <v>773.6</v>
      </c>
      <c r="J540">
        <v>74.11</v>
      </c>
      <c r="K540">
        <v>6</v>
      </c>
      <c r="L540">
        <v>0.12</v>
      </c>
      <c r="M540">
        <v>6.22</v>
      </c>
    </row>
    <row r="541" spans="1:13" x14ac:dyDescent="0.35">
      <c r="A541" t="s">
        <v>1143</v>
      </c>
      <c r="B541" t="s">
        <v>207</v>
      </c>
      <c r="C541" t="s">
        <v>1144</v>
      </c>
      <c r="D541" t="s">
        <v>40</v>
      </c>
      <c r="E541" t="s">
        <v>41</v>
      </c>
      <c r="F541" s="1">
        <v>44980</v>
      </c>
      <c r="G541" s="1">
        <v>44987</v>
      </c>
      <c r="H541" t="s">
        <v>27</v>
      </c>
      <c r="I541">
        <v>333.85</v>
      </c>
      <c r="J541">
        <v>46.48</v>
      </c>
      <c r="K541">
        <v>6</v>
      </c>
      <c r="L541">
        <v>0.25</v>
      </c>
      <c r="M541">
        <v>27.03</v>
      </c>
    </row>
    <row r="542" spans="1:13" x14ac:dyDescent="0.35">
      <c r="A542" t="s">
        <v>1145</v>
      </c>
      <c r="B542" t="s">
        <v>661</v>
      </c>
      <c r="C542" t="s">
        <v>1146</v>
      </c>
      <c r="D542" t="s">
        <v>40</v>
      </c>
      <c r="E542" t="s">
        <v>87</v>
      </c>
      <c r="F542" s="1">
        <v>45257</v>
      </c>
      <c r="G542" s="1">
        <v>45259</v>
      </c>
      <c r="H542" t="s">
        <v>27</v>
      </c>
      <c r="I542">
        <v>63.52</v>
      </c>
      <c r="J542">
        <v>10.94</v>
      </c>
      <c r="K542">
        <v>3</v>
      </c>
      <c r="L542">
        <v>0.28000000000000003</v>
      </c>
      <c r="M542">
        <v>7.02</v>
      </c>
    </row>
    <row r="543" spans="1:13" x14ac:dyDescent="0.35">
      <c r="A543" t="s">
        <v>1147</v>
      </c>
      <c r="B543" t="s">
        <v>883</v>
      </c>
      <c r="C543" t="s">
        <v>944</v>
      </c>
      <c r="D543" t="s">
        <v>40</v>
      </c>
      <c r="E543" t="s">
        <v>41</v>
      </c>
      <c r="F543" s="1">
        <v>45442</v>
      </c>
      <c r="G543" s="1">
        <v>45445</v>
      </c>
      <c r="H543" t="s">
        <v>27</v>
      </c>
      <c r="I543">
        <v>826.01</v>
      </c>
      <c r="J543">
        <v>197.03</v>
      </c>
      <c r="K543">
        <v>9</v>
      </c>
      <c r="L543">
        <v>7.0000000000000007E-2</v>
      </c>
      <c r="M543">
        <v>38.92</v>
      </c>
    </row>
    <row r="544" spans="1:13" x14ac:dyDescent="0.35">
      <c r="A544" t="s">
        <v>1148</v>
      </c>
      <c r="B544" t="s">
        <v>1149</v>
      </c>
      <c r="C544" t="s">
        <v>1110</v>
      </c>
      <c r="D544" t="s">
        <v>16</v>
      </c>
      <c r="E544" t="s">
        <v>22</v>
      </c>
      <c r="F544" s="1">
        <v>45047</v>
      </c>
      <c r="G544" s="1">
        <v>45052</v>
      </c>
      <c r="H544" t="s">
        <v>33</v>
      </c>
      <c r="I544">
        <v>881.63</v>
      </c>
      <c r="J544">
        <v>145.77000000000001</v>
      </c>
      <c r="K544">
        <v>3</v>
      </c>
      <c r="L544">
        <v>0</v>
      </c>
      <c r="M544">
        <v>33.33</v>
      </c>
    </row>
    <row r="545" spans="1:13" x14ac:dyDescent="0.35">
      <c r="A545" t="s">
        <v>1150</v>
      </c>
      <c r="B545" t="s">
        <v>157</v>
      </c>
      <c r="C545" t="s">
        <v>131</v>
      </c>
      <c r="D545" t="s">
        <v>31</v>
      </c>
      <c r="E545" t="s">
        <v>45</v>
      </c>
      <c r="F545" s="1">
        <v>45481</v>
      </c>
      <c r="G545" s="1">
        <v>45487</v>
      </c>
      <c r="H545" t="s">
        <v>33</v>
      </c>
      <c r="I545">
        <v>832.49</v>
      </c>
      <c r="J545">
        <v>188.19</v>
      </c>
      <c r="K545">
        <v>2</v>
      </c>
      <c r="L545">
        <v>0.18</v>
      </c>
      <c r="M545">
        <v>13.18</v>
      </c>
    </row>
    <row r="546" spans="1:13" x14ac:dyDescent="0.35">
      <c r="A546" t="s">
        <v>1151</v>
      </c>
      <c r="B546" t="s">
        <v>912</v>
      </c>
      <c r="C546" t="s">
        <v>482</v>
      </c>
      <c r="D546" t="s">
        <v>31</v>
      </c>
      <c r="E546" t="s">
        <v>62</v>
      </c>
      <c r="F546" s="1">
        <v>45551</v>
      </c>
      <c r="G546" s="1">
        <v>45556</v>
      </c>
      <c r="H546" t="s">
        <v>18</v>
      </c>
      <c r="I546">
        <v>324.98</v>
      </c>
      <c r="J546">
        <v>89.02</v>
      </c>
      <c r="K546">
        <v>9</v>
      </c>
      <c r="L546">
        <v>0.06</v>
      </c>
      <c r="M546">
        <v>33.880000000000003</v>
      </c>
    </row>
    <row r="547" spans="1:13" x14ac:dyDescent="0.35">
      <c r="A547" t="s">
        <v>1152</v>
      </c>
      <c r="B547" t="s">
        <v>970</v>
      </c>
      <c r="C547" t="s">
        <v>578</v>
      </c>
      <c r="D547" t="s">
        <v>31</v>
      </c>
      <c r="E547" t="s">
        <v>45</v>
      </c>
      <c r="F547" s="1">
        <v>45124</v>
      </c>
      <c r="G547" s="1">
        <v>45128</v>
      </c>
      <c r="H547" t="s">
        <v>27</v>
      </c>
      <c r="I547">
        <v>421.12</v>
      </c>
      <c r="J547">
        <v>43.42</v>
      </c>
      <c r="K547">
        <v>5</v>
      </c>
      <c r="L547">
        <v>0.06</v>
      </c>
      <c r="M547">
        <v>41.97</v>
      </c>
    </row>
    <row r="548" spans="1:13" x14ac:dyDescent="0.35">
      <c r="A548" t="s">
        <v>1153</v>
      </c>
      <c r="B548" t="s">
        <v>437</v>
      </c>
      <c r="C548" t="s">
        <v>605</v>
      </c>
      <c r="D548" t="s">
        <v>16</v>
      </c>
      <c r="E548" t="s">
        <v>22</v>
      </c>
      <c r="F548" s="1">
        <v>45274</v>
      </c>
      <c r="G548" s="1">
        <v>45278</v>
      </c>
      <c r="H548" t="s">
        <v>27</v>
      </c>
      <c r="I548">
        <v>613.34</v>
      </c>
      <c r="J548">
        <v>135.44999999999999</v>
      </c>
      <c r="K548">
        <v>3</v>
      </c>
      <c r="L548">
        <v>0.08</v>
      </c>
      <c r="M548">
        <v>32.119999999999997</v>
      </c>
    </row>
    <row r="549" spans="1:13" x14ac:dyDescent="0.35">
      <c r="A549" t="s">
        <v>1154</v>
      </c>
      <c r="B549" t="s">
        <v>892</v>
      </c>
      <c r="C549" t="s">
        <v>1155</v>
      </c>
      <c r="D549" t="s">
        <v>40</v>
      </c>
      <c r="E549" t="s">
        <v>87</v>
      </c>
      <c r="F549" s="1">
        <v>45474</v>
      </c>
      <c r="G549" s="1">
        <v>45479</v>
      </c>
      <c r="H549" t="s">
        <v>33</v>
      </c>
      <c r="I549">
        <v>204.8</v>
      </c>
      <c r="J549">
        <v>37.67</v>
      </c>
      <c r="K549">
        <v>3</v>
      </c>
      <c r="L549">
        <v>0.23</v>
      </c>
      <c r="M549">
        <v>41.36</v>
      </c>
    </row>
    <row r="550" spans="1:13" x14ac:dyDescent="0.35">
      <c r="A550" t="s">
        <v>1156</v>
      </c>
      <c r="B550" t="s">
        <v>166</v>
      </c>
      <c r="C550" t="s">
        <v>778</v>
      </c>
      <c r="D550" t="s">
        <v>16</v>
      </c>
      <c r="E550" t="s">
        <v>17</v>
      </c>
      <c r="F550" s="1">
        <v>45266</v>
      </c>
      <c r="G550" s="1">
        <v>45268</v>
      </c>
      <c r="H550" t="s">
        <v>18</v>
      </c>
      <c r="I550">
        <v>602.76</v>
      </c>
      <c r="J550">
        <v>127.48</v>
      </c>
      <c r="K550">
        <v>9</v>
      </c>
      <c r="L550">
        <v>0.28999999999999998</v>
      </c>
      <c r="M550">
        <v>41.45</v>
      </c>
    </row>
    <row r="551" spans="1:13" x14ac:dyDescent="0.35">
      <c r="A551" t="s">
        <v>1157</v>
      </c>
      <c r="B551" t="s">
        <v>558</v>
      </c>
      <c r="C551" t="s">
        <v>1158</v>
      </c>
      <c r="D551" t="s">
        <v>16</v>
      </c>
      <c r="E551" t="s">
        <v>22</v>
      </c>
      <c r="F551" s="1">
        <v>45285</v>
      </c>
      <c r="G551" s="1">
        <v>45286</v>
      </c>
      <c r="H551" t="s">
        <v>23</v>
      </c>
      <c r="I551">
        <v>155.76</v>
      </c>
      <c r="J551">
        <v>32.700000000000003</v>
      </c>
      <c r="K551">
        <v>1</v>
      </c>
      <c r="L551">
        <v>0.19</v>
      </c>
      <c r="M551">
        <v>8.7899999999999991</v>
      </c>
    </row>
    <row r="552" spans="1:13" x14ac:dyDescent="0.35">
      <c r="A552" t="s">
        <v>1159</v>
      </c>
      <c r="B552" t="s">
        <v>1160</v>
      </c>
      <c r="C552" t="s">
        <v>1161</v>
      </c>
      <c r="D552" t="s">
        <v>16</v>
      </c>
      <c r="E552" t="s">
        <v>22</v>
      </c>
      <c r="F552" s="1">
        <v>45285</v>
      </c>
      <c r="G552" s="1">
        <v>45288</v>
      </c>
      <c r="H552" t="s">
        <v>18</v>
      </c>
      <c r="I552">
        <v>377.16</v>
      </c>
      <c r="J552">
        <v>27.37</v>
      </c>
      <c r="K552">
        <v>7</v>
      </c>
      <c r="L552">
        <v>0.28000000000000003</v>
      </c>
      <c r="M552">
        <v>35.229999999999997</v>
      </c>
    </row>
    <row r="553" spans="1:13" x14ac:dyDescent="0.35">
      <c r="A553" t="s">
        <v>1162</v>
      </c>
      <c r="B553" t="s">
        <v>1139</v>
      </c>
      <c r="C553" t="s">
        <v>1163</v>
      </c>
      <c r="D553" t="s">
        <v>40</v>
      </c>
      <c r="E553" t="s">
        <v>94</v>
      </c>
      <c r="F553" s="1">
        <v>45242</v>
      </c>
      <c r="G553" s="1">
        <v>45249</v>
      </c>
      <c r="H553" t="s">
        <v>18</v>
      </c>
      <c r="I553">
        <v>174.63</v>
      </c>
      <c r="J553">
        <v>31.34</v>
      </c>
      <c r="K553">
        <v>10</v>
      </c>
      <c r="L553">
        <v>0.03</v>
      </c>
      <c r="M553">
        <v>34.67</v>
      </c>
    </row>
    <row r="554" spans="1:13" x14ac:dyDescent="0.35">
      <c r="A554" t="s">
        <v>1164</v>
      </c>
      <c r="B554" t="s">
        <v>420</v>
      </c>
      <c r="C554" t="s">
        <v>867</v>
      </c>
      <c r="D554" t="s">
        <v>40</v>
      </c>
      <c r="E554" t="s">
        <v>87</v>
      </c>
      <c r="F554" s="1">
        <v>45180</v>
      </c>
      <c r="G554" s="1">
        <v>45187</v>
      </c>
      <c r="H554" t="s">
        <v>18</v>
      </c>
      <c r="I554">
        <v>851.37</v>
      </c>
      <c r="J554">
        <v>98.38</v>
      </c>
      <c r="K554">
        <v>9</v>
      </c>
      <c r="L554">
        <v>0.22</v>
      </c>
      <c r="M554">
        <v>44.58</v>
      </c>
    </row>
    <row r="555" spans="1:13" x14ac:dyDescent="0.35">
      <c r="A555" t="s">
        <v>1165</v>
      </c>
      <c r="B555" t="s">
        <v>196</v>
      </c>
      <c r="C555" t="s">
        <v>120</v>
      </c>
      <c r="D555" t="s">
        <v>31</v>
      </c>
      <c r="E555" t="s">
        <v>62</v>
      </c>
      <c r="F555" s="1">
        <v>45560</v>
      </c>
      <c r="G555" s="1">
        <v>45563</v>
      </c>
      <c r="H555" t="s">
        <v>33</v>
      </c>
      <c r="I555">
        <v>304.52999999999997</v>
      </c>
      <c r="J555">
        <v>32.92</v>
      </c>
      <c r="K555">
        <v>10</v>
      </c>
      <c r="L555">
        <v>0.09</v>
      </c>
      <c r="M555">
        <v>26.26</v>
      </c>
    </row>
    <row r="556" spans="1:13" x14ac:dyDescent="0.35">
      <c r="A556" t="s">
        <v>1166</v>
      </c>
      <c r="B556" t="s">
        <v>1167</v>
      </c>
      <c r="C556" t="s">
        <v>1168</v>
      </c>
      <c r="D556" t="s">
        <v>31</v>
      </c>
      <c r="E556" t="s">
        <v>45</v>
      </c>
      <c r="F556" s="1">
        <v>45063</v>
      </c>
      <c r="G556" s="1">
        <v>45064</v>
      </c>
      <c r="H556" t="s">
        <v>18</v>
      </c>
      <c r="I556">
        <v>712.93</v>
      </c>
      <c r="J556">
        <v>77.88</v>
      </c>
      <c r="K556">
        <v>3</v>
      </c>
      <c r="L556">
        <v>0.19</v>
      </c>
      <c r="M556">
        <v>38.06</v>
      </c>
    </row>
    <row r="557" spans="1:13" x14ac:dyDescent="0.35">
      <c r="A557" t="s">
        <v>1169</v>
      </c>
      <c r="B557" t="s">
        <v>133</v>
      </c>
      <c r="C557" t="s">
        <v>93</v>
      </c>
      <c r="D557" t="s">
        <v>31</v>
      </c>
      <c r="E557" t="s">
        <v>32</v>
      </c>
      <c r="F557" s="1">
        <v>45644</v>
      </c>
      <c r="G557" s="1">
        <v>45651</v>
      </c>
      <c r="H557" t="s">
        <v>27</v>
      </c>
      <c r="I557">
        <v>663.13</v>
      </c>
      <c r="J557">
        <v>65.95</v>
      </c>
      <c r="K557">
        <v>2</v>
      </c>
      <c r="L557">
        <v>0.08</v>
      </c>
      <c r="M557">
        <v>28.04</v>
      </c>
    </row>
    <row r="558" spans="1:13" x14ac:dyDescent="0.35">
      <c r="A558" t="s">
        <v>1170</v>
      </c>
      <c r="B558" t="s">
        <v>1139</v>
      </c>
      <c r="C558" t="s">
        <v>143</v>
      </c>
      <c r="D558" t="s">
        <v>16</v>
      </c>
      <c r="E558" t="s">
        <v>22</v>
      </c>
      <c r="F558" s="1">
        <v>45369</v>
      </c>
      <c r="G558" s="1">
        <v>45374</v>
      </c>
      <c r="H558" t="s">
        <v>33</v>
      </c>
      <c r="I558">
        <v>235.08</v>
      </c>
      <c r="J558">
        <v>46.36</v>
      </c>
      <c r="K558">
        <v>7</v>
      </c>
      <c r="L558">
        <v>7.0000000000000007E-2</v>
      </c>
      <c r="M558">
        <v>23.52</v>
      </c>
    </row>
    <row r="559" spans="1:13" x14ac:dyDescent="0.35">
      <c r="A559" t="s">
        <v>1171</v>
      </c>
      <c r="B559" t="s">
        <v>928</v>
      </c>
      <c r="C559" t="s">
        <v>795</v>
      </c>
      <c r="D559" t="s">
        <v>16</v>
      </c>
      <c r="E559" t="s">
        <v>22</v>
      </c>
      <c r="F559" s="1">
        <v>45001</v>
      </c>
      <c r="G559" s="1">
        <v>45007</v>
      </c>
      <c r="H559" t="s">
        <v>23</v>
      </c>
      <c r="I559">
        <v>273.33</v>
      </c>
      <c r="J559">
        <v>47.05</v>
      </c>
      <c r="K559">
        <v>9</v>
      </c>
      <c r="L559">
        <v>0.12</v>
      </c>
      <c r="M559">
        <v>27.26</v>
      </c>
    </row>
    <row r="560" spans="1:13" x14ac:dyDescent="0.35">
      <c r="A560" t="s">
        <v>1172</v>
      </c>
      <c r="B560" t="s">
        <v>632</v>
      </c>
      <c r="C560" t="s">
        <v>1173</v>
      </c>
      <c r="D560" t="s">
        <v>40</v>
      </c>
      <c r="E560" t="s">
        <v>87</v>
      </c>
      <c r="F560" s="1">
        <v>45047</v>
      </c>
      <c r="G560" s="1">
        <v>45049</v>
      </c>
      <c r="H560" t="s">
        <v>23</v>
      </c>
      <c r="I560">
        <v>780.95</v>
      </c>
      <c r="J560">
        <v>191.39</v>
      </c>
      <c r="K560">
        <v>6</v>
      </c>
      <c r="L560">
        <v>0.11</v>
      </c>
      <c r="M560">
        <v>19.84</v>
      </c>
    </row>
    <row r="561" spans="1:13" x14ac:dyDescent="0.35">
      <c r="A561" t="s">
        <v>1174</v>
      </c>
      <c r="B561" t="s">
        <v>207</v>
      </c>
      <c r="C561" t="s">
        <v>430</v>
      </c>
      <c r="D561" t="s">
        <v>31</v>
      </c>
      <c r="E561" t="s">
        <v>32</v>
      </c>
      <c r="F561" s="1">
        <v>45298</v>
      </c>
      <c r="G561" s="1">
        <v>45302</v>
      </c>
      <c r="H561" t="s">
        <v>33</v>
      </c>
      <c r="I561">
        <v>583</v>
      </c>
      <c r="J561">
        <v>72.03</v>
      </c>
      <c r="K561">
        <v>10</v>
      </c>
      <c r="L561">
        <v>0.19</v>
      </c>
      <c r="M561">
        <v>49.04</v>
      </c>
    </row>
    <row r="562" spans="1:13" x14ac:dyDescent="0.35">
      <c r="A562" t="s">
        <v>1175</v>
      </c>
      <c r="B562" t="s">
        <v>343</v>
      </c>
      <c r="C562" t="s">
        <v>910</v>
      </c>
      <c r="D562" t="s">
        <v>40</v>
      </c>
      <c r="E562" t="s">
        <v>94</v>
      </c>
      <c r="F562" s="1">
        <v>45424</v>
      </c>
      <c r="G562" s="1">
        <v>45426</v>
      </c>
      <c r="H562" t="s">
        <v>23</v>
      </c>
      <c r="I562">
        <v>396.9</v>
      </c>
      <c r="J562">
        <v>72.39</v>
      </c>
      <c r="K562">
        <v>3</v>
      </c>
      <c r="L562">
        <v>0.28000000000000003</v>
      </c>
      <c r="M562">
        <v>6.06</v>
      </c>
    </row>
    <row r="563" spans="1:13" x14ac:dyDescent="0.35">
      <c r="A563" t="s">
        <v>1176</v>
      </c>
      <c r="B563" t="s">
        <v>384</v>
      </c>
      <c r="C563" t="s">
        <v>582</v>
      </c>
      <c r="D563" t="s">
        <v>16</v>
      </c>
      <c r="E563" t="s">
        <v>55</v>
      </c>
      <c r="F563" s="1">
        <v>45433</v>
      </c>
      <c r="G563" s="1">
        <v>45436</v>
      </c>
      <c r="H563" t="s">
        <v>23</v>
      </c>
      <c r="I563">
        <v>890.03</v>
      </c>
      <c r="J563">
        <v>72.64</v>
      </c>
      <c r="K563">
        <v>9</v>
      </c>
      <c r="L563">
        <v>0.22</v>
      </c>
      <c r="M563">
        <v>7.39</v>
      </c>
    </row>
    <row r="564" spans="1:13" x14ac:dyDescent="0.35">
      <c r="A564" t="s">
        <v>1177</v>
      </c>
      <c r="B564" t="s">
        <v>1178</v>
      </c>
      <c r="C564" t="s">
        <v>778</v>
      </c>
      <c r="D564" t="s">
        <v>31</v>
      </c>
      <c r="E564" t="s">
        <v>32</v>
      </c>
      <c r="F564" s="1">
        <v>45296</v>
      </c>
      <c r="G564" s="1">
        <v>45297</v>
      </c>
      <c r="H564" t="s">
        <v>18</v>
      </c>
      <c r="I564">
        <v>268.36</v>
      </c>
      <c r="J564">
        <v>27.14</v>
      </c>
      <c r="K564">
        <v>2</v>
      </c>
      <c r="L564">
        <v>0.06</v>
      </c>
      <c r="M564">
        <v>25.78</v>
      </c>
    </row>
    <row r="565" spans="1:13" x14ac:dyDescent="0.35">
      <c r="A565" t="s">
        <v>1179</v>
      </c>
      <c r="B565" t="s">
        <v>60</v>
      </c>
      <c r="C565" t="s">
        <v>83</v>
      </c>
      <c r="D565" t="s">
        <v>16</v>
      </c>
      <c r="E565" t="s">
        <v>17</v>
      </c>
      <c r="F565" s="1">
        <v>45365</v>
      </c>
      <c r="G565" s="1">
        <v>45370</v>
      </c>
      <c r="H565" t="s">
        <v>27</v>
      </c>
      <c r="I565">
        <v>534.91</v>
      </c>
      <c r="J565">
        <v>74.36</v>
      </c>
      <c r="K565">
        <v>4</v>
      </c>
      <c r="L565">
        <v>0.04</v>
      </c>
      <c r="M565">
        <v>16.71</v>
      </c>
    </row>
    <row r="566" spans="1:13" x14ac:dyDescent="0.35">
      <c r="A566" t="s">
        <v>1180</v>
      </c>
      <c r="B566" t="s">
        <v>1181</v>
      </c>
      <c r="C566" t="s">
        <v>1182</v>
      </c>
      <c r="D566" t="s">
        <v>16</v>
      </c>
      <c r="E566" t="s">
        <v>55</v>
      </c>
      <c r="F566" s="1">
        <v>45095</v>
      </c>
      <c r="G566" s="1">
        <v>45098</v>
      </c>
      <c r="H566" t="s">
        <v>27</v>
      </c>
      <c r="I566">
        <v>818.36</v>
      </c>
      <c r="J566">
        <v>153.76</v>
      </c>
      <c r="K566">
        <v>9</v>
      </c>
      <c r="L566">
        <v>0.03</v>
      </c>
      <c r="M566">
        <v>24.59</v>
      </c>
    </row>
    <row r="567" spans="1:13" x14ac:dyDescent="0.35">
      <c r="A567" t="s">
        <v>1183</v>
      </c>
      <c r="B567" t="s">
        <v>1184</v>
      </c>
      <c r="C567" t="s">
        <v>1185</v>
      </c>
      <c r="D567" t="s">
        <v>40</v>
      </c>
      <c r="E567" t="s">
        <v>41</v>
      </c>
      <c r="F567" s="1">
        <v>45255</v>
      </c>
      <c r="G567" s="1">
        <v>45257</v>
      </c>
      <c r="H567" t="s">
        <v>27</v>
      </c>
      <c r="I567">
        <v>940.97</v>
      </c>
      <c r="J567">
        <v>92.2</v>
      </c>
      <c r="K567">
        <v>2</v>
      </c>
      <c r="L567">
        <v>0.3</v>
      </c>
      <c r="M567">
        <v>20.41</v>
      </c>
    </row>
    <row r="568" spans="1:13" x14ac:dyDescent="0.35">
      <c r="A568" t="s">
        <v>1186</v>
      </c>
      <c r="B568" t="s">
        <v>473</v>
      </c>
      <c r="C568" t="s">
        <v>709</v>
      </c>
      <c r="D568" t="s">
        <v>16</v>
      </c>
      <c r="E568" t="s">
        <v>17</v>
      </c>
      <c r="F568" s="1">
        <v>45398</v>
      </c>
      <c r="G568" s="1">
        <v>45404</v>
      </c>
      <c r="H568" t="s">
        <v>33</v>
      </c>
      <c r="I568">
        <v>576.4</v>
      </c>
      <c r="J568">
        <v>78.13</v>
      </c>
      <c r="K568">
        <v>4</v>
      </c>
      <c r="L568">
        <v>0.04</v>
      </c>
      <c r="M568">
        <v>49.57</v>
      </c>
    </row>
    <row r="569" spans="1:13" x14ac:dyDescent="0.35">
      <c r="A569" t="s">
        <v>1187</v>
      </c>
      <c r="B569" t="s">
        <v>105</v>
      </c>
      <c r="C569" t="s">
        <v>716</v>
      </c>
      <c r="D569" t="s">
        <v>40</v>
      </c>
      <c r="E569" t="s">
        <v>94</v>
      </c>
      <c r="F569" s="1">
        <v>45398</v>
      </c>
      <c r="G569" s="1">
        <v>45404</v>
      </c>
      <c r="H569" t="s">
        <v>23</v>
      </c>
      <c r="I569">
        <v>131.72</v>
      </c>
      <c r="J569">
        <v>33.03</v>
      </c>
      <c r="K569">
        <v>4</v>
      </c>
      <c r="L569">
        <v>0.09</v>
      </c>
      <c r="M569">
        <v>8.39</v>
      </c>
    </row>
    <row r="570" spans="1:13" x14ac:dyDescent="0.35">
      <c r="A570" t="s">
        <v>1188</v>
      </c>
      <c r="B570" t="s">
        <v>225</v>
      </c>
      <c r="C570" t="s">
        <v>1189</v>
      </c>
      <c r="D570" t="s">
        <v>31</v>
      </c>
      <c r="E570" t="s">
        <v>62</v>
      </c>
      <c r="F570" s="1">
        <v>45308</v>
      </c>
      <c r="G570" s="1">
        <v>45314</v>
      </c>
      <c r="H570" t="s">
        <v>27</v>
      </c>
      <c r="I570">
        <v>151.37</v>
      </c>
      <c r="J570">
        <v>24.72</v>
      </c>
      <c r="K570">
        <v>5</v>
      </c>
      <c r="L570">
        <v>0.19</v>
      </c>
      <c r="M570">
        <v>18.8</v>
      </c>
    </row>
    <row r="571" spans="1:13" x14ac:dyDescent="0.35">
      <c r="A571" t="s">
        <v>1190</v>
      </c>
      <c r="B571" t="s">
        <v>584</v>
      </c>
      <c r="C571" t="s">
        <v>1191</v>
      </c>
      <c r="D571" t="s">
        <v>40</v>
      </c>
      <c r="E571" t="s">
        <v>94</v>
      </c>
      <c r="F571" s="1">
        <v>45081</v>
      </c>
      <c r="G571" s="1">
        <v>45088</v>
      </c>
      <c r="H571" t="s">
        <v>18</v>
      </c>
      <c r="I571">
        <v>799.95</v>
      </c>
      <c r="J571">
        <v>91.98</v>
      </c>
      <c r="K571">
        <v>7</v>
      </c>
      <c r="L571">
        <v>0.02</v>
      </c>
      <c r="M571">
        <v>49.13</v>
      </c>
    </row>
    <row r="572" spans="1:13" x14ac:dyDescent="0.35">
      <c r="A572" t="s">
        <v>1192</v>
      </c>
      <c r="B572" t="s">
        <v>1193</v>
      </c>
      <c r="C572" t="s">
        <v>1194</v>
      </c>
      <c r="D572" t="s">
        <v>31</v>
      </c>
      <c r="E572" t="s">
        <v>45</v>
      </c>
      <c r="F572" s="1">
        <v>44948</v>
      </c>
      <c r="G572" s="1">
        <v>44955</v>
      </c>
      <c r="H572" t="s">
        <v>33</v>
      </c>
      <c r="I572">
        <v>780.89</v>
      </c>
      <c r="J572">
        <v>192.58</v>
      </c>
      <c r="K572">
        <v>3</v>
      </c>
      <c r="L572">
        <v>0.1</v>
      </c>
      <c r="M572">
        <v>41.43</v>
      </c>
    </row>
    <row r="573" spans="1:13" x14ac:dyDescent="0.35">
      <c r="A573" t="s">
        <v>1195</v>
      </c>
      <c r="B573" t="s">
        <v>139</v>
      </c>
      <c r="C573" t="s">
        <v>510</v>
      </c>
      <c r="D573" t="s">
        <v>16</v>
      </c>
      <c r="E573" t="s">
        <v>17</v>
      </c>
      <c r="F573" s="1">
        <v>45634</v>
      </c>
      <c r="G573" s="1">
        <v>45637</v>
      </c>
      <c r="H573" t="s">
        <v>27</v>
      </c>
      <c r="I573">
        <v>999.12</v>
      </c>
      <c r="J573">
        <v>208.06</v>
      </c>
      <c r="K573">
        <v>10</v>
      </c>
      <c r="L573">
        <v>0.28000000000000003</v>
      </c>
      <c r="M573">
        <v>17.52</v>
      </c>
    </row>
    <row r="574" spans="1:13" x14ac:dyDescent="0.35">
      <c r="A574" t="s">
        <v>1196</v>
      </c>
      <c r="B574" t="s">
        <v>861</v>
      </c>
      <c r="C574" t="s">
        <v>1197</v>
      </c>
      <c r="D574" t="s">
        <v>16</v>
      </c>
      <c r="E574" t="s">
        <v>17</v>
      </c>
      <c r="F574" s="1">
        <v>45454</v>
      </c>
      <c r="G574" s="1">
        <v>45458</v>
      </c>
      <c r="H574" t="s">
        <v>27</v>
      </c>
      <c r="I574">
        <v>849.44</v>
      </c>
      <c r="J574">
        <v>152.88999999999999</v>
      </c>
      <c r="K574">
        <v>3</v>
      </c>
      <c r="L574">
        <v>0.01</v>
      </c>
      <c r="M574">
        <v>9.57</v>
      </c>
    </row>
    <row r="575" spans="1:13" x14ac:dyDescent="0.35">
      <c r="A575" t="s">
        <v>1198</v>
      </c>
      <c r="B575" t="s">
        <v>653</v>
      </c>
      <c r="C575" t="s">
        <v>311</v>
      </c>
      <c r="D575" t="s">
        <v>40</v>
      </c>
      <c r="E575" t="s">
        <v>87</v>
      </c>
      <c r="F575" s="1">
        <v>45506</v>
      </c>
      <c r="G575" s="1">
        <v>45507</v>
      </c>
      <c r="H575" t="s">
        <v>18</v>
      </c>
      <c r="I575">
        <v>134.38999999999999</v>
      </c>
      <c r="J575">
        <v>15.03</v>
      </c>
      <c r="K575">
        <v>7</v>
      </c>
      <c r="L575">
        <v>0.22</v>
      </c>
      <c r="M575">
        <v>13.22</v>
      </c>
    </row>
    <row r="576" spans="1:13" x14ac:dyDescent="0.35">
      <c r="A576" t="s">
        <v>1199</v>
      </c>
      <c r="B576" t="s">
        <v>67</v>
      </c>
      <c r="C576" t="s">
        <v>792</v>
      </c>
      <c r="D576" t="s">
        <v>16</v>
      </c>
      <c r="E576" t="s">
        <v>55</v>
      </c>
      <c r="F576" s="1">
        <v>45626</v>
      </c>
      <c r="G576" s="1">
        <v>45629</v>
      </c>
      <c r="H576" t="s">
        <v>33</v>
      </c>
      <c r="I576">
        <v>666.99</v>
      </c>
      <c r="J576">
        <v>118.73</v>
      </c>
      <c r="K576">
        <v>4</v>
      </c>
      <c r="L576">
        <v>0.3</v>
      </c>
      <c r="M576">
        <v>6.52</v>
      </c>
    </row>
    <row r="577" spans="1:13" x14ac:dyDescent="0.35">
      <c r="A577" t="s">
        <v>1200</v>
      </c>
      <c r="B577" t="s">
        <v>740</v>
      </c>
      <c r="C577" t="s">
        <v>51</v>
      </c>
      <c r="D577" t="s">
        <v>40</v>
      </c>
      <c r="E577" t="s">
        <v>94</v>
      </c>
      <c r="F577" s="1">
        <v>45103</v>
      </c>
      <c r="G577" s="1">
        <v>45109</v>
      </c>
      <c r="H577" t="s">
        <v>33</v>
      </c>
      <c r="I577">
        <v>176.57</v>
      </c>
      <c r="J577">
        <v>35.86</v>
      </c>
      <c r="K577">
        <v>5</v>
      </c>
      <c r="L577">
        <v>0.17</v>
      </c>
      <c r="M577">
        <v>28.41</v>
      </c>
    </row>
    <row r="578" spans="1:13" x14ac:dyDescent="0.35">
      <c r="A578" t="s">
        <v>1201</v>
      </c>
      <c r="B578" t="s">
        <v>241</v>
      </c>
      <c r="C578" t="s">
        <v>1202</v>
      </c>
      <c r="D578" t="s">
        <v>40</v>
      </c>
      <c r="E578" t="s">
        <v>87</v>
      </c>
      <c r="F578" s="1">
        <v>45166</v>
      </c>
      <c r="G578" s="1">
        <v>45168</v>
      </c>
      <c r="H578" t="s">
        <v>18</v>
      </c>
      <c r="I578">
        <v>611.04</v>
      </c>
      <c r="J578">
        <v>100.43</v>
      </c>
      <c r="K578">
        <v>10</v>
      </c>
      <c r="L578">
        <v>7.0000000000000007E-2</v>
      </c>
      <c r="M578">
        <v>18.149999999999999</v>
      </c>
    </row>
    <row r="579" spans="1:13" x14ac:dyDescent="0.35">
      <c r="A579" t="s">
        <v>1203</v>
      </c>
      <c r="B579" t="s">
        <v>819</v>
      </c>
      <c r="C579" t="s">
        <v>1204</v>
      </c>
      <c r="D579" t="s">
        <v>31</v>
      </c>
      <c r="E579" t="s">
        <v>32</v>
      </c>
      <c r="F579" s="1">
        <v>45469</v>
      </c>
      <c r="G579" s="1">
        <v>45473</v>
      </c>
      <c r="H579" t="s">
        <v>27</v>
      </c>
      <c r="I579">
        <v>430.33</v>
      </c>
      <c r="J579">
        <v>51.16</v>
      </c>
      <c r="K579">
        <v>8</v>
      </c>
      <c r="L579">
        <v>0.01</v>
      </c>
      <c r="M579">
        <v>46.26</v>
      </c>
    </row>
    <row r="580" spans="1:13" x14ac:dyDescent="0.35">
      <c r="A580" t="s">
        <v>1205</v>
      </c>
      <c r="B580" t="s">
        <v>1206</v>
      </c>
      <c r="C580" t="s">
        <v>587</v>
      </c>
      <c r="D580" t="s">
        <v>31</v>
      </c>
      <c r="E580" t="s">
        <v>32</v>
      </c>
      <c r="F580" s="1">
        <v>45492</v>
      </c>
      <c r="G580" s="1">
        <v>45493</v>
      </c>
      <c r="H580" t="s">
        <v>23</v>
      </c>
      <c r="I580">
        <v>388.06</v>
      </c>
      <c r="J580">
        <v>84.31</v>
      </c>
      <c r="K580">
        <v>8</v>
      </c>
      <c r="L580">
        <v>0.23</v>
      </c>
      <c r="M580">
        <v>18.920000000000002</v>
      </c>
    </row>
    <row r="581" spans="1:13" x14ac:dyDescent="0.35">
      <c r="A581" t="s">
        <v>1207</v>
      </c>
      <c r="B581" t="s">
        <v>387</v>
      </c>
      <c r="C581" t="s">
        <v>149</v>
      </c>
      <c r="D581" t="s">
        <v>31</v>
      </c>
      <c r="E581" t="s">
        <v>32</v>
      </c>
      <c r="F581" s="1">
        <v>45631</v>
      </c>
      <c r="G581" s="1">
        <v>45637</v>
      </c>
      <c r="H581" t="s">
        <v>33</v>
      </c>
      <c r="I581">
        <v>273.86</v>
      </c>
      <c r="J581">
        <v>58.02</v>
      </c>
      <c r="K581">
        <v>6</v>
      </c>
      <c r="L581">
        <v>0.11</v>
      </c>
      <c r="M581">
        <v>31.06</v>
      </c>
    </row>
    <row r="582" spans="1:13" x14ac:dyDescent="0.35">
      <c r="A582" t="s">
        <v>1208</v>
      </c>
      <c r="B582" t="s">
        <v>190</v>
      </c>
      <c r="C582" t="s">
        <v>1209</v>
      </c>
      <c r="D582" t="s">
        <v>16</v>
      </c>
      <c r="E582" t="s">
        <v>17</v>
      </c>
      <c r="F582" s="1">
        <v>45294</v>
      </c>
      <c r="G582" s="1">
        <v>45295</v>
      </c>
      <c r="H582" t="s">
        <v>27</v>
      </c>
      <c r="I582">
        <v>563.76</v>
      </c>
      <c r="J582">
        <v>94.61</v>
      </c>
      <c r="K582">
        <v>5</v>
      </c>
      <c r="L582">
        <v>0.16</v>
      </c>
      <c r="M582">
        <v>33.71</v>
      </c>
    </row>
    <row r="583" spans="1:13" x14ac:dyDescent="0.35">
      <c r="A583" t="s">
        <v>1210</v>
      </c>
      <c r="B583" t="s">
        <v>307</v>
      </c>
      <c r="C583" t="s">
        <v>1211</v>
      </c>
      <c r="D583" t="s">
        <v>31</v>
      </c>
      <c r="E583" t="s">
        <v>45</v>
      </c>
      <c r="F583" s="1">
        <v>45014</v>
      </c>
      <c r="G583" s="1">
        <v>45018</v>
      </c>
      <c r="H583" t="s">
        <v>23</v>
      </c>
      <c r="I583">
        <v>646.9</v>
      </c>
      <c r="J583">
        <v>136</v>
      </c>
      <c r="K583">
        <v>3</v>
      </c>
      <c r="L583">
        <v>0.1</v>
      </c>
      <c r="M583">
        <v>12.4</v>
      </c>
    </row>
    <row r="584" spans="1:13" x14ac:dyDescent="0.35">
      <c r="A584" t="s">
        <v>1212</v>
      </c>
      <c r="B584" t="s">
        <v>655</v>
      </c>
      <c r="C584" t="s">
        <v>305</v>
      </c>
      <c r="D584" t="s">
        <v>31</v>
      </c>
      <c r="E584" t="s">
        <v>62</v>
      </c>
      <c r="F584" s="1">
        <v>45080</v>
      </c>
      <c r="G584" s="1">
        <v>45084</v>
      </c>
      <c r="H584" t="s">
        <v>33</v>
      </c>
      <c r="I584">
        <v>109.2</v>
      </c>
      <c r="J584">
        <v>15.09</v>
      </c>
      <c r="K584">
        <v>5</v>
      </c>
      <c r="L584">
        <v>0.1</v>
      </c>
      <c r="M584">
        <v>26.78</v>
      </c>
    </row>
    <row r="585" spans="1:13" x14ac:dyDescent="0.35">
      <c r="A585" t="s">
        <v>1213</v>
      </c>
      <c r="B585" t="s">
        <v>266</v>
      </c>
      <c r="C585" t="s">
        <v>1108</v>
      </c>
      <c r="D585" t="s">
        <v>16</v>
      </c>
      <c r="E585" t="s">
        <v>17</v>
      </c>
      <c r="F585" s="1">
        <v>45190</v>
      </c>
      <c r="G585" s="1">
        <v>45193</v>
      </c>
      <c r="H585" t="s">
        <v>18</v>
      </c>
      <c r="I585">
        <v>70.55</v>
      </c>
      <c r="J585">
        <v>7.67</v>
      </c>
      <c r="K585">
        <v>5</v>
      </c>
      <c r="L585">
        <v>0.08</v>
      </c>
      <c r="M585">
        <v>26.06</v>
      </c>
    </row>
    <row r="586" spans="1:13" x14ac:dyDescent="0.35">
      <c r="A586" t="s">
        <v>1214</v>
      </c>
      <c r="B586" t="s">
        <v>384</v>
      </c>
      <c r="C586" t="s">
        <v>1215</v>
      </c>
      <c r="D586" t="s">
        <v>16</v>
      </c>
      <c r="E586" t="s">
        <v>22</v>
      </c>
      <c r="F586" s="1">
        <v>45602</v>
      </c>
      <c r="G586" s="1">
        <v>45607</v>
      </c>
      <c r="H586" t="s">
        <v>33</v>
      </c>
      <c r="I586">
        <v>99.9</v>
      </c>
      <c r="J586">
        <v>11.72</v>
      </c>
      <c r="K586">
        <v>10</v>
      </c>
      <c r="L586">
        <v>0.27</v>
      </c>
      <c r="M586">
        <v>16.649999999999999</v>
      </c>
    </row>
    <row r="587" spans="1:13" x14ac:dyDescent="0.35">
      <c r="A587" t="s">
        <v>1216</v>
      </c>
      <c r="B587" t="s">
        <v>277</v>
      </c>
      <c r="C587" t="s">
        <v>1217</v>
      </c>
      <c r="D587" t="s">
        <v>40</v>
      </c>
      <c r="E587" t="s">
        <v>87</v>
      </c>
      <c r="F587" s="1">
        <v>45143</v>
      </c>
      <c r="G587" s="1">
        <v>45149</v>
      </c>
      <c r="H587" t="s">
        <v>27</v>
      </c>
      <c r="I587">
        <v>218.07</v>
      </c>
      <c r="J587">
        <v>31.7</v>
      </c>
      <c r="K587">
        <v>3</v>
      </c>
      <c r="L587">
        <v>0.25</v>
      </c>
      <c r="M587">
        <v>18.93</v>
      </c>
    </row>
    <row r="588" spans="1:13" x14ac:dyDescent="0.35">
      <c r="A588" t="s">
        <v>1218</v>
      </c>
      <c r="B588" t="s">
        <v>395</v>
      </c>
      <c r="C588" t="s">
        <v>756</v>
      </c>
      <c r="D588" t="s">
        <v>16</v>
      </c>
      <c r="E588" t="s">
        <v>17</v>
      </c>
      <c r="F588" s="1">
        <v>45522</v>
      </c>
      <c r="G588" s="1">
        <v>45523</v>
      </c>
      <c r="H588" t="s">
        <v>18</v>
      </c>
      <c r="I588">
        <v>86.85</v>
      </c>
      <c r="J588">
        <v>14.67</v>
      </c>
      <c r="K588">
        <v>1</v>
      </c>
      <c r="L588">
        <v>0.21</v>
      </c>
      <c r="M588">
        <v>39.14</v>
      </c>
    </row>
    <row r="589" spans="1:13" x14ac:dyDescent="0.35">
      <c r="A589" t="s">
        <v>1219</v>
      </c>
      <c r="B589" t="s">
        <v>373</v>
      </c>
      <c r="C589" t="s">
        <v>1220</v>
      </c>
      <c r="D589" t="s">
        <v>40</v>
      </c>
      <c r="E589" t="s">
        <v>41</v>
      </c>
      <c r="F589" s="1">
        <v>45502</v>
      </c>
      <c r="G589" s="1">
        <v>45505</v>
      </c>
      <c r="H589" t="s">
        <v>18</v>
      </c>
      <c r="I589">
        <v>152.94999999999999</v>
      </c>
      <c r="J589">
        <v>22.39</v>
      </c>
      <c r="K589">
        <v>6</v>
      </c>
      <c r="L589">
        <v>0.12</v>
      </c>
      <c r="M589">
        <v>26.74</v>
      </c>
    </row>
    <row r="590" spans="1:13" x14ac:dyDescent="0.35">
      <c r="A590" t="s">
        <v>1221</v>
      </c>
      <c r="B590" t="s">
        <v>1222</v>
      </c>
      <c r="C590" t="s">
        <v>316</v>
      </c>
      <c r="D590" t="s">
        <v>31</v>
      </c>
      <c r="E590" t="s">
        <v>32</v>
      </c>
      <c r="F590" s="1">
        <v>45486</v>
      </c>
      <c r="G590" s="1">
        <v>45491</v>
      </c>
      <c r="H590" t="s">
        <v>33</v>
      </c>
      <c r="I590">
        <v>930.54</v>
      </c>
      <c r="J590">
        <v>197.26</v>
      </c>
      <c r="K590">
        <v>1</v>
      </c>
      <c r="L590">
        <v>0.13</v>
      </c>
      <c r="M590">
        <v>12.06</v>
      </c>
    </row>
    <row r="591" spans="1:13" x14ac:dyDescent="0.35">
      <c r="A591" t="s">
        <v>1223</v>
      </c>
      <c r="B591" t="s">
        <v>180</v>
      </c>
      <c r="C591" t="s">
        <v>48</v>
      </c>
      <c r="D591" t="s">
        <v>40</v>
      </c>
      <c r="E591" t="s">
        <v>87</v>
      </c>
      <c r="F591" s="1">
        <v>45533</v>
      </c>
      <c r="G591" s="1">
        <v>45536</v>
      </c>
      <c r="H591" t="s">
        <v>33</v>
      </c>
      <c r="I591">
        <v>399.33</v>
      </c>
      <c r="J591">
        <v>71</v>
      </c>
      <c r="K591">
        <v>5</v>
      </c>
      <c r="L591">
        <v>0.26</v>
      </c>
      <c r="M591">
        <v>5.8</v>
      </c>
    </row>
    <row r="592" spans="1:13" x14ac:dyDescent="0.35">
      <c r="A592" t="s">
        <v>1224</v>
      </c>
      <c r="B592" t="s">
        <v>92</v>
      </c>
      <c r="C592" t="s">
        <v>1225</v>
      </c>
      <c r="D592" t="s">
        <v>40</v>
      </c>
      <c r="E592" t="s">
        <v>94</v>
      </c>
      <c r="F592" s="1">
        <v>45193</v>
      </c>
      <c r="G592" s="1">
        <v>45200</v>
      </c>
      <c r="H592" t="s">
        <v>23</v>
      </c>
      <c r="I592">
        <v>291.02999999999997</v>
      </c>
      <c r="J592">
        <v>58.23</v>
      </c>
      <c r="K592">
        <v>10</v>
      </c>
      <c r="L592">
        <v>0.28999999999999998</v>
      </c>
      <c r="M592">
        <v>32.68</v>
      </c>
    </row>
    <row r="593" spans="1:13" x14ac:dyDescent="0.35">
      <c r="A593" t="s">
        <v>1226</v>
      </c>
      <c r="B593" t="s">
        <v>897</v>
      </c>
      <c r="C593" t="s">
        <v>1008</v>
      </c>
      <c r="D593" t="s">
        <v>16</v>
      </c>
      <c r="E593" t="s">
        <v>55</v>
      </c>
      <c r="F593" s="1">
        <v>45103</v>
      </c>
      <c r="G593" s="1">
        <v>45106</v>
      </c>
      <c r="H593" t="s">
        <v>23</v>
      </c>
      <c r="I593">
        <v>914.33</v>
      </c>
      <c r="J593">
        <v>219.62</v>
      </c>
      <c r="K593">
        <v>1</v>
      </c>
      <c r="L593">
        <v>0.08</v>
      </c>
      <c r="M593">
        <v>40.9</v>
      </c>
    </row>
    <row r="594" spans="1:13" x14ac:dyDescent="0.35">
      <c r="A594" t="s">
        <v>1227</v>
      </c>
      <c r="B594" t="s">
        <v>872</v>
      </c>
      <c r="C594" t="s">
        <v>1040</v>
      </c>
      <c r="D594" t="s">
        <v>31</v>
      </c>
      <c r="E594" t="s">
        <v>45</v>
      </c>
      <c r="F594" s="1">
        <v>45494</v>
      </c>
      <c r="G594" s="1">
        <v>45499</v>
      </c>
      <c r="H594" t="s">
        <v>27</v>
      </c>
      <c r="I594">
        <v>118.14</v>
      </c>
      <c r="J594">
        <v>16.66</v>
      </c>
      <c r="K594">
        <v>6</v>
      </c>
      <c r="L594">
        <v>0.21</v>
      </c>
      <c r="M594">
        <v>49.53</v>
      </c>
    </row>
    <row r="595" spans="1:13" x14ac:dyDescent="0.35">
      <c r="A595" t="s">
        <v>1228</v>
      </c>
      <c r="B595" t="s">
        <v>119</v>
      </c>
      <c r="C595" t="s">
        <v>330</v>
      </c>
      <c r="D595" t="s">
        <v>31</v>
      </c>
      <c r="E595" t="s">
        <v>32</v>
      </c>
      <c r="F595" s="1">
        <v>45173</v>
      </c>
      <c r="G595" s="1">
        <v>45175</v>
      </c>
      <c r="H595" t="s">
        <v>18</v>
      </c>
      <c r="I595">
        <v>306.79000000000002</v>
      </c>
      <c r="J595">
        <v>37.729999999999997</v>
      </c>
      <c r="K595">
        <v>6</v>
      </c>
      <c r="L595">
        <v>0.09</v>
      </c>
      <c r="M595">
        <v>43.18</v>
      </c>
    </row>
    <row r="596" spans="1:13" x14ac:dyDescent="0.35">
      <c r="A596" t="s">
        <v>1229</v>
      </c>
      <c r="B596" t="s">
        <v>1230</v>
      </c>
      <c r="C596" t="s">
        <v>103</v>
      </c>
      <c r="D596" t="s">
        <v>16</v>
      </c>
      <c r="E596" t="s">
        <v>22</v>
      </c>
      <c r="F596" s="1">
        <v>45362</v>
      </c>
      <c r="G596" s="1">
        <v>45364</v>
      </c>
      <c r="H596" t="s">
        <v>33</v>
      </c>
      <c r="I596">
        <v>379.8</v>
      </c>
      <c r="J596">
        <v>60.17</v>
      </c>
      <c r="K596">
        <v>4</v>
      </c>
      <c r="L596">
        <v>0.16</v>
      </c>
      <c r="M596">
        <v>47.83</v>
      </c>
    </row>
    <row r="597" spans="1:13" x14ac:dyDescent="0.35">
      <c r="A597" t="s">
        <v>1231</v>
      </c>
      <c r="B597" t="s">
        <v>966</v>
      </c>
      <c r="C597" t="s">
        <v>760</v>
      </c>
      <c r="D597" t="s">
        <v>31</v>
      </c>
      <c r="E597" t="s">
        <v>62</v>
      </c>
      <c r="F597" s="1">
        <v>44982</v>
      </c>
      <c r="G597" s="1">
        <v>44984</v>
      </c>
      <c r="H597" t="s">
        <v>23</v>
      </c>
      <c r="I597">
        <v>429.2</v>
      </c>
      <c r="J597">
        <v>101.65</v>
      </c>
      <c r="K597">
        <v>5</v>
      </c>
      <c r="L597">
        <v>0.18</v>
      </c>
      <c r="M597">
        <v>6.17</v>
      </c>
    </row>
    <row r="598" spans="1:13" x14ac:dyDescent="0.35">
      <c r="A598" t="s">
        <v>1232</v>
      </c>
      <c r="B598" t="s">
        <v>458</v>
      </c>
      <c r="C598" t="s">
        <v>1233</v>
      </c>
      <c r="D598" t="s">
        <v>40</v>
      </c>
      <c r="E598" t="s">
        <v>94</v>
      </c>
      <c r="F598" s="1">
        <v>45200</v>
      </c>
      <c r="G598" s="1">
        <v>45207</v>
      </c>
      <c r="H598" t="s">
        <v>27</v>
      </c>
      <c r="I598">
        <v>348.14</v>
      </c>
      <c r="J598">
        <v>64.08</v>
      </c>
      <c r="K598">
        <v>10</v>
      </c>
      <c r="L598">
        <v>0.04</v>
      </c>
      <c r="M598">
        <v>9.42</v>
      </c>
    </row>
    <row r="599" spans="1:13" x14ac:dyDescent="0.35">
      <c r="A599" t="s">
        <v>1234</v>
      </c>
      <c r="B599" t="s">
        <v>658</v>
      </c>
      <c r="C599" t="s">
        <v>910</v>
      </c>
      <c r="D599" t="s">
        <v>31</v>
      </c>
      <c r="E599" t="s">
        <v>45</v>
      </c>
      <c r="F599" s="1">
        <v>45079</v>
      </c>
      <c r="G599" s="1">
        <v>45085</v>
      </c>
      <c r="H599" t="s">
        <v>33</v>
      </c>
      <c r="I599">
        <v>230.28</v>
      </c>
      <c r="J599">
        <v>37.229999999999997</v>
      </c>
      <c r="K599">
        <v>7</v>
      </c>
      <c r="L599">
        <v>0.18</v>
      </c>
      <c r="M599">
        <v>40.07</v>
      </c>
    </row>
    <row r="600" spans="1:13" x14ac:dyDescent="0.35">
      <c r="A600" t="s">
        <v>1235</v>
      </c>
      <c r="B600" t="s">
        <v>25</v>
      </c>
      <c r="C600" t="s">
        <v>958</v>
      </c>
      <c r="D600" t="s">
        <v>31</v>
      </c>
      <c r="E600" t="s">
        <v>32</v>
      </c>
      <c r="F600" s="1">
        <v>44950</v>
      </c>
      <c r="G600" s="1">
        <v>44952</v>
      </c>
      <c r="H600" t="s">
        <v>18</v>
      </c>
      <c r="I600">
        <v>953.7</v>
      </c>
      <c r="J600">
        <v>191.59</v>
      </c>
      <c r="K600">
        <v>6</v>
      </c>
      <c r="L600">
        <v>0.06</v>
      </c>
      <c r="M600">
        <v>36.97</v>
      </c>
    </row>
    <row r="601" spans="1:13" x14ac:dyDescent="0.35">
      <c r="A601" t="s">
        <v>1236</v>
      </c>
      <c r="B601" t="s">
        <v>598</v>
      </c>
      <c r="C601" t="s">
        <v>811</v>
      </c>
      <c r="D601" t="s">
        <v>31</v>
      </c>
      <c r="E601" t="s">
        <v>32</v>
      </c>
      <c r="F601" s="1">
        <v>45279</v>
      </c>
      <c r="G601" s="1">
        <v>45280</v>
      </c>
      <c r="H601" t="s">
        <v>23</v>
      </c>
      <c r="I601">
        <v>417.39</v>
      </c>
      <c r="J601">
        <v>59.57</v>
      </c>
      <c r="K601">
        <v>4</v>
      </c>
      <c r="L601">
        <v>0.23</v>
      </c>
      <c r="M601">
        <v>30.39</v>
      </c>
    </row>
    <row r="602" spans="1:13" x14ac:dyDescent="0.35">
      <c r="A602" t="s">
        <v>1237</v>
      </c>
      <c r="B602" t="s">
        <v>742</v>
      </c>
      <c r="C602" t="s">
        <v>1238</v>
      </c>
      <c r="D602" t="s">
        <v>40</v>
      </c>
      <c r="E602" t="s">
        <v>94</v>
      </c>
      <c r="F602" s="1">
        <v>45330</v>
      </c>
      <c r="G602" s="1">
        <v>45335</v>
      </c>
      <c r="H602" t="s">
        <v>18</v>
      </c>
      <c r="I602">
        <v>451.17</v>
      </c>
      <c r="J602">
        <v>101.39</v>
      </c>
      <c r="K602">
        <v>1</v>
      </c>
      <c r="L602">
        <v>0.16</v>
      </c>
      <c r="M602">
        <v>17.48</v>
      </c>
    </row>
    <row r="603" spans="1:13" x14ac:dyDescent="0.35">
      <c r="A603" t="s">
        <v>1239</v>
      </c>
      <c r="B603" t="s">
        <v>566</v>
      </c>
      <c r="C603" t="s">
        <v>756</v>
      </c>
      <c r="D603" t="s">
        <v>31</v>
      </c>
      <c r="E603" t="s">
        <v>45</v>
      </c>
      <c r="F603" s="1">
        <v>44956</v>
      </c>
      <c r="G603" s="1">
        <v>44959</v>
      </c>
      <c r="H603" t="s">
        <v>23</v>
      </c>
      <c r="I603">
        <v>487.17</v>
      </c>
      <c r="J603">
        <v>81.73</v>
      </c>
      <c r="K603">
        <v>6</v>
      </c>
      <c r="L603">
        <v>0.03</v>
      </c>
      <c r="M603">
        <v>33.409999999999997</v>
      </c>
    </row>
    <row r="604" spans="1:13" x14ac:dyDescent="0.35">
      <c r="A604" t="s">
        <v>1240</v>
      </c>
      <c r="B604" t="s">
        <v>210</v>
      </c>
      <c r="C604" t="s">
        <v>670</v>
      </c>
      <c r="D604" t="s">
        <v>40</v>
      </c>
      <c r="E604" t="s">
        <v>41</v>
      </c>
      <c r="F604" s="1">
        <v>45409</v>
      </c>
      <c r="G604" s="1">
        <v>45416</v>
      </c>
      <c r="H604" t="s">
        <v>33</v>
      </c>
      <c r="I604">
        <v>199.76</v>
      </c>
      <c r="J604">
        <v>24.31</v>
      </c>
      <c r="K604">
        <v>3</v>
      </c>
      <c r="L604">
        <v>0.11</v>
      </c>
      <c r="M604">
        <v>16.489999999999998</v>
      </c>
    </row>
    <row r="605" spans="1:13" x14ac:dyDescent="0.35">
      <c r="A605" t="s">
        <v>1241</v>
      </c>
      <c r="B605" t="s">
        <v>677</v>
      </c>
      <c r="C605" t="s">
        <v>1242</v>
      </c>
      <c r="D605" t="s">
        <v>16</v>
      </c>
      <c r="E605" t="s">
        <v>55</v>
      </c>
      <c r="F605" s="1">
        <v>45550</v>
      </c>
      <c r="G605" s="1">
        <v>45552</v>
      </c>
      <c r="H605" t="s">
        <v>23</v>
      </c>
      <c r="I605">
        <v>20.059999999999999</v>
      </c>
      <c r="J605">
        <v>4.62</v>
      </c>
      <c r="K605">
        <v>6</v>
      </c>
      <c r="L605">
        <v>0.06</v>
      </c>
      <c r="M605">
        <v>21.38</v>
      </c>
    </row>
    <row r="606" spans="1:13" x14ac:dyDescent="0.35">
      <c r="A606" t="s">
        <v>1243</v>
      </c>
      <c r="B606" t="s">
        <v>92</v>
      </c>
      <c r="C606" t="s">
        <v>512</v>
      </c>
      <c r="D606" t="s">
        <v>31</v>
      </c>
      <c r="E606" t="s">
        <v>45</v>
      </c>
      <c r="F606" s="1">
        <v>45388</v>
      </c>
      <c r="G606" s="1">
        <v>45394</v>
      </c>
      <c r="H606" t="s">
        <v>18</v>
      </c>
      <c r="I606">
        <v>445.32</v>
      </c>
      <c r="J606">
        <v>93.06</v>
      </c>
      <c r="K606">
        <v>1</v>
      </c>
      <c r="L606">
        <v>0.24</v>
      </c>
      <c r="M606">
        <v>23.87</v>
      </c>
    </row>
    <row r="607" spans="1:13" x14ac:dyDescent="0.35">
      <c r="A607" t="s">
        <v>1244</v>
      </c>
      <c r="B607" t="s">
        <v>1245</v>
      </c>
      <c r="C607" t="s">
        <v>754</v>
      </c>
      <c r="D607" t="s">
        <v>16</v>
      </c>
      <c r="E607" t="s">
        <v>22</v>
      </c>
      <c r="F607" s="1">
        <v>44932</v>
      </c>
      <c r="G607" s="1">
        <v>44937</v>
      </c>
      <c r="H607" t="s">
        <v>23</v>
      </c>
      <c r="I607">
        <v>587.51</v>
      </c>
      <c r="J607">
        <v>129.53</v>
      </c>
      <c r="K607">
        <v>6</v>
      </c>
      <c r="L607">
        <v>0.12</v>
      </c>
      <c r="M607">
        <v>8</v>
      </c>
    </row>
    <row r="608" spans="1:13" x14ac:dyDescent="0.35">
      <c r="A608" t="s">
        <v>1246</v>
      </c>
      <c r="B608" t="s">
        <v>1139</v>
      </c>
      <c r="C608" t="s">
        <v>1247</v>
      </c>
      <c r="D608" t="s">
        <v>40</v>
      </c>
      <c r="E608" t="s">
        <v>87</v>
      </c>
      <c r="F608" s="1">
        <v>45436</v>
      </c>
      <c r="G608" s="1">
        <v>45437</v>
      </c>
      <c r="H608" t="s">
        <v>33</v>
      </c>
      <c r="I608">
        <v>498.95</v>
      </c>
      <c r="J608">
        <v>74.92</v>
      </c>
      <c r="K608">
        <v>2</v>
      </c>
      <c r="L608">
        <v>0.22</v>
      </c>
      <c r="M608">
        <v>22.88</v>
      </c>
    </row>
    <row r="609" spans="1:13" x14ac:dyDescent="0.35">
      <c r="A609" t="s">
        <v>1248</v>
      </c>
      <c r="B609" t="s">
        <v>261</v>
      </c>
      <c r="C609" t="s">
        <v>1249</v>
      </c>
      <c r="D609" t="s">
        <v>16</v>
      </c>
      <c r="E609" t="s">
        <v>22</v>
      </c>
      <c r="F609" s="1">
        <v>45163</v>
      </c>
      <c r="G609" s="1">
        <v>45165</v>
      </c>
      <c r="H609" t="s">
        <v>33</v>
      </c>
      <c r="I609">
        <v>123.12</v>
      </c>
      <c r="J609">
        <v>22.13</v>
      </c>
      <c r="K609">
        <v>1</v>
      </c>
      <c r="L609">
        <v>0.2</v>
      </c>
      <c r="M609">
        <v>13.24</v>
      </c>
    </row>
    <row r="610" spans="1:13" x14ac:dyDescent="0.35">
      <c r="A610" t="s">
        <v>1250</v>
      </c>
      <c r="B610" t="s">
        <v>180</v>
      </c>
      <c r="C610" t="s">
        <v>442</v>
      </c>
      <c r="D610" t="s">
        <v>16</v>
      </c>
      <c r="E610" t="s">
        <v>22</v>
      </c>
      <c r="F610" s="1">
        <v>45621</v>
      </c>
      <c r="G610" s="1">
        <v>45626</v>
      </c>
      <c r="H610" t="s">
        <v>23</v>
      </c>
      <c r="I610">
        <v>905.83</v>
      </c>
      <c r="J610">
        <v>79.5</v>
      </c>
      <c r="K610">
        <v>5</v>
      </c>
      <c r="L610">
        <v>0.17</v>
      </c>
      <c r="M610">
        <v>39.880000000000003</v>
      </c>
    </row>
    <row r="611" spans="1:13" x14ac:dyDescent="0.35">
      <c r="A611" t="s">
        <v>1251</v>
      </c>
      <c r="B611" t="s">
        <v>1149</v>
      </c>
      <c r="C611" t="s">
        <v>571</v>
      </c>
      <c r="D611" t="s">
        <v>31</v>
      </c>
      <c r="E611" t="s">
        <v>32</v>
      </c>
      <c r="F611" s="1">
        <v>45209</v>
      </c>
      <c r="G611" s="1">
        <v>45215</v>
      </c>
      <c r="H611" t="s">
        <v>18</v>
      </c>
      <c r="I611">
        <v>139.6</v>
      </c>
      <c r="J611">
        <v>12.34</v>
      </c>
      <c r="K611">
        <v>6</v>
      </c>
      <c r="L611">
        <v>0.28000000000000003</v>
      </c>
      <c r="M611">
        <v>20.32</v>
      </c>
    </row>
    <row r="612" spans="1:13" x14ac:dyDescent="0.35">
      <c r="A612" t="s">
        <v>1252</v>
      </c>
      <c r="B612" t="s">
        <v>148</v>
      </c>
      <c r="C612" t="s">
        <v>1253</v>
      </c>
      <c r="D612" t="s">
        <v>40</v>
      </c>
      <c r="E612" t="s">
        <v>94</v>
      </c>
      <c r="F612" s="1">
        <v>45393</v>
      </c>
      <c r="G612" s="1">
        <v>45398</v>
      </c>
      <c r="H612" t="s">
        <v>27</v>
      </c>
      <c r="I612">
        <v>518.51</v>
      </c>
      <c r="J612">
        <v>92.7</v>
      </c>
      <c r="K612">
        <v>2</v>
      </c>
      <c r="L612">
        <v>0.24</v>
      </c>
      <c r="M612">
        <v>48.34</v>
      </c>
    </row>
    <row r="613" spans="1:13" x14ac:dyDescent="0.35">
      <c r="A613" t="s">
        <v>1254</v>
      </c>
      <c r="B613" t="s">
        <v>53</v>
      </c>
      <c r="C613" t="s">
        <v>1173</v>
      </c>
      <c r="D613" t="s">
        <v>31</v>
      </c>
      <c r="E613" t="s">
        <v>32</v>
      </c>
      <c r="F613" s="1">
        <v>45297</v>
      </c>
      <c r="G613" s="1">
        <v>45303</v>
      </c>
      <c r="H613" t="s">
        <v>18</v>
      </c>
      <c r="I613">
        <v>46.97</v>
      </c>
      <c r="J613">
        <v>8</v>
      </c>
      <c r="K613">
        <v>8</v>
      </c>
      <c r="L613">
        <v>0.28000000000000003</v>
      </c>
      <c r="M613">
        <v>30.49</v>
      </c>
    </row>
    <row r="614" spans="1:13" x14ac:dyDescent="0.35">
      <c r="A614" t="s">
        <v>1255</v>
      </c>
      <c r="B614" t="s">
        <v>762</v>
      </c>
      <c r="C614" t="s">
        <v>316</v>
      </c>
      <c r="D614" t="s">
        <v>31</v>
      </c>
      <c r="E614" t="s">
        <v>45</v>
      </c>
      <c r="F614" s="1">
        <v>45300</v>
      </c>
      <c r="G614" s="1">
        <v>45305</v>
      </c>
      <c r="H614" t="s">
        <v>33</v>
      </c>
      <c r="I614">
        <v>623.78</v>
      </c>
      <c r="J614">
        <v>143.31</v>
      </c>
      <c r="K614">
        <v>8</v>
      </c>
      <c r="L614">
        <v>0.06</v>
      </c>
      <c r="M614">
        <v>47.1</v>
      </c>
    </row>
    <row r="615" spans="1:13" x14ac:dyDescent="0.35">
      <c r="A615" t="s">
        <v>1256</v>
      </c>
      <c r="B615" t="s">
        <v>488</v>
      </c>
      <c r="C615" t="s">
        <v>500</v>
      </c>
      <c r="D615" t="s">
        <v>16</v>
      </c>
      <c r="E615" t="s">
        <v>22</v>
      </c>
      <c r="F615" s="1">
        <v>45518</v>
      </c>
      <c r="G615" s="1">
        <v>45521</v>
      </c>
      <c r="H615" t="s">
        <v>33</v>
      </c>
      <c r="I615">
        <v>330.75</v>
      </c>
      <c r="J615">
        <v>35.1</v>
      </c>
      <c r="K615">
        <v>2</v>
      </c>
      <c r="L615">
        <v>0.06</v>
      </c>
      <c r="M615">
        <v>21.98</v>
      </c>
    </row>
    <row r="616" spans="1:13" x14ac:dyDescent="0.35">
      <c r="A616" t="s">
        <v>1257</v>
      </c>
      <c r="B616" t="s">
        <v>249</v>
      </c>
      <c r="C616" t="s">
        <v>1258</v>
      </c>
      <c r="D616" t="s">
        <v>16</v>
      </c>
      <c r="E616" t="s">
        <v>55</v>
      </c>
      <c r="F616" s="1">
        <v>45088</v>
      </c>
      <c r="G616" s="1">
        <v>45091</v>
      </c>
      <c r="H616" t="s">
        <v>23</v>
      </c>
      <c r="I616">
        <v>649.05999999999995</v>
      </c>
      <c r="J616">
        <v>130.58000000000001</v>
      </c>
      <c r="K616">
        <v>7</v>
      </c>
      <c r="L616">
        <v>0.13</v>
      </c>
      <c r="M616">
        <v>10.46</v>
      </c>
    </row>
    <row r="617" spans="1:13" x14ac:dyDescent="0.35">
      <c r="A617" t="s">
        <v>1259</v>
      </c>
      <c r="B617" t="s">
        <v>114</v>
      </c>
      <c r="C617" t="s">
        <v>253</v>
      </c>
      <c r="D617" t="s">
        <v>16</v>
      </c>
      <c r="E617" t="s">
        <v>22</v>
      </c>
      <c r="F617" s="1">
        <v>45009</v>
      </c>
      <c r="G617" s="1">
        <v>45016</v>
      </c>
      <c r="H617" t="s">
        <v>33</v>
      </c>
      <c r="I617">
        <v>476.26</v>
      </c>
      <c r="J617">
        <v>61.08</v>
      </c>
      <c r="K617">
        <v>2</v>
      </c>
      <c r="L617">
        <v>0.23</v>
      </c>
      <c r="M617">
        <v>10.18</v>
      </c>
    </row>
    <row r="618" spans="1:13" x14ac:dyDescent="0.35">
      <c r="A618" t="s">
        <v>1260</v>
      </c>
      <c r="B618" t="s">
        <v>1261</v>
      </c>
      <c r="C618" t="s">
        <v>745</v>
      </c>
      <c r="D618" t="s">
        <v>40</v>
      </c>
      <c r="E618" t="s">
        <v>41</v>
      </c>
      <c r="F618" s="1">
        <v>45567</v>
      </c>
      <c r="G618" s="1">
        <v>45574</v>
      </c>
      <c r="H618" t="s">
        <v>23</v>
      </c>
      <c r="I618">
        <v>682.15</v>
      </c>
      <c r="J618">
        <v>68.28</v>
      </c>
      <c r="K618">
        <v>3</v>
      </c>
      <c r="L618">
        <v>0.06</v>
      </c>
      <c r="M618">
        <v>27.18</v>
      </c>
    </row>
    <row r="619" spans="1:13" x14ac:dyDescent="0.35">
      <c r="A619" t="s">
        <v>1262</v>
      </c>
      <c r="B619" t="s">
        <v>1263</v>
      </c>
      <c r="C619" t="s">
        <v>308</v>
      </c>
      <c r="D619" t="s">
        <v>16</v>
      </c>
      <c r="E619" t="s">
        <v>22</v>
      </c>
      <c r="F619" s="1">
        <v>45446</v>
      </c>
      <c r="G619" s="1">
        <v>45452</v>
      </c>
      <c r="H619" t="s">
        <v>18</v>
      </c>
      <c r="I619">
        <v>27.48</v>
      </c>
      <c r="J619">
        <v>2.66</v>
      </c>
      <c r="K619">
        <v>7</v>
      </c>
      <c r="L619">
        <v>0.06</v>
      </c>
      <c r="M619">
        <v>30.29</v>
      </c>
    </row>
    <row r="620" spans="1:13" x14ac:dyDescent="0.35">
      <c r="A620" t="s">
        <v>1264</v>
      </c>
      <c r="B620" t="s">
        <v>481</v>
      </c>
      <c r="C620" t="s">
        <v>1265</v>
      </c>
      <c r="D620" t="s">
        <v>16</v>
      </c>
      <c r="E620" t="s">
        <v>22</v>
      </c>
      <c r="F620" s="1">
        <v>45289</v>
      </c>
      <c r="G620" s="1">
        <v>45293</v>
      </c>
      <c r="H620" t="s">
        <v>23</v>
      </c>
      <c r="I620">
        <v>452.3</v>
      </c>
      <c r="J620">
        <v>81.67</v>
      </c>
      <c r="K620">
        <v>4</v>
      </c>
      <c r="L620">
        <v>0.11</v>
      </c>
      <c r="M620">
        <v>23.99</v>
      </c>
    </row>
    <row r="621" spans="1:13" x14ac:dyDescent="0.35">
      <c r="A621" t="s">
        <v>1266</v>
      </c>
      <c r="B621" t="s">
        <v>1267</v>
      </c>
      <c r="C621" t="s">
        <v>90</v>
      </c>
      <c r="D621" t="s">
        <v>16</v>
      </c>
      <c r="E621" t="s">
        <v>17</v>
      </c>
      <c r="F621" s="1">
        <v>44930</v>
      </c>
      <c r="G621" s="1">
        <v>44937</v>
      </c>
      <c r="H621" t="s">
        <v>18</v>
      </c>
      <c r="I621">
        <v>606.53</v>
      </c>
      <c r="J621">
        <v>98.58</v>
      </c>
      <c r="K621">
        <v>2</v>
      </c>
      <c r="L621">
        <v>0.28999999999999998</v>
      </c>
      <c r="M621">
        <v>26.09</v>
      </c>
    </row>
    <row r="622" spans="1:13" x14ac:dyDescent="0.35">
      <c r="A622" t="s">
        <v>1268</v>
      </c>
      <c r="B622" t="s">
        <v>1230</v>
      </c>
      <c r="C622" t="s">
        <v>888</v>
      </c>
      <c r="D622" t="s">
        <v>31</v>
      </c>
      <c r="E622" t="s">
        <v>62</v>
      </c>
      <c r="F622" s="1">
        <v>45366</v>
      </c>
      <c r="G622" s="1">
        <v>45370</v>
      </c>
      <c r="H622" t="s">
        <v>23</v>
      </c>
      <c r="I622">
        <v>107.83</v>
      </c>
      <c r="J622">
        <v>16.87</v>
      </c>
      <c r="K622">
        <v>2</v>
      </c>
      <c r="L622">
        <v>0.2</v>
      </c>
      <c r="M622">
        <v>27.92</v>
      </c>
    </row>
    <row r="623" spans="1:13" x14ac:dyDescent="0.35">
      <c r="A623" t="s">
        <v>1269</v>
      </c>
      <c r="B623" t="s">
        <v>117</v>
      </c>
      <c r="C623" t="s">
        <v>1270</v>
      </c>
      <c r="D623" t="s">
        <v>31</v>
      </c>
      <c r="E623" t="s">
        <v>45</v>
      </c>
      <c r="F623" s="1">
        <v>45206</v>
      </c>
      <c r="G623" s="1">
        <v>45209</v>
      </c>
      <c r="H623" t="s">
        <v>18</v>
      </c>
      <c r="I623">
        <v>202.12</v>
      </c>
      <c r="J623">
        <v>40.81</v>
      </c>
      <c r="K623">
        <v>9</v>
      </c>
      <c r="L623">
        <v>0.26</v>
      </c>
      <c r="M623">
        <v>7.96</v>
      </c>
    </row>
    <row r="624" spans="1:13" x14ac:dyDescent="0.35">
      <c r="A624" t="s">
        <v>1271</v>
      </c>
      <c r="B624" t="s">
        <v>261</v>
      </c>
      <c r="C624" t="s">
        <v>569</v>
      </c>
      <c r="D624" t="s">
        <v>16</v>
      </c>
      <c r="E624" t="s">
        <v>17</v>
      </c>
      <c r="F624" s="1">
        <v>45198</v>
      </c>
      <c r="G624" s="1">
        <v>45205</v>
      </c>
      <c r="H624" t="s">
        <v>27</v>
      </c>
      <c r="I624">
        <v>829.31</v>
      </c>
      <c r="J624">
        <v>121.13</v>
      </c>
      <c r="K624">
        <v>7</v>
      </c>
      <c r="L624">
        <v>0.14000000000000001</v>
      </c>
      <c r="M624">
        <v>45.56</v>
      </c>
    </row>
    <row r="625" spans="1:13" x14ac:dyDescent="0.35">
      <c r="A625" t="s">
        <v>1272</v>
      </c>
      <c r="B625" t="s">
        <v>664</v>
      </c>
      <c r="C625" t="s">
        <v>670</v>
      </c>
      <c r="D625" t="s">
        <v>31</v>
      </c>
      <c r="E625" t="s">
        <v>45</v>
      </c>
      <c r="F625" s="1">
        <v>45361</v>
      </c>
      <c r="G625" s="1">
        <v>45364</v>
      </c>
      <c r="H625" t="s">
        <v>23</v>
      </c>
      <c r="I625">
        <v>611.54</v>
      </c>
      <c r="J625">
        <v>153.79</v>
      </c>
      <c r="K625">
        <v>1</v>
      </c>
      <c r="L625">
        <v>7.0000000000000007E-2</v>
      </c>
      <c r="M625">
        <v>41.42</v>
      </c>
    </row>
    <row r="626" spans="1:13" x14ac:dyDescent="0.35">
      <c r="A626" t="s">
        <v>1273</v>
      </c>
      <c r="B626" t="s">
        <v>1051</v>
      </c>
      <c r="C626" t="s">
        <v>1274</v>
      </c>
      <c r="D626" t="s">
        <v>16</v>
      </c>
      <c r="E626" t="s">
        <v>17</v>
      </c>
      <c r="F626" s="1">
        <v>44955</v>
      </c>
      <c r="G626" s="1">
        <v>44957</v>
      </c>
      <c r="H626" t="s">
        <v>27</v>
      </c>
      <c r="I626">
        <v>77.209999999999994</v>
      </c>
      <c r="J626">
        <v>12.73</v>
      </c>
      <c r="K626">
        <v>4</v>
      </c>
      <c r="L626">
        <v>0.06</v>
      </c>
      <c r="M626">
        <v>18.649999999999999</v>
      </c>
    </row>
    <row r="627" spans="1:13" x14ac:dyDescent="0.35">
      <c r="A627" t="s">
        <v>1275</v>
      </c>
      <c r="B627" t="s">
        <v>772</v>
      </c>
      <c r="C627" t="s">
        <v>1276</v>
      </c>
      <c r="D627" t="s">
        <v>16</v>
      </c>
      <c r="E627" t="s">
        <v>55</v>
      </c>
      <c r="F627" s="1">
        <v>45633</v>
      </c>
      <c r="G627" s="1">
        <v>45638</v>
      </c>
      <c r="H627" t="s">
        <v>33</v>
      </c>
      <c r="I627">
        <v>512.54</v>
      </c>
      <c r="J627">
        <v>109.14</v>
      </c>
      <c r="K627">
        <v>6</v>
      </c>
      <c r="L627">
        <v>0.05</v>
      </c>
      <c r="M627">
        <v>25.79</v>
      </c>
    </row>
    <row r="628" spans="1:13" x14ac:dyDescent="0.35">
      <c r="A628" t="s">
        <v>1277</v>
      </c>
      <c r="B628" t="s">
        <v>73</v>
      </c>
      <c r="C628" t="s">
        <v>1278</v>
      </c>
      <c r="D628" t="s">
        <v>40</v>
      </c>
      <c r="E628" t="s">
        <v>41</v>
      </c>
      <c r="F628" s="1">
        <v>44927</v>
      </c>
      <c r="G628" s="1">
        <v>44934</v>
      </c>
      <c r="H628" t="s">
        <v>18</v>
      </c>
      <c r="I628">
        <v>657.65</v>
      </c>
      <c r="J628">
        <v>64.680000000000007</v>
      </c>
      <c r="K628">
        <v>1</v>
      </c>
      <c r="L628">
        <v>0.22</v>
      </c>
      <c r="M628">
        <v>26.75</v>
      </c>
    </row>
    <row r="629" spans="1:13" x14ac:dyDescent="0.35">
      <c r="A629" t="s">
        <v>1279</v>
      </c>
      <c r="B629" t="s">
        <v>124</v>
      </c>
      <c r="C629" t="s">
        <v>1280</v>
      </c>
      <c r="D629" t="s">
        <v>31</v>
      </c>
      <c r="E629" t="s">
        <v>62</v>
      </c>
      <c r="F629" s="1">
        <v>45624</v>
      </c>
      <c r="G629" s="1">
        <v>45630</v>
      </c>
      <c r="H629" t="s">
        <v>23</v>
      </c>
      <c r="I629">
        <v>205.48</v>
      </c>
      <c r="J629">
        <v>54.4</v>
      </c>
      <c r="K629">
        <v>4</v>
      </c>
      <c r="L629">
        <v>0.02</v>
      </c>
      <c r="M629">
        <v>12.88</v>
      </c>
    </row>
    <row r="630" spans="1:13" x14ac:dyDescent="0.35">
      <c r="A630" t="s">
        <v>1281</v>
      </c>
      <c r="B630" t="s">
        <v>29</v>
      </c>
      <c r="C630" t="s">
        <v>835</v>
      </c>
      <c r="D630" t="s">
        <v>16</v>
      </c>
      <c r="E630" t="s">
        <v>55</v>
      </c>
      <c r="F630" s="1">
        <v>45192</v>
      </c>
      <c r="G630" s="1">
        <v>45199</v>
      </c>
      <c r="H630" t="s">
        <v>27</v>
      </c>
      <c r="I630">
        <v>614.39</v>
      </c>
      <c r="J630">
        <v>61.67</v>
      </c>
      <c r="K630">
        <v>6</v>
      </c>
      <c r="L630">
        <v>7.0000000000000007E-2</v>
      </c>
      <c r="M630">
        <v>13.99</v>
      </c>
    </row>
    <row r="631" spans="1:13" x14ac:dyDescent="0.35">
      <c r="A631" t="s">
        <v>1282</v>
      </c>
      <c r="B631" t="s">
        <v>50</v>
      </c>
      <c r="C631" t="s">
        <v>400</v>
      </c>
      <c r="D631" t="s">
        <v>16</v>
      </c>
      <c r="E631" t="s">
        <v>17</v>
      </c>
      <c r="F631" s="1">
        <v>45612</v>
      </c>
      <c r="G631" s="1">
        <v>45619</v>
      </c>
      <c r="H631" t="s">
        <v>23</v>
      </c>
      <c r="I631">
        <v>892.38</v>
      </c>
      <c r="J631">
        <v>113.68</v>
      </c>
      <c r="K631">
        <v>8</v>
      </c>
      <c r="L631">
        <v>0.08</v>
      </c>
      <c r="M631">
        <v>20.92</v>
      </c>
    </row>
    <row r="632" spans="1:13" x14ac:dyDescent="0.35">
      <c r="A632" t="s">
        <v>1283</v>
      </c>
      <c r="B632" t="s">
        <v>749</v>
      </c>
      <c r="C632" t="s">
        <v>237</v>
      </c>
      <c r="D632" t="s">
        <v>40</v>
      </c>
      <c r="E632" t="s">
        <v>87</v>
      </c>
      <c r="F632" s="1">
        <v>45042</v>
      </c>
      <c r="G632" s="1">
        <v>45043</v>
      </c>
      <c r="H632" t="s">
        <v>23</v>
      </c>
      <c r="I632">
        <v>97.11</v>
      </c>
      <c r="J632">
        <v>20.57</v>
      </c>
      <c r="K632">
        <v>1</v>
      </c>
      <c r="L632">
        <v>0.28000000000000003</v>
      </c>
      <c r="M632">
        <v>12.44</v>
      </c>
    </row>
    <row r="633" spans="1:13" x14ac:dyDescent="0.35">
      <c r="A633" t="s">
        <v>1284</v>
      </c>
      <c r="B633" t="s">
        <v>481</v>
      </c>
      <c r="C633" t="s">
        <v>685</v>
      </c>
      <c r="D633" t="s">
        <v>40</v>
      </c>
      <c r="E633" t="s">
        <v>94</v>
      </c>
      <c r="F633" s="1">
        <v>45342</v>
      </c>
      <c r="G633" s="1">
        <v>45345</v>
      </c>
      <c r="H633" t="s">
        <v>18</v>
      </c>
      <c r="I633">
        <v>261.98</v>
      </c>
      <c r="J633">
        <v>32.75</v>
      </c>
      <c r="K633">
        <v>2</v>
      </c>
      <c r="L633">
        <v>0.27</v>
      </c>
      <c r="M633">
        <v>17.22</v>
      </c>
    </row>
    <row r="634" spans="1:13" x14ac:dyDescent="0.35">
      <c r="A634" t="s">
        <v>1285</v>
      </c>
      <c r="B634" t="s">
        <v>473</v>
      </c>
      <c r="C634" t="s">
        <v>1134</v>
      </c>
      <c r="D634" t="s">
        <v>40</v>
      </c>
      <c r="E634" t="s">
        <v>41</v>
      </c>
      <c r="F634" s="1">
        <v>45038</v>
      </c>
      <c r="G634" s="1">
        <v>45040</v>
      </c>
      <c r="H634" t="s">
        <v>18</v>
      </c>
      <c r="I634">
        <v>706.2</v>
      </c>
      <c r="J634">
        <v>121.6</v>
      </c>
      <c r="K634">
        <v>8</v>
      </c>
      <c r="L634">
        <v>0.1</v>
      </c>
      <c r="M634">
        <v>46.79</v>
      </c>
    </row>
    <row r="635" spans="1:13" x14ac:dyDescent="0.35">
      <c r="A635" t="s">
        <v>1286</v>
      </c>
      <c r="B635" t="s">
        <v>577</v>
      </c>
      <c r="C635" t="s">
        <v>1287</v>
      </c>
      <c r="D635" t="s">
        <v>16</v>
      </c>
      <c r="E635" t="s">
        <v>55</v>
      </c>
      <c r="F635" s="1">
        <v>45418</v>
      </c>
      <c r="G635" s="1">
        <v>45423</v>
      </c>
      <c r="H635" t="s">
        <v>23</v>
      </c>
      <c r="I635">
        <v>867.4</v>
      </c>
      <c r="J635">
        <v>200.54</v>
      </c>
      <c r="K635">
        <v>1</v>
      </c>
      <c r="L635">
        <v>0.02</v>
      </c>
      <c r="M635">
        <v>27.28</v>
      </c>
    </row>
    <row r="636" spans="1:13" x14ac:dyDescent="0.35">
      <c r="A636" t="s">
        <v>1288</v>
      </c>
      <c r="B636" t="s">
        <v>343</v>
      </c>
      <c r="C636" t="s">
        <v>675</v>
      </c>
      <c r="D636" t="s">
        <v>40</v>
      </c>
      <c r="E636" t="s">
        <v>41</v>
      </c>
      <c r="F636" s="1">
        <v>44948</v>
      </c>
      <c r="G636" s="1">
        <v>44952</v>
      </c>
      <c r="H636" t="s">
        <v>27</v>
      </c>
      <c r="I636">
        <v>800.09</v>
      </c>
      <c r="J636">
        <v>163.87</v>
      </c>
      <c r="K636">
        <v>2</v>
      </c>
      <c r="L636">
        <v>0.23</v>
      </c>
      <c r="M636">
        <v>21.36</v>
      </c>
    </row>
    <row r="637" spans="1:13" x14ac:dyDescent="0.35">
      <c r="A637" t="s">
        <v>1289</v>
      </c>
      <c r="B637" t="s">
        <v>239</v>
      </c>
      <c r="C637" t="s">
        <v>247</v>
      </c>
      <c r="D637" t="s">
        <v>31</v>
      </c>
      <c r="E637" t="s">
        <v>62</v>
      </c>
      <c r="F637" s="1">
        <v>45251</v>
      </c>
      <c r="G637" s="1">
        <v>45256</v>
      </c>
      <c r="H637" t="s">
        <v>33</v>
      </c>
      <c r="I637">
        <v>714.24</v>
      </c>
      <c r="J637">
        <v>136.68</v>
      </c>
      <c r="K637">
        <v>4</v>
      </c>
      <c r="L637">
        <v>0.24</v>
      </c>
      <c r="M637">
        <v>20.61</v>
      </c>
    </row>
    <row r="638" spans="1:13" x14ac:dyDescent="0.35">
      <c r="A638" t="s">
        <v>1290</v>
      </c>
      <c r="B638" t="s">
        <v>614</v>
      </c>
      <c r="C638" t="s">
        <v>39</v>
      </c>
      <c r="D638" t="s">
        <v>40</v>
      </c>
      <c r="E638" t="s">
        <v>41</v>
      </c>
      <c r="F638" s="1">
        <v>45591</v>
      </c>
      <c r="G638" s="1">
        <v>45593</v>
      </c>
      <c r="H638" t="s">
        <v>33</v>
      </c>
      <c r="I638">
        <v>602.54999999999995</v>
      </c>
      <c r="J638">
        <v>77.599999999999994</v>
      </c>
      <c r="K638">
        <v>7</v>
      </c>
      <c r="L638">
        <v>7.0000000000000007E-2</v>
      </c>
      <c r="M638">
        <v>49.22</v>
      </c>
    </row>
    <row r="639" spans="1:13" x14ac:dyDescent="0.35">
      <c r="A639" t="s">
        <v>1291</v>
      </c>
      <c r="B639" t="s">
        <v>99</v>
      </c>
      <c r="C639" t="s">
        <v>735</v>
      </c>
      <c r="D639" t="s">
        <v>16</v>
      </c>
      <c r="E639" t="s">
        <v>22</v>
      </c>
      <c r="F639" s="1">
        <v>45631</v>
      </c>
      <c r="G639" s="1">
        <v>45638</v>
      </c>
      <c r="H639" t="s">
        <v>27</v>
      </c>
      <c r="I639">
        <v>32</v>
      </c>
      <c r="J639">
        <v>4.1500000000000004</v>
      </c>
      <c r="K639">
        <v>3</v>
      </c>
      <c r="L639">
        <v>0.21</v>
      </c>
      <c r="M639">
        <v>48.1</v>
      </c>
    </row>
    <row r="640" spans="1:13" x14ac:dyDescent="0.35">
      <c r="A640" t="s">
        <v>1292</v>
      </c>
      <c r="B640" t="s">
        <v>458</v>
      </c>
      <c r="C640" t="s">
        <v>1293</v>
      </c>
      <c r="D640" t="s">
        <v>40</v>
      </c>
      <c r="E640" t="s">
        <v>41</v>
      </c>
      <c r="F640" s="1">
        <v>45510</v>
      </c>
      <c r="G640" s="1">
        <v>45517</v>
      </c>
      <c r="H640" t="s">
        <v>27</v>
      </c>
      <c r="I640">
        <v>650.46</v>
      </c>
      <c r="J640">
        <v>74.17</v>
      </c>
      <c r="K640">
        <v>10</v>
      </c>
      <c r="L640">
        <v>0.24</v>
      </c>
      <c r="M640">
        <v>9.51</v>
      </c>
    </row>
    <row r="641" spans="1:13" x14ac:dyDescent="0.35">
      <c r="A641" t="s">
        <v>1294</v>
      </c>
      <c r="B641" t="s">
        <v>89</v>
      </c>
      <c r="C641" t="s">
        <v>1295</v>
      </c>
      <c r="D641" t="s">
        <v>16</v>
      </c>
      <c r="E641" t="s">
        <v>55</v>
      </c>
      <c r="F641" s="1">
        <v>45299</v>
      </c>
      <c r="G641" s="1">
        <v>45303</v>
      </c>
      <c r="H641" t="s">
        <v>18</v>
      </c>
      <c r="I641">
        <v>704.88</v>
      </c>
      <c r="J641">
        <v>148.6</v>
      </c>
      <c r="K641">
        <v>7</v>
      </c>
      <c r="L641">
        <v>0.12</v>
      </c>
      <c r="M641">
        <v>48.71</v>
      </c>
    </row>
    <row r="642" spans="1:13" x14ac:dyDescent="0.35">
      <c r="A642" t="s">
        <v>1296</v>
      </c>
      <c r="B642" t="s">
        <v>861</v>
      </c>
      <c r="C642" t="s">
        <v>491</v>
      </c>
      <c r="D642" t="s">
        <v>40</v>
      </c>
      <c r="E642" t="s">
        <v>94</v>
      </c>
      <c r="F642" s="1">
        <v>44992</v>
      </c>
      <c r="G642" s="1">
        <v>44998</v>
      </c>
      <c r="H642" t="s">
        <v>23</v>
      </c>
      <c r="I642">
        <v>920.34</v>
      </c>
      <c r="J642">
        <v>106.15</v>
      </c>
      <c r="K642">
        <v>1</v>
      </c>
      <c r="L642">
        <v>0.22</v>
      </c>
      <c r="M642">
        <v>35.049999999999997</v>
      </c>
    </row>
    <row r="643" spans="1:13" x14ac:dyDescent="0.35">
      <c r="A643" t="s">
        <v>1297</v>
      </c>
      <c r="B643" t="s">
        <v>1160</v>
      </c>
      <c r="C643" t="s">
        <v>659</v>
      </c>
      <c r="D643" t="s">
        <v>16</v>
      </c>
      <c r="E643" t="s">
        <v>22</v>
      </c>
      <c r="F643" s="1">
        <v>45538</v>
      </c>
      <c r="G643" s="1">
        <v>45544</v>
      </c>
      <c r="H643" t="s">
        <v>18</v>
      </c>
      <c r="I643">
        <v>720.59</v>
      </c>
      <c r="J643">
        <v>107.65</v>
      </c>
      <c r="K643">
        <v>2</v>
      </c>
      <c r="L643">
        <v>0.09</v>
      </c>
      <c r="M643">
        <v>38.78</v>
      </c>
    </row>
    <row r="644" spans="1:13" x14ac:dyDescent="0.35">
      <c r="A644" t="s">
        <v>1298</v>
      </c>
      <c r="B644" t="s">
        <v>769</v>
      </c>
      <c r="C644" t="s">
        <v>1299</v>
      </c>
      <c r="D644" t="s">
        <v>40</v>
      </c>
      <c r="E644" t="s">
        <v>41</v>
      </c>
      <c r="F644" s="1">
        <v>45610</v>
      </c>
      <c r="G644" s="1">
        <v>45612</v>
      </c>
      <c r="H644" t="s">
        <v>27</v>
      </c>
      <c r="I644">
        <v>484.05</v>
      </c>
      <c r="J644">
        <v>71.69</v>
      </c>
      <c r="K644">
        <v>7</v>
      </c>
      <c r="L644">
        <v>0.21</v>
      </c>
      <c r="M644">
        <v>32</v>
      </c>
    </row>
    <row r="645" spans="1:13" x14ac:dyDescent="0.35">
      <c r="A645" t="s">
        <v>1300</v>
      </c>
      <c r="B645" t="s">
        <v>60</v>
      </c>
      <c r="C645" t="s">
        <v>803</v>
      </c>
      <c r="D645" t="s">
        <v>40</v>
      </c>
      <c r="E645" t="s">
        <v>87</v>
      </c>
      <c r="F645" s="1">
        <v>45327</v>
      </c>
      <c r="G645" s="1">
        <v>45330</v>
      </c>
      <c r="H645" t="s">
        <v>33</v>
      </c>
      <c r="I645">
        <v>390.15</v>
      </c>
      <c r="J645">
        <v>88.91</v>
      </c>
      <c r="K645">
        <v>3</v>
      </c>
      <c r="L645">
        <v>0.01</v>
      </c>
      <c r="M645">
        <v>29.77</v>
      </c>
    </row>
    <row r="646" spans="1:13" x14ac:dyDescent="0.35">
      <c r="A646" t="s">
        <v>1301</v>
      </c>
      <c r="B646" t="s">
        <v>928</v>
      </c>
      <c r="C646" t="s">
        <v>1302</v>
      </c>
      <c r="D646" t="s">
        <v>16</v>
      </c>
      <c r="E646" t="s">
        <v>17</v>
      </c>
      <c r="F646" s="1">
        <v>45030</v>
      </c>
      <c r="G646" s="1">
        <v>45031</v>
      </c>
      <c r="H646" t="s">
        <v>33</v>
      </c>
      <c r="I646">
        <v>987.43</v>
      </c>
      <c r="J646">
        <v>95.91</v>
      </c>
      <c r="K646">
        <v>7</v>
      </c>
      <c r="L646">
        <v>0.15</v>
      </c>
      <c r="M646">
        <v>18.78</v>
      </c>
    </row>
    <row r="647" spans="1:13" x14ac:dyDescent="0.35">
      <c r="A647" t="s">
        <v>1303</v>
      </c>
      <c r="B647" t="s">
        <v>1304</v>
      </c>
      <c r="C647" t="s">
        <v>164</v>
      </c>
      <c r="D647" t="s">
        <v>40</v>
      </c>
      <c r="E647" t="s">
        <v>41</v>
      </c>
      <c r="F647" s="1">
        <v>45318</v>
      </c>
      <c r="G647" s="1">
        <v>45320</v>
      </c>
      <c r="H647" t="s">
        <v>18</v>
      </c>
      <c r="I647">
        <v>646.86</v>
      </c>
      <c r="J647">
        <v>81.89</v>
      </c>
      <c r="K647">
        <v>4</v>
      </c>
      <c r="L647">
        <v>0.14000000000000001</v>
      </c>
      <c r="M647">
        <v>10.64</v>
      </c>
    </row>
    <row r="648" spans="1:13" x14ac:dyDescent="0.35">
      <c r="A648" t="s">
        <v>1305</v>
      </c>
      <c r="B648" t="s">
        <v>794</v>
      </c>
      <c r="C648" t="s">
        <v>1306</v>
      </c>
      <c r="D648" t="s">
        <v>31</v>
      </c>
      <c r="E648" t="s">
        <v>32</v>
      </c>
      <c r="F648" s="1">
        <v>45386</v>
      </c>
      <c r="G648" s="1">
        <v>45390</v>
      </c>
      <c r="H648" t="s">
        <v>27</v>
      </c>
      <c r="I648">
        <v>236.03</v>
      </c>
      <c r="J648">
        <v>47.47</v>
      </c>
      <c r="K648">
        <v>10</v>
      </c>
      <c r="L648">
        <v>0.28000000000000003</v>
      </c>
      <c r="M648">
        <v>25.74</v>
      </c>
    </row>
    <row r="649" spans="1:13" x14ac:dyDescent="0.35">
      <c r="A649" t="s">
        <v>1307</v>
      </c>
      <c r="B649" t="s">
        <v>423</v>
      </c>
      <c r="C649" t="s">
        <v>1308</v>
      </c>
      <c r="D649" t="s">
        <v>31</v>
      </c>
      <c r="E649" t="s">
        <v>62</v>
      </c>
      <c r="F649" s="1">
        <v>44949</v>
      </c>
      <c r="G649" s="1">
        <v>44954</v>
      </c>
      <c r="H649" t="s">
        <v>18</v>
      </c>
      <c r="I649">
        <v>960.07</v>
      </c>
      <c r="J649">
        <v>149.36000000000001</v>
      </c>
      <c r="K649">
        <v>9</v>
      </c>
      <c r="L649">
        <v>0.3</v>
      </c>
      <c r="M649">
        <v>37.57</v>
      </c>
    </row>
    <row r="650" spans="1:13" x14ac:dyDescent="0.35">
      <c r="A650" t="s">
        <v>1309</v>
      </c>
      <c r="B650" t="s">
        <v>379</v>
      </c>
      <c r="C650" t="s">
        <v>536</v>
      </c>
      <c r="D650" t="s">
        <v>16</v>
      </c>
      <c r="E650" t="s">
        <v>17</v>
      </c>
      <c r="F650" s="1">
        <v>45572</v>
      </c>
      <c r="G650" s="1">
        <v>45577</v>
      </c>
      <c r="H650" t="s">
        <v>27</v>
      </c>
      <c r="I650">
        <v>606.41</v>
      </c>
      <c r="J650">
        <v>143.9</v>
      </c>
      <c r="K650">
        <v>4</v>
      </c>
      <c r="L650">
        <v>0.06</v>
      </c>
      <c r="M650">
        <v>40.590000000000003</v>
      </c>
    </row>
    <row r="651" spans="1:13" x14ac:dyDescent="0.35">
      <c r="A651" t="s">
        <v>1310</v>
      </c>
      <c r="B651" t="s">
        <v>1311</v>
      </c>
      <c r="C651" t="s">
        <v>1312</v>
      </c>
      <c r="D651" t="s">
        <v>16</v>
      </c>
      <c r="E651" t="s">
        <v>17</v>
      </c>
      <c r="F651" s="1">
        <v>45040</v>
      </c>
      <c r="G651" s="1">
        <v>45043</v>
      </c>
      <c r="H651" t="s">
        <v>18</v>
      </c>
      <c r="I651">
        <v>496.03</v>
      </c>
      <c r="J651">
        <v>94.83</v>
      </c>
      <c r="K651">
        <v>3</v>
      </c>
      <c r="L651">
        <v>0.15</v>
      </c>
      <c r="M651">
        <v>5.73</v>
      </c>
    </row>
    <row r="652" spans="1:13" x14ac:dyDescent="0.35">
      <c r="A652" t="s">
        <v>1313</v>
      </c>
      <c r="B652" t="s">
        <v>20</v>
      </c>
      <c r="C652" t="s">
        <v>1299</v>
      </c>
      <c r="D652" t="s">
        <v>31</v>
      </c>
      <c r="E652" t="s">
        <v>32</v>
      </c>
      <c r="F652" s="1">
        <v>45506</v>
      </c>
      <c r="G652" s="1">
        <v>45508</v>
      </c>
      <c r="H652" t="s">
        <v>33</v>
      </c>
      <c r="I652">
        <v>998.87</v>
      </c>
      <c r="J652">
        <v>188.28</v>
      </c>
      <c r="K652">
        <v>1</v>
      </c>
      <c r="L652">
        <v>0.12</v>
      </c>
      <c r="M652">
        <v>25.25</v>
      </c>
    </row>
    <row r="653" spans="1:13" x14ac:dyDescent="0.35">
      <c r="A653" t="s">
        <v>1314</v>
      </c>
      <c r="B653" t="s">
        <v>67</v>
      </c>
      <c r="C653" t="s">
        <v>546</v>
      </c>
      <c r="D653" t="s">
        <v>40</v>
      </c>
      <c r="E653" t="s">
        <v>94</v>
      </c>
      <c r="F653" s="1">
        <v>45324</v>
      </c>
      <c r="G653" s="1">
        <v>45326</v>
      </c>
      <c r="H653" t="s">
        <v>18</v>
      </c>
      <c r="I653">
        <v>162.4</v>
      </c>
      <c r="J653">
        <v>33.64</v>
      </c>
      <c r="K653">
        <v>7</v>
      </c>
      <c r="L653">
        <v>0.27</v>
      </c>
      <c r="M653">
        <v>31.76</v>
      </c>
    </row>
    <row r="654" spans="1:13" x14ac:dyDescent="0.35">
      <c r="A654" t="s">
        <v>1315</v>
      </c>
      <c r="B654" t="s">
        <v>408</v>
      </c>
      <c r="C654" t="s">
        <v>659</v>
      </c>
      <c r="D654" t="s">
        <v>16</v>
      </c>
      <c r="E654" t="s">
        <v>22</v>
      </c>
      <c r="F654" s="1">
        <v>45115</v>
      </c>
      <c r="G654" s="1">
        <v>45117</v>
      </c>
      <c r="H654" t="s">
        <v>23</v>
      </c>
      <c r="I654">
        <v>160.81</v>
      </c>
      <c r="J654">
        <v>24.7</v>
      </c>
      <c r="K654">
        <v>10</v>
      </c>
      <c r="L654">
        <v>0.24</v>
      </c>
      <c r="M654">
        <v>46.62</v>
      </c>
    </row>
    <row r="655" spans="1:13" x14ac:dyDescent="0.35">
      <c r="A655" t="s">
        <v>1316</v>
      </c>
      <c r="B655" t="s">
        <v>228</v>
      </c>
      <c r="C655" t="s">
        <v>1317</v>
      </c>
      <c r="D655" t="s">
        <v>40</v>
      </c>
      <c r="E655" t="s">
        <v>87</v>
      </c>
      <c r="F655" s="1">
        <v>45631</v>
      </c>
      <c r="G655" s="1">
        <v>45634</v>
      </c>
      <c r="H655" t="s">
        <v>23</v>
      </c>
      <c r="I655">
        <v>940.2</v>
      </c>
      <c r="J655">
        <v>229.94</v>
      </c>
      <c r="K655">
        <v>7</v>
      </c>
      <c r="L655">
        <v>0.01</v>
      </c>
      <c r="M655">
        <v>23.1</v>
      </c>
    </row>
    <row r="656" spans="1:13" x14ac:dyDescent="0.35">
      <c r="A656" t="s">
        <v>1318</v>
      </c>
      <c r="B656" t="s">
        <v>148</v>
      </c>
      <c r="C656" t="s">
        <v>1132</v>
      </c>
      <c r="D656" t="s">
        <v>40</v>
      </c>
      <c r="E656" t="s">
        <v>41</v>
      </c>
      <c r="F656" s="1">
        <v>45648</v>
      </c>
      <c r="G656" s="1">
        <v>45655</v>
      </c>
      <c r="H656" t="s">
        <v>33</v>
      </c>
      <c r="I656">
        <v>190.69</v>
      </c>
      <c r="J656">
        <v>45.37</v>
      </c>
      <c r="K656">
        <v>1</v>
      </c>
      <c r="L656">
        <v>0.02</v>
      </c>
      <c r="M656">
        <v>15.83</v>
      </c>
    </row>
    <row r="657" spans="1:13" x14ac:dyDescent="0.35">
      <c r="A657" t="s">
        <v>1319</v>
      </c>
      <c r="B657" t="s">
        <v>1320</v>
      </c>
      <c r="C657" t="s">
        <v>1270</v>
      </c>
      <c r="D657" t="s">
        <v>31</v>
      </c>
      <c r="E657" t="s">
        <v>62</v>
      </c>
      <c r="F657" s="1">
        <v>45437</v>
      </c>
      <c r="G657" s="1">
        <v>45438</v>
      </c>
      <c r="H657" t="s">
        <v>23</v>
      </c>
      <c r="I657">
        <v>998.99</v>
      </c>
      <c r="J657">
        <v>103.04</v>
      </c>
      <c r="K657">
        <v>4</v>
      </c>
      <c r="L657">
        <v>0.04</v>
      </c>
      <c r="M657">
        <v>9.1300000000000008</v>
      </c>
    </row>
    <row r="658" spans="1:13" x14ac:dyDescent="0.35">
      <c r="A658" t="s">
        <v>1321</v>
      </c>
      <c r="B658" t="s">
        <v>376</v>
      </c>
      <c r="C658" t="s">
        <v>382</v>
      </c>
      <c r="D658" t="s">
        <v>31</v>
      </c>
      <c r="E658" t="s">
        <v>62</v>
      </c>
      <c r="F658" s="1">
        <v>45272</v>
      </c>
      <c r="G658" s="1">
        <v>45277</v>
      </c>
      <c r="H658" t="s">
        <v>33</v>
      </c>
      <c r="I658">
        <v>722.2</v>
      </c>
      <c r="J658">
        <v>139.19999999999999</v>
      </c>
      <c r="K658">
        <v>6</v>
      </c>
      <c r="L658">
        <v>0.2</v>
      </c>
      <c r="M658">
        <v>29.59</v>
      </c>
    </row>
    <row r="659" spans="1:13" x14ac:dyDescent="0.35">
      <c r="A659" t="s">
        <v>1322</v>
      </c>
      <c r="B659" t="s">
        <v>423</v>
      </c>
      <c r="C659" t="s">
        <v>508</v>
      </c>
      <c r="D659" t="s">
        <v>40</v>
      </c>
      <c r="E659" t="s">
        <v>94</v>
      </c>
      <c r="F659" s="1">
        <v>45358</v>
      </c>
      <c r="G659" s="1">
        <v>45359</v>
      </c>
      <c r="H659" t="s">
        <v>23</v>
      </c>
      <c r="I659">
        <v>227.96</v>
      </c>
      <c r="J659">
        <v>38.630000000000003</v>
      </c>
      <c r="K659">
        <v>4</v>
      </c>
      <c r="L659">
        <v>0.26</v>
      </c>
      <c r="M659">
        <v>10.77</v>
      </c>
    </row>
    <row r="660" spans="1:13" x14ac:dyDescent="0.35">
      <c r="A660" t="s">
        <v>1323</v>
      </c>
      <c r="B660" t="s">
        <v>108</v>
      </c>
      <c r="C660" t="s">
        <v>320</v>
      </c>
      <c r="D660" t="s">
        <v>16</v>
      </c>
      <c r="E660" t="s">
        <v>17</v>
      </c>
      <c r="F660" s="1">
        <v>45207</v>
      </c>
      <c r="G660" s="1">
        <v>45211</v>
      </c>
      <c r="H660" t="s">
        <v>27</v>
      </c>
      <c r="I660">
        <v>849.69</v>
      </c>
      <c r="J660">
        <v>119.53</v>
      </c>
      <c r="K660">
        <v>4</v>
      </c>
      <c r="L660">
        <v>0.26</v>
      </c>
      <c r="M660">
        <v>12.32</v>
      </c>
    </row>
    <row r="661" spans="1:13" x14ac:dyDescent="0.35">
      <c r="A661" t="s">
        <v>1324</v>
      </c>
      <c r="B661" t="s">
        <v>673</v>
      </c>
      <c r="C661" t="s">
        <v>1325</v>
      </c>
      <c r="D661" t="s">
        <v>31</v>
      </c>
      <c r="E661" t="s">
        <v>62</v>
      </c>
      <c r="F661" s="1">
        <v>44987</v>
      </c>
      <c r="G661" s="1">
        <v>44994</v>
      </c>
      <c r="H661" t="s">
        <v>33</v>
      </c>
      <c r="I661">
        <v>288.3</v>
      </c>
      <c r="J661">
        <v>24.05</v>
      </c>
      <c r="K661">
        <v>6</v>
      </c>
      <c r="L661">
        <v>0.17</v>
      </c>
      <c r="M661">
        <v>27.63</v>
      </c>
    </row>
    <row r="662" spans="1:13" x14ac:dyDescent="0.35">
      <c r="A662" t="s">
        <v>1326</v>
      </c>
      <c r="B662" t="s">
        <v>980</v>
      </c>
      <c r="C662" t="s">
        <v>493</v>
      </c>
      <c r="D662" t="s">
        <v>31</v>
      </c>
      <c r="E662" t="s">
        <v>32</v>
      </c>
      <c r="F662" s="1">
        <v>45004</v>
      </c>
      <c r="G662" s="1">
        <v>45010</v>
      </c>
      <c r="H662" t="s">
        <v>23</v>
      </c>
      <c r="I662">
        <v>621.78</v>
      </c>
      <c r="J662">
        <v>64.150000000000006</v>
      </c>
      <c r="K662">
        <v>6</v>
      </c>
      <c r="L662">
        <v>0.18</v>
      </c>
      <c r="M662">
        <v>22.96</v>
      </c>
    </row>
    <row r="663" spans="1:13" x14ac:dyDescent="0.35">
      <c r="A663" t="s">
        <v>1327</v>
      </c>
      <c r="B663" t="s">
        <v>346</v>
      </c>
      <c r="C663" t="s">
        <v>1057</v>
      </c>
      <c r="D663" t="s">
        <v>16</v>
      </c>
      <c r="E663" t="s">
        <v>17</v>
      </c>
      <c r="F663" s="1">
        <v>45622</v>
      </c>
      <c r="G663" s="1">
        <v>45624</v>
      </c>
      <c r="H663" t="s">
        <v>23</v>
      </c>
      <c r="I663">
        <v>898.79</v>
      </c>
      <c r="J663">
        <v>215.66</v>
      </c>
      <c r="K663">
        <v>5</v>
      </c>
      <c r="L663">
        <v>0.11</v>
      </c>
      <c r="M663">
        <v>39.89</v>
      </c>
    </row>
    <row r="664" spans="1:13" x14ac:dyDescent="0.35">
      <c r="A664" t="s">
        <v>1328</v>
      </c>
      <c r="B664" t="s">
        <v>212</v>
      </c>
      <c r="C664" t="s">
        <v>1329</v>
      </c>
      <c r="D664" t="s">
        <v>31</v>
      </c>
      <c r="E664" t="s">
        <v>45</v>
      </c>
      <c r="F664" s="1">
        <v>45386</v>
      </c>
      <c r="G664" s="1">
        <v>45392</v>
      </c>
      <c r="H664" t="s">
        <v>18</v>
      </c>
      <c r="I664">
        <v>331.39</v>
      </c>
      <c r="J664">
        <v>49.44</v>
      </c>
      <c r="K664">
        <v>6</v>
      </c>
      <c r="L664">
        <v>0.27</v>
      </c>
      <c r="M664">
        <v>47.28</v>
      </c>
    </row>
    <row r="665" spans="1:13" x14ac:dyDescent="0.35">
      <c r="A665" t="s">
        <v>1330</v>
      </c>
      <c r="B665" t="s">
        <v>840</v>
      </c>
      <c r="C665" t="s">
        <v>575</v>
      </c>
      <c r="D665" t="s">
        <v>31</v>
      </c>
      <c r="E665" t="s">
        <v>62</v>
      </c>
      <c r="F665" s="1">
        <v>45609</v>
      </c>
      <c r="G665" s="1">
        <v>45611</v>
      </c>
      <c r="H665" t="s">
        <v>18</v>
      </c>
      <c r="I665">
        <v>474.68</v>
      </c>
      <c r="J665">
        <v>95.97</v>
      </c>
      <c r="K665">
        <v>9</v>
      </c>
      <c r="L665">
        <v>0.15</v>
      </c>
      <c r="M665">
        <v>6.25</v>
      </c>
    </row>
    <row r="666" spans="1:13" x14ac:dyDescent="0.35">
      <c r="A666" t="s">
        <v>1331</v>
      </c>
      <c r="B666" t="s">
        <v>834</v>
      </c>
      <c r="C666" t="s">
        <v>516</v>
      </c>
      <c r="D666" t="s">
        <v>31</v>
      </c>
      <c r="E666" t="s">
        <v>62</v>
      </c>
      <c r="F666" s="1">
        <v>45179</v>
      </c>
      <c r="G666" s="1">
        <v>45183</v>
      </c>
      <c r="H666" t="s">
        <v>27</v>
      </c>
      <c r="I666">
        <v>454.63</v>
      </c>
      <c r="J666">
        <v>38.4</v>
      </c>
      <c r="K666">
        <v>3</v>
      </c>
      <c r="L666">
        <v>0.25</v>
      </c>
      <c r="M666">
        <v>44.71</v>
      </c>
    </row>
    <row r="667" spans="1:13" x14ac:dyDescent="0.35">
      <c r="A667" t="s">
        <v>1332</v>
      </c>
      <c r="B667" t="s">
        <v>1333</v>
      </c>
      <c r="C667" t="s">
        <v>1334</v>
      </c>
      <c r="D667" t="s">
        <v>16</v>
      </c>
      <c r="E667" t="s">
        <v>55</v>
      </c>
      <c r="F667" s="1">
        <v>45645</v>
      </c>
      <c r="G667" s="1">
        <v>45649</v>
      </c>
      <c r="H667" t="s">
        <v>23</v>
      </c>
      <c r="I667">
        <v>692.54</v>
      </c>
      <c r="J667">
        <v>167.09</v>
      </c>
      <c r="K667">
        <v>3</v>
      </c>
      <c r="L667">
        <v>0.16</v>
      </c>
      <c r="M667">
        <v>32.24</v>
      </c>
    </row>
    <row r="668" spans="1:13" x14ac:dyDescent="0.35">
      <c r="A668" t="s">
        <v>1335</v>
      </c>
      <c r="B668" t="s">
        <v>177</v>
      </c>
      <c r="C668" t="s">
        <v>1336</v>
      </c>
      <c r="D668" t="s">
        <v>16</v>
      </c>
      <c r="E668" t="s">
        <v>22</v>
      </c>
      <c r="F668" s="1">
        <v>44980</v>
      </c>
      <c r="G668" s="1">
        <v>44982</v>
      </c>
      <c r="H668" t="s">
        <v>23</v>
      </c>
      <c r="I668">
        <v>255.97</v>
      </c>
      <c r="J668">
        <v>47.61</v>
      </c>
      <c r="K668">
        <v>4</v>
      </c>
      <c r="L668">
        <v>0.28999999999999998</v>
      </c>
      <c r="M668">
        <v>45.46</v>
      </c>
    </row>
    <row r="669" spans="1:13" x14ac:dyDescent="0.35">
      <c r="A669" t="s">
        <v>1337</v>
      </c>
      <c r="B669" t="s">
        <v>14</v>
      </c>
      <c r="C669" t="s">
        <v>575</v>
      </c>
      <c r="D669" t="s">
        <v>31</v>
      </c>
      <c r="E669" t="s">
        <v>32</v>
      </c>
      <c r="F669" s="1">
        <v>45586</v>
      </c>
      <c r="G669" s="1">
        <v>45588</v>
      </c>
      <c r="H669" t="s">
        <v>27</v>
      </c>
      <c r="I669">
        <v>650.53</v>
      </c>
      <c r="J669">
        <v>135.9</v>
      </c>
      <c r="K669">
        <v>6</v>
      </c>
      <c r="L669">
        <v>0.04</v>
      </c>
      <c r="M669">
        <v>17.93</v>
      </c>
    </row>
    <row r="670" spans="1:13" x14ac:dyDescent="0.35">
      <c r="A670" t="s">
        <v>1338</v>
      </c>
      <c r="B670" t="s">
        <v>437</v>
      </c>
      <c r="C670" t="s">
        <v>1339</v>
      </c>
      <c r="D670" t="s">
        <v>31</v>
      </c>
      <c r="E670" t="s">
        <v>32</v>
      </c>
      <c r="F670" s="1">
        <v>45588</v>
      </c>
      <c r="G670" s="1">
        <v>45592</v>
      </c>
      <c r="H670" t="s">
        <v>27</v>
      </c>
      <c r="I670">
        <v>132.47999999999999</v>
      </c>
      <c r="J670">
        <v>29.2</v>
      </c>
      <c r="K670">
        <v>1</v>
      </c>
      <c r="L670">
        <v>0</v>
      </c>
      <c r="M670">
        <v>23.08</v>
      </c>
    </row>
    <row r="671" spans="1:13" x14ac:dyDescent="0.35">
      <c r="A671" t="s">
        <v>1340</v>
      </c>
      <c r="B671" t="s">
        <v>720</v>
      </c>
      <c r="C671" t="s">
        <v>250</v>
      </c>
      <c r="D671" t="s">
        <v>31</v>
      </c>
      <c r="E671" t="s">
        <v>62</v>
      </c>
      <c r="F671" s="1">
        <v>44987</v>
      </c>
      <c r="G671" s="1">
        <v>44994</v>
      </c>
      <c r="H671" t="s">
        <v>23</v>
      </c>
      <c r="I671">
        <v>450.25</v>
      </c>
      <c r="J671">
        <v>108.42</v>
      </c>
      <c r="K671">
        <v>4</v>
      </c>
      <c r="L671">
        <v>0.12</v>
      </c>
      <c r="M671">
        <v>37.9</v>
      </c>
    </row>
    <row r="672" spans="1:13" x14ac:dyDescent="0.35">
      <c r="A672" t="s">
        <v>1341</v>
      </c>
      <c r="B672" t="s">
        <v>936</v>
      </c>
      <c r="C672" t="s">
        <v>830</v>
      </c>
      <c r="D672" t="s">
        <v>31</v>
      </c>
      <c r="E672" t="s">
        <v>45</v>
      </c>
      <c r="F672" s="1">
        <v>45540</v>
      </c>
      <c r="G672" s="1">
        <v>45542</v>
      </c>
      <c r="H672" t="s">
        <v>18</v>
      </c>
      <c r="I672">
        <v>797.7</v>
      </c>
      <c r="J672">
        <v>124.97</v>
      </c>
      <c r="K672">
        <v>6</v>
      </c>
      <c r="L672">
        <v>0.13</v>
      </c>
      <c r="M672">
        <v>37.340000000000003</v>
      </c>
    </row>
    <row r="673" spans="1:13" x14ac:dyDescent="0.35">
      <c r="A673" t="s">
        <v>1342</v>
      </c>
      <c r="B673" t="s">
        <v>362</v>
      </c>
      <c r="C673" t="s">
        <v>433</v>
      </c>
      <c r="D673" t="s">
        <v>40</v>
      </c>
      <c r="E673" t="s">
        <v>87</v>
      </c>
      <c r="F673" s="1">
        <v>45202</v>
      </c>
      <c r="G673" s="1">
        <v>45208</v>
      </c>
      <c r="H673" t="s">
        <v>33</v>
      </c>
      <c r="I673">
        <v>995.71</v>
      </c>
      <c r="J673">
        <v>130.31</v>
      </c>
      <c r="K673">
        <v>5</v>
      </c>
      <c r="L673">
        <v>0.22</v>
      </c>
      <c r="M673">
        <v>28.95</v>
      </c>
    </row>
    <row r="674" spans="1:13" x14ac:dyDescent="0.35">
      <c r="A674" t="s">
        <v>1343</v>
      </c>
      <c r="B674" t="s">
        <v>782</v>
      </c>
      <c r="C674" t="s">
        <v>465</v>
      </c>
      <c r="D674" t="s">
        <v>31</v>
      </c>
      <c r="E674" t="s">
        <v>45</v>
      </c>
      <c r="F674" s="1">
        <v>45484</v>
      </c>
      <c r="G674" s="1">
        <v>45486</v>
      </c>
      <c r="H674" t="s">
        <v>18</v>
      </c>
      <c r="I674">
        <v>438.6</v>
      </c>
      <c r="J674">
        <v>52.33</v>
      </c>
      <c r="K674">
        <v>5</v>
      </c>
      <c r="L674">
        <v>0.24</v>
      </c>
      <c r="M674">
        <v>5.72</v>
      </c>
    </row>
    <row r="675" spans="1:13" x14ac:dyDescent="0.35">
      <c r="A675" t="s">
        <v>1344</v>
      </c>
      <c r="B675" t="s">
        <v>566</v>
      </c>
      <c r="C675" t="s">
        <v>391</v>
      </c>
      <c r="D675" t="s">
        <v>31</v>
      </c>
      <c r="E675" t="s">
        <v>62</v>
      </c>
      <c r="F675" s="1">
        <v>45009</v>
      </c>
      <c r="G675" s="1">
        <v>45013</v>
      </c>
      <c r="H675" t="s">
        <v>18</v>
      </c>
      <c r="I675">
        <v>492.59</v>
      </c>
      <c r="J675">
        <v>110.04</v>
      </c>
      <c r="K675">
        <v>7</v>
      </c>
      <c r="L675">
        <v>0.08</v>
      </c>
      <c r="M675">
        <v>21.51</v>
      </c>
    </row>
    <row r="676" spans="1:13" x14ac:dyDescent="0.35">
      <c r="A676" t="s">
        <v>1345</v>
      </c>
      <c r="B676" t="s">
        <v>661</v>
      </c>
      <c r="C676" t="s">
        <v>1346</v>
      </c>
      <c r="D676" t="s">
        <v>16</v>
      </c>
      <c r="E676" t="s">
        <v>55</v>
      </c>
      <c r="F676" s="1">
        <v>44949</v>
      </c>
      <c r="G676" s="1">
        <v>44955</v>
      </c>
      <c r="H676" t="s">
        <v>23</v>
      </c>
      <c r="I676">
        <v>281.14</v>
      </c>
      <c r="J676">
        <v>38.11</v>
      </c>
      <c r="K676">
        <v>6</v>
      </c>
      <c r="L676">
        <v>0.03</v>
      </c>
      <c r="M676">
        <v>33.79</v>
      </c>
    </row>
    <row r="677" spans="1:13" x14ac:dyDescent="0.35">
      <c r="A677" t="s">
        <v>1347</v>
      </c>
      <c r="B677" t="s">
        <v>376</v>
      </c>
      <c r="C677" t="s">
        <v>208</v>
      </c>
      <c r="D677" t="s">
        <v>31</v>
      </c>
      <c r="E677" t="s">
        <v>45</v>
      </c>
      <c r="F677" s="1">
        <v>45193</v>
      </c>
      <c r="G677" s="1">
        <v>45200</v>
      </c>
      <c r="H677" t="s">
        <v>27</v>
      </c>
      <c r="I677">
        <v>606.23</v>
      </c>
      <c r="J677">
        <v>85.71</v>
      </c>
      <c r="K677">
        <v>4</v>
      </c>
      <c r="L677">
        <v>0.13</v>
      </c>
      <c r="M677">
        <v>6.53</v>
      </c>
    </row>
    <row r="678" spans="1:13" x14ac:dyDescent="0.35">
      <c r="A678" t="s">
        <v>1348</v>
      </c>
      <c r="B678" t="s">
        <v>826</v>
      </c>
      <c r="C678" t="s">
        <v>1349</v>
      </c>
      <c r="D678" t="s">
        <v>40</v>
      </c>
      <c r="E678" t="s">
        <v>94</v>
      </c>
      <c r="F678" s="1">
        <v>44982</v>
      </c>
      <c r="G678" s="1">
        <v>44987</v>
      </c>
      <c r="H678" t="s">
        <v>23</v>
      </c>
      <c r="I678">
        <v>758.02</v>
      </c>
      <c r="J678">
        <v>157.34</v>
      </c>
      <c r="K678">
        <v>4</v>
      </c>
      <c r="L678">
        <v>0.05</v>
      </c>
      <c r="M678">
        <v>22.01</v>
      </c>
    </row>
    <row r="679" spans="1:13" x14ac:dyDescent="0.35">
      <c r="A679" t="s">
        <v>1350</v>
      </c>
      <c r="B679" t="s">
        <v>307</v>
      </c>
      <c r="C679" t="s">
        <v>318</v>
      </c>
      <c r="D679" t="s">
        <v>40</v>
      </c>
      <c r="E679" t="s">
        <v>94</v>
      </c>
      <c r="F679" s="1">
        <v>45494</v>
      </c>
      <c r="G679" s="1">
        <v>45499</v>
      </c>
      <c r="H679" t="s">
        <v>18</v>
      </c>
      <c r="I679">
        <v>736.66</v>
      </c>
      <c r="J679">
        <v>130.91</v>
      </c>
      <c r="K679">
        <v>7</v>
      </c>
      <c r="L679">
        <v>0.27</v>
      </c>
      <c r="M679">
        <v>35.659999999999997</v>
      </c>
    </row>
    <row r="680" spans="1:13" x14ac:dyDescent="0.35">
      <c r="A680" t="s">
        <v>1351</v>
      </c>
      <c r="B680" t="s">
        <v>359</v>
      </c>
      <c r="C680" t="s">
        <v>828</v>
      </c>
      <c r="D680" t="s">
        <v>16</v>
      </c>
      <c r="E680" t="s">
        <v>17</v>
      </c>
      <c r="F680" s="1">
        <v>44995</v>
      </c>
      <c r="G680" s="1">
        <v>44998</v>
      </c>
      <c r="H680" t="s">
        <v>33</v>
      </c>
      <c r="I680">
        <v>404.91</v>
      </c>
      <c r="J680">
        <v>78.8</v>
      </c>
      <c r="K680">
        <v>1</v>
      </c>
      <c r="L680">
        <v>0.22</v>
      </c>
      <c r="M680">
        <v>38.090000000000003</v>
      </c>
    </row>
    <row r="681" spans="1:13" x14ac:dyDescent="0.35">
      <c r="A681" t="s">
        <v>1352</v>
      </c>
      <c r="B681" t="s">
        <v>1353</v>
      </c>
      <c r="C681" t="s">
        <v>1354</v>
      </c>
      <c r="D681" t="s">
        <v>31</v>
      </c>
      <c r="E681" t="s">
        <v>32</v>
      </c>
      <c r="F681" s="1">
        <v>45389</v>
      </c>
      <c r="G681" s="1">
        <v>45392</v>
      </c>
      <c r="H681" t="s">
        <v>23</v>
      </c>
      <c r="I681">
        <v>374.54</v>
      </c>
      <c r="J681">
        <v>88.46</v>
      </c>
      <c r="K681">
        <v>5</v>
      </c>
      <c r="L681">
        <v>0.16</v>
      </c>
      <c r="M681">
        <v>22.61</v>
      </c>
    </row>
    <row r="682" spans="1:13" x14ac:dyDescent="0.35">
      <c r="A682" t="s">
        <v>1355</v>
      </c>
      <c r="B682" t="s">
        <v>47</v>
      </c>
      <c r="C682" t="s">
        <v>773</v>
      </c>
      <c r="D682" t="s">
        <v>40</v>
      </c>
      <c r="E682" t="s">
        <v>41</v>
      </c>
      <c r="F682" s="1">
        <v>45249</v>
      </c>
      <c r="G682" s="1">
        <v>45253</v>
      </c>
      <c r="H682" t="s">
        <v>27</v>
      </c>
      <c r="I682">
        <v>367.72</v>
      </c>
      <c r="J682">
        <v>64.510000000000005</v>
      </c>
      <c r="K682">
        <v>2</v>
      </c>
      <c r="L682">
        <v>0.05</v>
      </c>
      <c r="M682">
        <v>9.26</v>
      </c>
    </row>
    <row r="683" spans="1:13" x14ac:dyDescent="0.35">
      <c r="A683" t="s">
        <v>1356</v>
      </c>
      <c r="B683" t="s">
        <v>970</v>
      </c>
      <c r="C683" t="s">
        <v>382</v>
      </c>
      <c r="D683" t="s">
        <v>16</v>
      </c>
      <c r="E683" t="s">
        <v>55</v>
      </c>
      <c r="F683" s="1">
        <v>45605</v>
      </c>
      <c r="G683" s="1">
        <v>45612</v>
      </c>
      <c r="H683" t="s">
        <v>23</v>
      </c>
      <c r="I683">
        <v>609.6</v>
      </c>
      <c r="J683">
        <v>73.95</v>
      </c>
      <c r="K683">
        <v>3</v>
      </c>
      <c r="L683">
        <v>0.27</v>
      </c>
      <c r="M683">
        <v>8.6</v>
      </c>
    </row>
    <row r="684" spans="1:13" x14ac:dyDescent="0.35">
      <c r="A684" t="s">
        <v>1357</v>
      </c>
      <c r="B684" t="s">
        <v>782</v>
      </c>
      <c r="C684" t="s">
        <v>467</v>
      </c>
      <c r="D684" t="s">
        <v>31</v>
      </c>
      <c r="E684" t="s">
        <v>32</v>
      </c>
      <c r="F684" s="1">
        <v>44943</v>
      </c>
      <c r="G684" s="1">
        <v>44945</v>
      </c>
      <c r="H684" t="s">
        <v>23</v>
      </c>
      <c r="I684">
        <v>653.87</v>
      </c>
      <c r="J684">
        <v>83.15</v>
      </c>
      <c r="K684">
        <v>8</v>
      </c>
      <c r="L684">
        <v>7.0000000000000007E-2</v>
      </c>
      <c r="M684">
        <v>27.61</v>
      </c>
    </row>
    <row r="685" spans="1:13" x14ac:dyDescent="0.35">
      <c r="A685" t="s">
        <v>1358</v>
      </c>
      <c r="B685" t="s">
        <v>805</v>
      </c>
      <c r="C685" t="s">
        <v>275</v>
      </c>
      <c r="D685" t="s">
        <v>40</v>
      </c>
      <c r="E685" t="s">
        <v>41</v>
      </c>
      <c r="F685" s="1">
        <v>45178</v>
      </c>
      <c r="G685" s="1">
        <v>45182</v>
      </c>
      <c r="H685" t="s">
        <v>23</v>
      </c>
      <c r="I685">
        <v>417.93</v>
      </c>
      <c r="J685">
        <v>65.2</v>
      </c>
      <c r="K685">
        <v>10</v>
      </c>
      <c r="L685">
        <v>0.05</v>
      </c>
      <c r="M685">
        <v>17.920000000000002</v>
      </c>
    </row>
    <row r="686" spans="1:13" x14ac:dyDescent="0.35">
      <c r="A686" t="s">
        <v>1359</v>
      </c>
      <c r="B686" t="s">
        <v>1090</v>
      </c>
      <c r="C686" t="s">
        <v>1360</v>
      </c>
      <c r="D686" t="s">
        <v>16</v>
      </c>
      <c r="E686" t="s">
        <v>22</v>
      </c>
      <c r="F686" s="1">
        <v>45509</v>
      </c>
      <c r="G686" s="1">
        <v>45511</v>
      </c>
      <c r="H686" t="s">
        <v>27</v>
      </c>
      <c r="I686">
        <v>768.04</v>
      </c>
      <c r="J686">
        <v>104.78</v>
      </c>
      <c r="K686">
        <v>7</v>
      </c>
      <c r="L686">
        <v>0.19</v>
      </c>
      <c r="M686">
        <v>20.48</v>
      </c>
    </row>
    <row r="687" spans="1:13" x14ac:dyDescent="0.35">
      <c r="A687" t="s">
        <v>1361</v>
      </c>
      <c r="B687" t="s">
        <v>1362</v>
      </c>
      <c r="C687" t="s">
        <v>721</v>
      </c>
      <c r="D687" t="s">
        <v>40</v>
      </c>
      <c r="E687" t="s">
        <v>41</v>
      </c>
      <c r="F687" s="1">
        <v>45615</v>
      </c>
      <c r="G687" s="1">
        <v>45619</v>
      </c>
      <c r="H687" t="s">
        <v>33</v>
      </c>
      <c r="I687">
        <v>940</v>
      </c>
      <c r="J687">
        <v>233.59</v>
      </c>
      <c r="K687">
        <v>2</v>
      </c>
      <c r="L687">
        <v>0.05</v>
      </c>
      <c r="M687">
        <v>48.65</v>
      </c>
    </row>
    <row r="688" spans="1:13" x14ac:dyDescent="0.35">
      <c r="A688" t="s">
        <v>1363</v>
      </c>
      <c r="B688" t="s">
        <v>897</v>
      </c>
      <c r="C688" t="s">
        <v>751</v>
      </c>
      <c r="D688" t="s">
        <v>31</v>
      </c>
      <c r="E688" t="s">
        <v>62</v>
      </c>
      <c r="F688" s="1">
        <v>45514</v>
      </c>
      <c r="G688" s="1">
        <v>45520</v>
      </c>
      <c r="H688" t="s">
        <v>27</v>
      </c>
      <c r="I688">
        <v>373.46</v>
      </c>
      <c r="J688">
        <v>83.42</v>
      </c>
      <c r="K688">
        <v>10</v>
      </c>
      <c r="L688">
        <v>0.01</v>
      </c>
      <c r="M688">
        <v>16.97</v>
      </c>
    </row>
    <row r="689" spans="1:13" x14ac:dyDescent="0.35">
      <c r="A689" t="s">
        <v>1364</v>
      </c>
      <c r="B689" t="s">
        <v>277</v>
      </c>
      <c r="C689" t="s">
        <v>881</v>
      </c>
      <c r="D689" t="s">
        <v>16</v>
      </c>
      <c r="E689" t="s">
        <v>55</v>
      </c>
      <c r="F689" s="1">
        <v>45501</v>
      </c>
      <c r="G689" s="1">
        <v>45505</v>
      </c>
      <c r="H689" t="s">
        <v>23</v>
      </c>
      <c r="I689">
        <v>975.89</v>
      </c>
      <c r="J689">
        <v>246.37</v>
      </c>
      <c r="K689">
        <v>1</v>
      </c>
      <c r="L689">
        <v>0.04</v>
      </c>
      <c r="M689">
        <v>12.77</v>
      </c>
    </row>
    <row r="690" spans="1:13" x14ac:dyDescent="0.35">
      <c r="A690" t="s">
        <v>1365</v>
      </c>
      <c r="B690" t="s">
        <v>742</v>
      </c>
      <c r="C690" t="s">
        <v>559</v>
      </c>
      <c r="D690" t="s">
        <v>31</v>
      </c>
      <c r="E690" t="s">
        <v>32</v>
      </c>
      <c r="F690" s="1">
        <v>45032</v>
      </c>
      <c r="G690" s="1">
        <v>45038</v>
      </c>
      <c r="H690" t="s">
        <v>27</v>
      </c>
      <c r="I690">
        <v>449.08</v>
      </c>
      <c r="J690">
        <v>69.16</v>
      </c>
      <c r="K690">
        <v>6</v>
      </c>
      <c r="L690">
        <v>0.13</v>
      </c>
      <c r="M690">
        <v>41.52</v>
      </c>
    </row>
    <row r="691" spans="1:13" x14ac:dyDescent="0.35">
      <c r="A691" t="s">
        <v>1366</v>
      </c>
      <c r="B691" t="s">
        <v>1367</v>
      </c>
      <c r="C691" t="s">
        <v>1368</v>
      </c>
      <c r="D691" t="s">
        <v>16</v>
      </c>
      <c r="E691" t="s">
        <v>55</v>
      </c>
      <c r="F691" s="1">
        <v>45471</v>
      </c>
      <c r="G691" s="1">
        <v>45472</v>
      </c>
      <c r="H691" t="s">
        <v>27</v>
      </c>
      <c r="I691">
        <v>863.27</v>
      </c>
      <c r="J691">
        <v>124.34</v>
      </c>
      <c r="K691">
        <v>6</v>
      </c>
      <c r="L691">
        <v>0.13</v>
      </c>
      <c r="M691">
        <v>19.09</v>
      </c>
    </row>
    <row r="692" spans="1:13" x14ac:dyDescent="0.35">
      <c r="A692" t="s">
        <v>1369</v>
      </c>
      <c r="B692" t="s">
        <v>1149</v>
      </c>
      <c r="C692" t="s">
        <v>354</v>
      </c>
      <c r="D692" t="s">
        <v>16</v>
      </c>
      <c r="E692" t="s">
        <v>17</v>
      </c>
      <c r="F692" s="1">
        <v>45336</v>
      </c>
      <c r="G692" s="1">
        <v>45340</v>
      </c>
      <c r="H692" t="s">
        <v>27</v>
      </c>
      <c r="I692">
        <v>246.7</v>
      </c>
      <c r="J692">
        <v>40.51</v>
      </c>
      <c r="K692">
        <v>4</v>
      </c>
      <c r="L692">
        <v>0.3</v>
      </c>
      <c r="M692">
        <v>28.87</v>
      </c>
    </row>
    <row r="693" spans="1:13" x14ac:dyDescent="0.35">
      <c r="A693" t="s">
        <v>1370</v>
      </c>
      <c r="B693" t="s">
        <v>819</v>
      </c>
      <c r="C693" t="s">
        <v>1371</v>
      </c>
      <c r="D693" t="s">
        <v>16</v>
      </c>
      <c r="E693" t="s">
        <v>55</v>
      </c>
      <c r="F693" s="1">
        <v>45120</v>
      </c>
      <c r="G693" s="1">
        <v>45123</v>
      </c>
      <c r="H693" t="s">
        <v>23</v>
      </c>
      <c r="I693">
        <v>712.35</v>
      </c>
      <c r="J693">
        <v>83.92</v>
      </c>
      <c r="K693">
        <v>4</v>
      </c>
      <c r="L693">
        <v>0.28000000000000003</v>
      </c>
      <c r="M693">
        <v>6.27</v>
      </c>
    </row>
    <row r="694" spans="1:13" x14ac:dyDescent="0.35">
      <c r="A694" t="s">
        <v>1372</v>
      </c>
      <c r="B694" t="s">
        <v>1206</v>
      </c>
      <c r="C694" t="s">
        <v>1373</v>
      </c>
      <c r="D694" t="s">
        <v>31</v>
      </c>
      <c r="E694" t="s">
        <v>32</v>
      </c>
      <c r="F694" s="1">
        <v>45367</v>
      </c>
      <c r="G694" s="1">
        <v>45368</v>
      </c>
      <c r="H694" t="s">
        <v>23</v>
      </c>
      <c r="I694">
        <v>506.28</v>
      </c>
      <c r="J694">
        <v>86.86</v>
      </c>
      <c r="K694">
        <v>3</v>
      </c>
      <c r="L694">
        <v>0.03</v>
      </c>
      <c r="M694">
        <v>39.869999999999997</v>
      </c>
    </row>
    <row r="695" spans="1:13" x14ac:dyDescent="0.35">
      <c r="A695" t="s">
        <v>1374</v>
      </c>
      <c r="B695" t="s">
        <v>390</v>
      </c>
      <c r="C695" t="s">
        <v>884</v>
      </c>
      <c r="D695" t="s">
        <v>31</v>
      </c>
      <c r="E695" t="s">
        <v>32</v>
      </c>
      <c r="F695" s="1">
        <v>45487</v>
      </c>
      <c r="G695" s="1">
        <v>45493</v>
      </c>
      <c r="H695" t="s">
        <v>23</v>
      </c>
      <c r="I695">
        <v>899.89</v>
      </c>
      <c r="J695">
        <v>193.86</v>
      </c>
      <c r="K695">
        <v>1</v>
      </c>
      <c r="L695">
        <v>0.09</v>
      </c>
      <c r="M695">
        <v>6.92</v>
      </c>
    </row>
    <row r="696" spans="1:13" x14ac:dyDescent="0.35">
      <c r="A696" t="s">
        <v>1375</v>
      </c>
      <c r="B696" t="s">
        <v>379</v>
      </c>
      <c r="C696" t="s">
        <v>756</v>
      </c>
      <c r="D696" t="s">
        <v>31</v>
      </c>
      <c r="E696" t="s">
        <v>45</v>
      </c>
      <c r="F696" s="1">
        <v>45161</v>
      </c>
      <c r="G696" s="1">
        <v>45168</v>
      </c>
      <c r="H696" t="s">
        <v>27</v>
      </c>
      <c r="I696">
        <v>470.24</v>
      </c>
      <c r="J696">
        <v>55.07</v>
      </c>
      <c r="K696">
        <v>10</v>
      </c>
      <c r="L696">
        <v>0.14000000000000001</v>
      </c>
      <c r="M696">
        <v>7.25</v>
      </c>
    </row>
    <row r="697" spans="1:13" x14ac:dyDescent="0.35">
      <c r="A697" t="s">
        <v>1376</v>
      </c>
      <c r="B697" t="s">
        <v>668</v>
      </c>
      <c r="C697" t="s">
        <v>146</v>
      </c>
      <c r="D697" t="s">
        <v>16</v>
      </c>
      <c r="E697" t="s">
        <v>55</v>
      </c>
      <c r="F697" s="1">
        <v>45645</v>
      </c>
      <c r="G697" s="1">
        <v>45648</v>
      </c>
      <c r="H697" t="s">
        <v>27</v>
      </c>
      <c r="I697">
        <v>998.25</v>
      </c>
      <c r="J697">
        <v>176.99</v>
      </c>
      <c r="K697">
        <v>3</v>
      </c>
      <c r="L697">
        <v>0.14000000000000001</v>
      </c>
      <c r="M697">
        <v>27.17</v>
      </c>
    </row>
    <row r="698" spans="1:13" x14ac:dyDescent="0.35">
      <c r="A698" t="s">
        <v>1377</v>
      </c>
      <c r="B698" t="s">
        <v>1367</v>
      </c>
      <c r="C698" t="s">
        <v>1378</v>
      </c>
      <c r="D698" t="s">
        <v>40</v>
      </c>
      <c r="E698" t="s">
        <v>87</v>
      </c>
      <c r="F698" s="1">
        <v>45040</v>
      </c>
      <c r="G698" s="1">
        <v>45042</v>
      </c>
      <c r="H698" t="s">
        <v>27</v>
      </c>
      <c r="I698">
        <v>210.63</v>
      </c>
      <c r="J698">
        <v>47.48</v>
      </c>
      <c r="K698">
        <v>5</v>
      </c>
      <c r="L698">
        <v>0.17</v>
      </c>
      <c r="M698">
        <v>37.58</v>
      </c>
    </row>
    <row r="699" spans="1:13" x14ac:dyDescent="0.35">
      <c r="A699" t="s">
        <v>1379</v>
      </c>
      <c r="B699" t="s">
        <v>212</v>
      </c>
      <c r="C699" t="s">
        <v>61</v>
      </c>
      <c r="D699" t="s">
        <v>16</v>
      </c>
      <c r="E699" t="s">
        <v>17</v>
      </c>
      <c r="F699" s="1">
        <v>45614</v>
      </c>
      <c r="G699" s="1">
        <v>45621</v>
      </c>
      <c r="H699" t="s">
        <v>23</v>
      </c>
      <c r="I699">
        <v>539.76</v>
      </c>
      <c r="J699">
        <v>64.28</v>
      </c>
      <c r="K699">
        <v>7</v>
      </c>
      <c r="L699">
        <v>0.12</v>
      </c>
      <c r="M699">
        <v>30.71</v>
      </c>
    </row>
    <row r="700" spans="1:13" x14ac:dyDescent="0.35">
      <c r="A700" t="s">
        <v>1380</v>
      </c>
      <c r="B700" t="s">
        <v>111</v>
      </c>
      <c r="C700" t="s">
        <v>811</v>
      </c>
      <c r="D700" t="s">
        <v>40</v>
      </c>
      <c r="E700" t="s">
        <v>87</v>
      </c>
      <c r="F700" s="1">
        <v>45596</v>
      </c>
      <c r="G700" s="1">
        <v>45600</v>
      </c>
      <c r="H700" t="s">
        <v>23</v>
      </c>
      <c r="I700">
        <v>751.05</v>
      </c>
      <c r="J700">
        <v>75.06</v>
      </c>
      <c r="K700">
        <v>8</v>
      </c>
      <c r="L700">
        <v>0.27</v>
      </c>
      <c r="M700">
        <v>40.950000000000003</v>
      </c>
    </row>
    <row r="701" spans="1:13" x14ac:dyDescent="0.35">
      <c r="A701" t="s">
        <v>1381</v>
      </c>
      <c r="B701" t="s">
        <v>174</v>
      </c>
      <c r="C701" t="s">
        <v>30</v>
      </c>
      <c r="D701" t="s">
        <v>31</v>
      </c>
      <c r="E701" t="s">
        <v>45</v>
      </c>
      <c r="F701" s="1">
        <v>45412</v>
      </c>
      <c r="G701" s="1">
        <v>45418</v>
      </c>
      <c r="H701" t="s">
        <v>18</v>
      </c>
      <c r="I701">
        <v>707.71</v>
      </c>
      <c r="J701">
        <v>153.04</v>
      </c>
      <c r="K701">
        <v>7</v>
      </c>
      <c r="L701">
        <v>0.2</v>
      </c>
      <c r="M701">
        <v>30.72</v>
      </c>
    </row>
    <row r="702" spans="1:13" x14ac:dyDescent="0.35">
      <c r="A702" t="s">
        <v>1382</v>
      </c>
      <c r="B702" t="s">
        <v>749</v>
      </c>
      <c r="C702" t="s">
        <v>1383</v>
      </c>
      <c r="D702" t="s">
        <v>31</v>
      </c>
      <c r="E702" t="s">
        <v>62</v>
      </c>
      <c r="F702" s="1">
        <v>45607</v>
      </c>
      <c r="G702" s="1">
        <v>45614</v>
      </c>
      <c r="H702" t="s">
        <v>27</v>
      </c>
      <c r="I702">
        <v>779.29</v>
      </c>
      <c r="J702">
        <v>146.55000000000001</v>
      </c>
      <c r="K702">
        <v>3</v>
      </c>
      <c r="L702">
        <v>0.17</v>
      </c>
      <c r="M702">
        <v>14.37</v>
      </c>
    </row>
    <row r="703" spans="1:13" x14ac:dyDescent="0.35">
      <c r="A703" t="s">
        <v>1384</v>
      </c>
      <c r="B703" t="s">
        <v>946</v>
      </c>
      <c r="C703" t="s">
        <v>940</v>
      </c>
      <c r="D703" t="s">
        <v>40</v>
      </c>
      <c r="E703" t="s">
        <v>41</v>
      </c>
      <c r="F703" s="1">
        <v>45030</v>
      </c>
      <c r="G703" s="1">
        <v>45033</v>
      </c>
      <c r="H703" t="s">
        <v>33</v>
      </c>
      <c r="I703">
        <v>626.46</v>
      </c>
      <c r="J703">
        <v>75.489999999999995</v>
      </c>
      <c r="K703">
        <v>10</v>
      </c>
      <c r="L703">
        <v>0.17</v>
      </c>
      <c r="M703">
        <v>15.78</v>
      </c>
    </row>
    <row r="704" spans="1:13" x14ac:dyDescent="0.35">
      <c r="A704" t="s">
        <v>1385</v>
      </c>
      <c r="B704" t="s">
        <v>249</v>
      </c>
      <c r="C704" t="s">
        <v>981</v>
      </c>
      <c r="D704" t="s">
        <v>40</v>
      </c>
      <c r="E704" t="s">
        <v>94</v>
      </c>
      <c r="F704" s="1">
        <v>45036</v>
      </c>
      <c r="G704" s="1">
        <v>45037</v>
      </c>
      <c r="H704" t="s">
        <v>27</v>
      </c>
      <c r="I704">
        <v>374.71</v>
      </c>
      <c r="J704">
        <v>88.58</v>
      </c>
      <c r="K704">
        <v>5</v>
      </c>
      <c r="L704">
        <v>0.11</v>
      </c>
      <c r="M704">
        <v>5.62</v>
      </c>
    </row>
    <row r="705" spans="1:13" x14ac:dyDescent="0.35">
      <c r="A705" t="s">
        <v>1386</v>
      </c>
      <c r="B705" t="s">
        <v>356</v>
      </c>
      <c r="C705" t="s">
        <v>743</v>
      </c>
      <c r="D705" t="s">
        <v>40</v>
      </c>
      <c r="E705" t="s">
        <v>41</v>
      </c>
      <c r="F705" s="1">
        <v>45325</v>
      </c>
      <c r="G705" s="1">
        <v>45330</v>
      </c>
      <c r="H705" t="s">
        <v>23</v>
      </c>
      <c r="I705">
        <v>813.92</v>
      </c>
      <c r="J705">
        <v>94.71</v>
      </c>
      <c r="K705">
        <v>3</v>
      </c>
      <c r="L705">
        <v>0.19</v>
      </c>
      <c r="M705">
        <v>5.9</v>
      </c>
    </row>
    <row r="706" spans="1:13" x14ac:dyDescent="0.35">
      <c r="A706" t="s">
        <v>1387</v>
      </c>
      <c r="B706" t="s">
        <v>784</v>
      </c>
      <c r="C706" t="s">
        <v>280</v>
      </c>
      <c r="D706" t="s">
        <v>31</v>
      </c>
      <c r="E706" t="s">
        <v>62</v>
      </c>
      <c r="F706" s="1">
        <v>45047</v>
      </c>
      <c r="G706" s="1">
        <v>45048</v>
      </c>
      <c r="H706" t="s">
        <v>18</v>
      </c>
      <c r="I706">
        <v>83</v>
      </c>
      <c r="J706">
        <v>14.77</v>
      </c>
      <c r="K706">
        <v>4</v>
      </c>
      <c r="L706">
        <v>0.27</v>
      </c>
      <c r="M706">
        <v>20.98</v>
      </c>
    </row>
    <row r="707" spans="1:13" x14ac:dyDescent="0.35">
      <c r="A707" t="s">
        <v>1388</v>
      </c>
      <c r="B707" t="s">
        <v>486</v>
      </c>
      <c r="C707" t="s">
        <v>1389</v>
      </c>
      <c r="D707" t="s">
        <v>31</v>
      </c>
      <c r="E707" t="s">
        <v>32</v>
      </c>
      <c r="F707" s="1">
        <v>45497</v>
      </c>
      <c r="G707" s="1">
        <v>45499</v>
      </c>
      <c r="H707" t="s">
        <v>23</v>
      </c>
      <c r="I707">
        <v>563.78</v>
      </c>
      <c r="J707">
        <v>84.69</v>
      </c>
      <c r="K707">
        <v>10</v>
      </c>
      <c r="L707">
        <v>0.2</v>
      </c>
      <c r="M707">
        <v>7.53</v>
      </c>
    </row>
    <row r="708" spans="1:13" x14ac:dyDescent="0.35">
      <c r="A708" t="s">
        <v>1390</v>
      </c>
      <c r="B708" t="s">
        <v>304</v>
      </c>
      <c r="C708" t="s">
        <v>859</v>
      </c>
      <c r="D708" t="s">
        <v>16</v>
      </c>
      <c r="E708" t="s">
        <v>17</v>
      </c>
      <c r="F708" s="1">
        <v>44989</v>
      </c>
      <c r="G708" s="1">
        <v>44993</v>
      </c>
      <c r="H708" t="s">
        <v>23</v>
      </c>
      <c r="I708">
        <v>639.13</v>
      </c>
      <c r="J708">
        <v>160.94999999999999</v>
      </c>
      <c r="K708">
        <v>1</v>
      </c>
      <c r="L708">
        <v>0.11</v>
      </c>
      <c r="M708">
        <v>11.19</v>
      </c>
    </row>
    <row r="709" spans="1:13" x14ac:dyDescent="0.35">
      <c r="A709" t="s">
        <v>1391</v>
      </c>
      <c r="B709" t="s">
        <v>535</v>
      </c>
      <c r="C709" t="s">
        <v>308</v>
      </c>
      <c r="D709" t="s">
        <v>31</v>
      </c>
      <c r="E709" t="s">
        <v>32</v>
      </c>
      <c r="F709" s="1">
        <v>45411</v>
      </c>
      <c r="G709" s="1">
        <v>45418</v>
      </c>
      <c r="H709" t="s">
        <v>33</v>
      </c>
      <c r="I709">
        <v>859.57</v>
      </c>
      <c r="J709">
        <v>126.41</v>
      </c>
      <c r="K709">
        <v>5</v>
      </c>
      <c r="L709">
        <v>0.24</v>
      </c>
      <c r="M709">
        <v>23.24</v>
      </c>
    </row>
    <row r="710" spans="1:13" x14ac:dyDescent="0.35">
      <c r="A710" t="s">
        <v>1392</v>
      </c>
      <c r="B710" t="s">
        <v>542</v>
      </c>
      <c r="C710" t="s">
        <v>1142</v>
      </c>
      <c r="D710" t="s">
        <v>31</v>
      </c>
      <c r="E710" t="s">
        <v>62</v>
      </c>
      <c r="F710" s="1">
        <v>45265</v>
      </c>
      <c r="G710" s="1">
        <v>45269</v>
      </c>
      <c r="H710" t="s">
        <v>18</v>
      </c>
      <c r="I710">
        <v>777.24</v>
      </c>
      <c r="J710">
        <v>102.26</v>
      </c>
      <c r="K710">
        <v>9</v>
      </c>
      <c r="L710">
        <v>0.08</v>
      </c>
      <c r="M710">
        <v>13.65</v>
      </c>
    </row>
    <row r="711" spans="1:13" x14ac:dyDescent="0.35">
      <c r="A711" t="s">
        <v>1393</v>
      </c>
      <c r="B711" t="s">
        <v>598</v>
      </c>
      <c r="C711" t="s">
        <v>161</v>
      </c>
      <c r="D711" t="s">
        <v>16</v>
      </c>
      <c r="E711" t="s">
        <v>22</v>
      </c>
      <c r="F711" s="1">
        <v>45330</v>
      </c>
      <c r="G711" s="1">
        <v>45336</v>
      </c>
      <c r="H711" t="s">
        <v>18</v>
      </c>
      <c r="I711">
        <v>647.30999999999995</v>
      </c>
      <c r="J711">
        <v>78.19</v>
      </c>
      <c r="K711">
        <v>6</v>
      </c>
      <c r="L711">
        <v>0.22</v>
      </c>
      <c r="M711">
        <v>16.920000000000002</v>
      </c>
    </row>
    <row r="712" spans="1:13" x14ac:dyDescent="0.35">
      <c r="A712" t="s">
        <v>1394</v>
      </c>
      <c r="B712" t="s">
        <v>824</v>
      </c>
      <c r="C712" t="s">
        <v>1215</v>
      </c>
      <c r="D712" t="s">
        <v>40</v>
      </c>
      <c r="E712" t="s">
        <v>41</v>
      </c>
      <c r="F712" s="1">
        <v>45132</v>
      </c>
      <c r="G712" s="1">
        <v>45137</v>
      </c>
      <c r="H712" t="s">
        <v>33</v>
      </c>
      <c r="I712">
        <v>97.35</v>
      </c>
      <c r="J712">
        <v>19.84</v>
      </c>
      <c r="K712">
        <v>2</v>
      </c>
      <c r="L712">
        <v>0.22</v>
      </c>
      <c r="M712">
        <v>47.03</v>
      </c>
    </row>
    <row r="713" spans="1:13" x14ac:dyDescent="0.35">
      <c r="A713" t="s">
        <v>1395</v>
      </c>
      <c r="B713" t="s">
        <v>684</v>
      </c>
      <c r="C713" t="s">
        <v>1127</v>
      </c>
      <c r="D713" t="s">
        <v>16</v>
      </c>
      <c r="E713" t="s">
        <v>17</v>
      </c>
      <c r="F713" s="1">
        <v>45437</v>
      </c>
      <c r="G713" s="1">
        <v>45444</v>
      </c>
      <c r="H713" t="s">
        <v>33</v>
      </c>
      <c r="I713">
        <v>236.11</v>
      </c>
      <c r="J713">
        <v>50.61</v>
      </c>
      <c r="K713">
        <v>1</v>
      </c>
      <c r="L713">
        <v>0.15</v>
      </c>
      <c r="M713">
        <v>49.65</v>
      </c>
    </row>
    <row r="714" spans="1:13" x14ac:dyDescent="0.35">
      <c r="A714" t="s">
        <v>1396</v>
      </c>
      <c r="B714" t="s">
        <v>622</v>
      </c>
      <c r="C714" t="s">
        <v>482</v>
      </c>
      <c r="D714" t="s">
        <v>16</v>
      </c>
      <c r="E714" t="s">
        <v>22</v>
      </c>
      <c r="F714" s="1">
        <v>45541</v>
      </c>
      <c r="G714" s="1">
        <v>45546</v>
      </c>
      <c r="H714" t="s">
        <v>33</v>
      </c>
      <c r="I714">
        <v>94.06</v>
      </c>
      <c r="J714">
        <v>7.35</v>
      </c>
      <c r="K714">
        <v>2</v>
      </c>
      <c r="L714">
        <v>0.22</v>
      </c>
      <c r="M714">
        <v>37.57</v>
      </c>
    </row>
    <row r="715" spans="1:13" x14ac:dyDescent="0.35">
      <c r="A715" t="s">
        <v>1397</v>
      </c>
      <c r="B715" t="s">
        <v>423</v>
      </c>
      <c r="C715" t="s">
        <v>152</v>
      </c>
      <c r="D715" t="s">
        <v>31</v>
      </c>
      <c r="E715" t="s">
        <v>32</v>
      </c>
      <c r="F715" s="1">
        <v>45324</v>
      </c>
      <c r="G715" s="1">
        <v>45327</v>
      </c>
      <c r="H715" t="s">
        <v>18</v>
      </c>
      <c r="I715">
        <v>505.63</v>
      </c>
      <c r="J715">
        <v>100.25</v>
      </c>
      <c r="K715">
        <v>5</v>
      </c>
      <c r="L715">
        <v>0.19</v>
      </c>
      <c r="M715">
        <v>15.79</v>
      </c>
    </row>
    <row r="716" spans="1:13" x14ac:dyDescent="0.35">
      <c r="A716" t="s">
        <v>1398</v>
      </c>
      <c r="B716" t="s">
        <v>356</v>
      </c>
      <c r="C716" t="s">
        <v>1163</v>
      </c>
      <c r="D716" t="s">
        <v>31</v>
      </c>
      <c r="E716" t="s">
        <v>32</v>
      </c>
      <c r="F716" s="1">
        <v>45578</v>
      </c>
      <c r="G716" s="1">
        <v>45581</v>
      </c>
      <c r="H716" t="s">
        <v>23</v>
      </c>
      <c r="I716">
        <v>821.97</v>
      </c>
      <c r="J716">
        <v>198.45</v>
      </c>
      <c r="K716">
        <v>1</v>
      </c>
      <c r="L716">
        <v>0.11</v>
      </c>
      <c r="M716">
        <v>12.06</v>
      </c>
    </row>
    <row r="717" spans="1:13" x14ac:dyDescent="0.35">
      <c r="A717" t="s">
        <v>1399</v>
      </c>
      <c r="B717" t="s">
        <v>166</v>
      </c>
      <c r="C717" t="s">
        <v>175</v>
      </c>
      <c r="D717" t="s">
        <v>16</v>
      </c>
      <c r="E717" t="s">
        <v>55</v>
      </c>
      <c r="F717" s="1">
        <v>45197</v>
      </c>
      <c r="G717" s="1">
        <v>45202</v>
      </c>
      <c r="H717" t="s">
        <v>18</v>
      </c>
      <c r="I717">
        <v>818.24</v>
      </c>
      <c r="J717">
        <v>142.28</v>
      </c>
      <c r="K717">
        <v>2</v>
      </c>
      <c r="L717">
        <v>0.05</v>
      </c>
      <c r="M717">
        <v>10.17</v>
      </c>
    </row>
    <row r="718" spans="1:13" x14ac:dyDescent="0.35">
      <c r="A718" t="s">
        <v>1400</v>
      </c>
      <c r="B718" t="s">
        <v>552</v>
      </c>
      <c r="C718" t="s">
        <v>801</v>
      </c>
      <c r="D718" t="s">
        <v>31</v>
      </c>
      <c r="E718" t="s">
        <v>32</v>
      </c>
      <c r="F718" s="1">
        <v>45375</v>
      </c>
      <c r="G718" s="1">
        <v>45380</v>
      </c>
      <c r="H718" t="s">
        <v>27</v>
      </c>
      <c r="I718">
        <v>455.38</v>
      </c>
      <c r="J718">
        <v>82.72</v>
      </c>
      <c r="K718">
        <v>7</v>
      </c>
      <c r="L718">
        <v>0.11</v>
      </c>
      <c r="M718">
        <v>19.670000000000002</v>
      </c>
    </row>
    <row r="719" spans="1:13" x14ac:dyDescent="0.35">
      <c r="A719" t="s">
        <v>1401</v>
      </c>
      <c r="B719" t="s">
        <v>408</v>
      </c>
      <c r="C719" t="s">
        <v>881</v>
      </c>
      <c r="D719" t="s">
        <v>31</v>
      </c>
      <c r="E719" t="s">
        <v>62</v>
      </c>
      <c r="F719" s="1">
        <v>45020</v>
      </c>
      <c r="G719" s="1">
        <v>45027</v>
      </c>
      <c r="H719" t="s">
        <v>27</v>
      </c>
      <c r="I719">
        <v>480.56</v>
      </c>
      <c r="J719">
        <v>123.28</v>
      </c>
      <c r="K719">
        <v>5</v>
      </c>
      <c r="L719">
        <v>0.12</v>
      </c>
      <c r="M719">
        <v>26.92</v>
      </c>
    </row>
    <row r="720" spans="1:13" x14ac:dyDescent="0.35">
      <c r="A720" t="s">
        <v>1402</v>
      </c>
      <c r="B720" t="s">
        <v>1073</v>
      </c>
      <c r="C720" t="s">
        <v>1403</v>
      </c>
      <c r="D720" t="s">
        <v>16</v>
      </c>
      <c r="E720" t="s">
        <v>22</v>
      </c>
      <c r="F720" s="1">
        <v>45328</v>
      </c>
      <c r="G720" s="1">
        <v>45334</v>
      </c>
      <c r="H720" t="s">
        <v>23</v>
      </c>
      <c r="I720">
        <v>38.4</v>
      </c>
      <c r="J720">
        <v>8.51</v>
      </c>
      <c r="K720">
        <v>1</v>
      </c>
      <c r="L720">
        <v>0.06</v>
      </c>
      <c r="M720">
        <v>28.55</v>
      </c>
    </row>
    <row r="721" spans="1:13" x14ac:dyDescent="0.35">
      <c r="A721" t="s">
        <v>1404</v>
      </c>
      <c r="B721" t="s">
        <v>1405</v>
      </c>
      <c r="C721" t="s">
        <v>120</v>
      </c>
      <c r="D721" t="s">
        <v>40</v>
      </c>
      <c r="E721" t="s">
        <v>41</v>
      </c>
      <c r="F721" s="1">
        <v>45524</v>
      </c>
      <c r="G721" s="1">
        <v>45531</v>
      </c>
      <c r="H721" t="s">
        <v>18</v>
      </c>
      <c r="I721">
        <v>782.72</v>
      </c>
      <c r="J721">
        <v>89.99</v>
      </c>
      <c r="K721">
        <v>1</v>
      </c>
      <c r="L721">
        <v>0.22</v>
      </c>
      <c r="M721">
        <v>26.26</v>
      </c>
    </row>
    <row r="722" spans="1:13" x14ac:dyDescent="0.35">
      <c r="A722" t="s">
        <v>1406</v>
      </c>
      <c r="B722" t="s">
        <v>499</v>
      </c>
      <c r="C722" t="s">
        <v>1407</v>
      </c>
      <c r="D722" t="s">
        <v>16</v>
      </c>
      <c r="E722" t="s">
        <v>17</v>
      </c>
      <c r="F722" s="1">
        <v>45212</v>
      </c>
      <c r="G722" s="1">
        <v>45219</v>
      </c>
      <c r="H722" t="s">
        <v>33</v>
      </c>
      <c r="I722">
        <v>543.16999999999996</v>
      </c>
      <c r="J722">
        <v>125.46</v>
      </c>
      <c r="K722">
        <v>5</v>
      </c>
      <c r="L722">
        <v>0.15</v>
      </c>
      <c r="M722">
        <v>26.77</v>
      </c>
    </row>
    <row r="723" spans="1:13" x14ac:dyDescent="0.35">
      <c r="A723" t="s">
        <v>1408</v>
      </c>
      <c r="B723" t="s">
        <v>1094</v>
      </c>
      <c r="C723" t="s">
        <v>881</v>
      </c>
      <c r="D723" t="s">
        <v>31</v>
      </c>
      <c r="E723" t="s">
        <v>32</v>
      </c>
      <c r="F723" s="1">
        <v>45164</v>
      </c>
      <c r="G723" s="1">
        <v>45166</v>
      </c>
      <c r="H723" t="s">
        <v>23</v>
      </c>
      <c r="I723">
        <v>548.55999999999995</v>
      </c>
      <c r="J723">
        <v>123.77</v>
      </c>
      <c r="K723">
        <v>3</v>
      </c>
      <c r="L723">
        <v>0.18</v>
      </c>
      <c r="M723">
        <v>39.340000000000003</v>
      </c>
    </row>
    <row r="724" spans="1:13" x14ac:dyDescent="0.35">
      <c r="A724" t="s">
        <v>1409</v>
      </c>
      <c r="B724" t="s">
        <v>1160</v>
      </c>
      <c r="C724" t="s">
        <v>1308</v>
      </c>
      <c r="D724" t="s">
        <v>40</v>
      </c>
      <c r="E724" t="s">
        <v>87</v>
      </c>
      <c r="F724" s="1">
        <v>45045</v>
      </c>
      <c r="G724" s="1">
        <v>45052</v>
      </c>
      <c r="H724" t="s">
        <v>33</v>
      </c>
      <c r="I724">
        <v>382.73</v>
      </c>
      <c r="J724">
        <v>102.68</v>
      </c>
      <c r="K724">
        <v>8</v>
      </c>
      <c r="L724">
        <v>0.03</v>
      </c>
      <c r="M724">
        <v>29.55</v>
      </c>
    </row>
    <row r="725" spans="1:13" x14ac:dyDescent="0.35">
      <c r="A725" t="s">
        <v>1410</v>
      </c>
      <c r="B725" t="s">
        <v>673</v>
      </c>
      <c r="C725" t="s">
        <v>1217</v>
      </c>
      <c r="D725" t="s">
        <v>31</v>
      </c>
      <c r="E725" t="s">
        <v>45</v>
      </c>
      <c r="F725" s="1">
        <v>45409</v>
      </c>
      <c r="G725" s="1">
        <v>45415</v>
      </c>
      <c r="H725" t="s">
        <v>27</v>
      </c>
      <c r="I725">
        <v>535.33000000000004</v>
      </c>
      <c r="J725">
        <v>41.75</v>
      </c>
      <c r="K725">
        <v>5</v>
      </c>
      <c r="L725">
        <v>0.28000000000000003</v>
      </c>
      <c r="M725">
        <v>43</v>
      </c>
    </row>
    <row r="726" spans="1:13" x14ac:dyDescent="0.35">
      <c r="A726" t="s">
        <v>1411</v>
      </c>
      <c r="B726" t="s">
        <v>762</v>
      </c>
      <c r="C726" t="s">
        <v>275</v>
      </c>
      <c r="D726" t="s">
        <v>40</v>
      </c>
      <c r="E726" t="s">
        <v>94</v>
      </c>
      <c r="F726" s="1">
        <v>44977</v>
      </c>
      <c r="G726" s="1">
        <v>44978</v>
      </c>
      <c r="H726" t="s">
        <v>18</v>
      </c>
      <c r="I726">
        <v>963.14</v>
      </c>
      <c r="J726">
        <v>204.63</v>
      </c>
      <c r="K726">
        <v>5</v>
      </c>
      <c r="L726">
        <v>0.21</v>
      </c>
      <c r="M726">
        <v>49.03</v>
      </c>
    </row>
    <row r="727" spans="1:13" x14ac:dyDescent="0.35">
      <c r="A727" t="s">
        <v>1412</v>
      </c>
      <c r="B727" t="s">
        <v>313</v>
      </c>
      <c r="C727" t="s">
        <v>161</v>
      </c>
      <c r="D727" t="s">
        <v>40</v>
      </c>
      <c r="E727" t="s">
        <v>87</v>
      </c>
      <c r="F727" s="1">
        <v>45248</v>
      </c>
      <c r="G727" s="1">
        <v>45254</v>
      </c>
      <c r="H727" t="s">
        <v>27</v>
      </c>
      <c r="I727">
        <v>594.48</v>
      </c>
      <c r="J727">
        <v>89.01</v>
      </c>
      <c r="K727">
        <v>3</v>
      </c>
      <c r="L727">
        <v>0</v>
      </c>
      <c r="M727">
        <v>25.96</v>
      </c>
    </row>
    <row r="728" spans="1:13" x14ac:dyDescent="0.35">
      <c r="A728" t="s">
        <v>1413</v>
      </c>
      <c r="B728" t="s">
        <v>732</v>
      </c>
      <c r="C728" t="s">
        <v>1414</v>
      </c>
      <c r="D728" t="s">
        <v>31</v>
      </c>
      <c r="E728" t="s">
        <v>62</v>
      </c>
      <c r="F728" s="1">
        <v>44957</v>
      </c>
      <c r="G728" s="1">
        <v>44960</v>
      </c>
      <c r="H728" t="s">
        <v>33</v>
      </c>
      <c r="I728">
        <v>400.3</v>
      </c>
      <c r="J728">
        <v>69.47</v>
      </c>
      <c r="K728">
        <v>10</v>
      </c>
      <c r="L728">
        <v>0.24</v>
      </c>
      <c r="M728">
        <v>8</v>
      </c>
    </row>
    <row r="729" spans="1:13" x14ac:dyDescent="0.35">
      <c r="A729" t="s">
        <v>1415</v>
      </c>
      <c r="B729" t="s">
        <v>212</v>
      </c>
      <c r="C729" t="s">
        <v>191</v>
      </c>
      <c r="D729" t="s">
        <v>31</v>
      </c>
      <c r="E729" t="s">
        <v>62</v>
      </c>
      <c r="F729" s="1">
        <v>45052</v>
      </c>
      <c r="G729" s="1">
        <v>45055</v>
      </c>
      <c r="H729" t="s">
        <v>33</v>
      </c>
      <c r="I729">
        <v>934.98</v>
      </c>
      <c r="J729">
        <v>211.14</v>
      </c>
      <c r="K729">
        <v>9</v>
      </c>
      <c r="L729">
        <v>0.23</v>
      </c>
      <c r="M729">
        <v>44.71</v>
      </c>
    </row>
    <row r="730" spans="1:13" x14ac:dyDescent="0.35">
      <c r="A730" t="s">
        <v>1416</v>
      </c>
      <c r="B730" t="s">
        <v>772</v>
      </c>
      <c r="C730" t="s">
        <v>1270</v>
      </c>
      <c r="D730" t="s">
        <v>40</v>
      </c>
      <c r="E730" t="s">
        <v>87</v>
      </c>
      <c r="F730" s="1">
        <v>45580</v>
      </c>
      <c r="G730" s="1">
        <v>45582</v>
      </c>
      <c r="H730" t="s">
        <v>23</v>
      </c>
      <c r="I730">
        <v>416.53</v>
      </c>
      <c r="J730">
        <v>51.29</v>
      </c>
      <c r="K730">
        <v>3</v>
      </c>
      <c r="L730">
        <v>0.27</v>
      </c>
      <c r="M730">
        <v>23.36</v>
      </c>
    </row>
    <row r="731" spans="1:13" x14ac:dyDescent="0.35">
      <c r="A731" t="s">
        <v>1417</v>
      </c>
      <c r="B731" t="s">
        <v>861</v>
      </c>
      <c r="C731" t="s">
        <v>1189</v>
      </c>
      <c r="D731" t="s">
        <v>16</v>
      </c>
      <c r="E731" t="s">
        <v>17</v>
      </c>
      <c r="F731" s="1">
        <v>45013</v>
      </c>
      <c r="G731" s="1">
        <v>45015</v>
      </c>
      <c r="H731" t="s">
        <v>27</v>
      </c>
      <c r="I731">
        <v>871.34</v>
      </c>
      <c r="J731">
        <v>155.47</v>
      </c>
      <c r="K731">
        <v>4</v>
      </c>
      <c r="L731">
        <v>0.28999999999999998</v>
      </c>
      <c r="M731">
        <v>44.03</v>
      </c>
    </row>
    <row r="732" spans="1:13" x14ac:dyDescent="0.35">
      <c r="A732" t="s">
        <v>1418</v>
      </c>
      <c r="B732" t="s">
        <v>1073</v>
      </c>
      <c r="C732" t="s">
        <v>788</v>
      </c>
      <c r="D732" t="s">
        <v>31</v>
      </c>
      <c r="E732" t="s">
        <v>62</v>
      </c>
      <c r="F732" s="1">
        <v>45497</v>
      </c>
      <c r="G732" s="1">
        <v>45503</v>
      </c>
      <c r="H732" t="s">
        <v>33</v>
      </c>
      <c r="I732">
        <v>508.6</v>
      </c>
      <c r="J732">
        <v>94.5</v>
      </c>
      <c r="K732">
        <v>10</v>
      </c>
      <c r="L732">
        <v>0.16</v>
      </c>
      <c r="M732">
        <v>34.49</v>
      </c>
    </row>
    <row r="733" spans="1:13" x14ac:dyDescent="0.35">
      <c r="A733" t="s">
        <v>1419</v>
      </c>
      <c r="B733" t="s">
        <v>89</v>
      </c>
      <c r="C733" t="s">
        <v>433</v>
      </c>
      <c r="D733" t="s">
        <v>31</v>
      </c>
      <c r="E733" t="s">
        <v>62</v>
      </c>
      <c r="F733" s="1">
        <v>45636</v>
      </c>
      <c r="G733" s="1">
        <v>45643</v>
      </c>
      <c r="H733" t="s">
        <v>18</v>
      </c>
      <c r="I733">
        <v>95.57</v>
      </c>
      <c r="J733">
        <v>19.14</v>
      </c>
      <c r="K733">
        <v>8</v>
      </c>
      <c r="L733">
        <v>0.13</v>
      </c>
      <c r="M733">
        <v>30.61</v>
      </c>
    </row>
    <row r="734" spans="1:13" x14ac:dyDescent="0.35">
      <c r="A734" t="s">
        <v>1420</v>
      </c>
      <c r="B734" t="s">
        <v>219</v>
      </c>
      <c r="C734" t="s">
        <v>563</v>
      </c>
      <c r="D734" t="s">
        <v>16</v>
      </c>
      <c r="E734" t="s">
        <v>17</v>
      </c>
      <c r="F734" s="1">
        <v>44962</v>
      </c>
      <c r="G734" s="1">
        <v>44965</v>
      </c>
      <c r="H734" t="s">
        <v>18</v>
      </c>
      <c r="I734">
        <v>45.72</v>
      </c>
      <c r="J734">
        <v>6.53</v>
      </c>
      <c r="K734">
        <v>8</v>
      </c>
      <c r="L734">
        <v>0.09</v>
      </c>
      <c r="M734">
        <v>28.74</v>
      </c>
    </row>
    <row r="735" spans="1:13" x14ac:dyDescent="0.35">
      <c r="A735" t="s">
        <v>1421</v>
      </c>
      <c r="B735" t="s">
        <v>505</v>
      </c>
      <c r="C735" t="s">
        <v>1142</v>
      </c>
      <c r="D735" t="s">
        <v>16</v>
      </c>
      <c r="E735" t="s">
        <v>55</v>
      </c>
      <c r="F735" s="1">
        <v>45313</v>
      </c>
      <c r="G735" s="1">
        <v>45319</v>
      </c>
      <c r="H735" t="s">
        <v>23</v>
      </c>
      <c r="I735">
        <v>161.27000000000001</v>
      </c>
      <c r="J735">
        <v>40.64</v>
      </c>
      <c r="K735">
        <v>5</v>
      </c>
      <c r="L735">
        <v>0.05</v>
      </c>
      <c r="M735">
        <v>14.85</v>
      </c>
    </row>
    <row r="736" spans="1:13" x14ac:dyDescent="0.35">
      <c r="A736" t="s">
        <v>1422</v>
      </c>
      <c r="B736" t="s">
        <v>640</v>
      </c>
      <c r="C736" t="s">
        <v>128</v>
      </c>
      <c r="D736" t="s">
        <v>16</v>
      </c>
      <c r="E736" t="s">
        <v>17</v>
      </c>
      <c r="F736" s="1">
        <v>45046</v>
      </c>
      <c r="G736" s="1">
        <v>45053</v>
      </c>
      <c r="H736" t="s">
        <v>18</v>
      </c>
      <c r="I736">
        <v>602.66</v>
      </c>
      <c r="J736">
        <v>89.31</v>
      </c>
      <c r="K736">
        <v>8</v>
      </c>
      <c r="L736">
        <v>0.17</v>
      </c>
      <c r="M736">
        <v>17.510000000000002</v>
      </c>
    </row>
    <row r="737" spans="1:13" x14ac:dyDescent="0.35">
      <c r="A737" t="s">
        <v>1423</v>
      </c>
      <c r="B737" t="s">
        <v>212</v>
      </c>
      <c r="C737" t="s">
        <v>808</v>
      </c>
      <c r="D737" t="s">
        <v>31</v>
      </c>
      <c r="E737" t="s">
        <v>32</v>
      </c>
      <c r="F737" s="1">
        <v>45283</v>
      </c>
      <c r="G737" s="1">
        <v>45288</v>
      </c>
      <c r="H737" t="s">
        <v>33</v>
      </c>
      <c r="I737">
        <v>58.3</v>
      </c>
      <c r="J737">
        <v>5.23</v>
      </c>
      <c r="K737">
        <v>8</v>
      </c>
      <c r="L737">
        <v>0.19</v>
      </c>
      <c r="M737">
        <v>8.73</v>
      </c>
    </row>
    <row r="738" spans="1:13" x14ac:dyDescent="0.35">
      <c r="A738" t="s">
        <v>1424</v>
      </c>
      <c r="B738" t="s">
        <v>111</v>
      </c>
      <c r="C738" t="s">
        <v>1425</v>
      </c>
      <c r="D738" t="s">
        <v>40</v>
      </c>
      <c r="E738" t="s">
        <v>94</v>
      </c>
      <c r="F738" s="1">
        <v>45418</v>
      </c>
      <c r="G738" s="1">
        <v>45422</v>
      </c>
      <c r="H738" t="s">
        <v>18</v>
      </c>
      <c r="I738">
        <v>457.43</v>
      </c>
      <c r="J738">
        <v>71.27</v>
      </c>
      <c r="K738">
        <v>6</v>
      </c>
      <c r="L738">
        <v>0.01</v>
      </c>
      <c r="M738">
        <v>46.41</v>
      </c>
    </row>
    <row r="739" spans="1:13" x14ac:dyDescent="0.35">
      <c r="A739" t="s">
        <v>1426</v>
      </c>
      <c r="B739" t="s">
        <v>1073</v>
      </c>
      <c r="C739" t="s">
        <v>601</v>
      </c>
      <c r="D739" t="s">
        <v>40</v>
      </c>
      <c r="E739" t="s">
        <v>41</v>
      </c>
      <c r="F739" s="1">
        <v>45224</v>
      </c>
      <c r="G739" s="1">
        <v>45226</v>
      </c>
      <c r="H739" t="s">
        <v>23</v>
      </c>
      <c r="I739">
        <v>919.31</v>
      </c>
      <c r="J739">
        <v>143.58000000000001</v>
      </c>
      <c r="K739">
        <v>1</v>
      </c>
      <c r="L739">
        <v>0.2</v>
      </c>
      <c r="M739">
        <v>42.08</v>
      </c>
    </row>
    <row r="740" spans="1:13" x14ac:dyDescent="0.35">
      <c r="A740" t="s">
        <v>1427</v>
      </c>
      <c r="B740" t="s">
        <v>872</v>
      </c>
      <c r="C740" t="s">
        <v>178</v>
      </c>
      <c r="D740" t="s">
        <v>31</v>
      </c>
      <c r="E740" t="s">
        <v>62</v>
      </c>
      <c r="F740" s="1">
        <v>45290</v>
      </c>
      <c r="G740" s="1">
        <v>45291</v>
      </c>
      <c r="H740" t="s">
        <v>33</v>
      </c>
      <c r="I740">
        <v>501.07</v>
      </c>
      <c r="J740">
        <v>92.05</v>
      </c>
      <c r="K740">
        <v>6</v>
      </c>
      <c r="L740">
        <v>0.04</v>
      </c>
      <c r="M740">
        <v>19.5</v>
      </c>
    </row>
    <row r="741" spans="1:13" x14ac:dyDescent="0.35">
      <c r="A741" t="s">
        <v>1428</v>
      </c>
      <c r="B741" t="s">
        <v>775</v>
      </c>
      <c r="C741" t="s">
        <v>1429</v>
      </c>
      <c r="D741" t="s">
        <v>40</v>
      </c>
      <c r="E741" t="s">
        <v>41</v>
      </c>
      <c r="F741" s="1">
        <v>45618</v>
      </c>
      <c r="G741" s="1">
        <v>45624</v>
      </c>
      <c r="H741" t="s">
        <v>23</v>
      </c>
      <c r="I741">
        <v>563.59</v>
      </c>
      <c r="J741">
        <v>106.47</v>
      </c>
      <c r="K741">
        <v>9</v>
      </c>
      <c r="L741">
        <v>0.14000000000000001</v>
      </c>
      <c r="M741">
        <v>12.11</v>
      </c>
    </row>
    <row r="742" spans="1:13" x14ac:dyDescent="0.35">
      <c r="A742" t="s">
        <v>1430</v>
      </c>
      <c r="B742" t="s">
        <v>644</v>
      </c>
      <c r="C742" t="s">
        <v>1431</v>
      </c>
      <c r="D742" t="s">
        <v>31</v>
      </c>
      <c r="E742" t="s">
        <v>62</v>
      </c>
      <c r="F742" s="1">
        <v>44986</v>
      </c>
      <c r="G742" s="1">
        <v>44992</v>
      </c>
      <c r="H742" t="s">
        <v>33</v>
      </c>
      <c r="I742">
        <v>898.73</v>
      </c>
      <c r="J742">
        <v>257.87</v>
      </c>
      <c r="K742">
        <v>3</v>
      </c>
      <c r="L742">
        <v>0.02</v>
      </c>
      <c r="M742">
        <v>11.48</v>
      </c>
    </row>
    <row r="743" spans="1:13" x14ac:dyDescent="0.35">
      <c r="A743" t="s">
        <v>1432</v>
      </c>
      <c r="B743" t="s">
        <v>1433</v>
      </c>
      <c r="C743" t="s">
        <v>1403</v>
      </c>
      <c r="D743" t="s">
        <v>16</v>
      </c>
      <c r="E743" t="s">
        <v>55</v>
      </c>
      <c r="F743" s="1">
        <v>45580</v>
      </c>
      <c r="G743" s="1">
        <v>45585</v>
      </c>
      <c r="H743" t="s">
        <v>23</v>
      </c>
      <c r="I743">
        <v>244.09</v>
      </c>
      <c r="J743">
        <v>37.99</v>
      </c>
      <c r="K743">
        <v>3</v>
      </c>
      <c r="L743">
        <v>0.23</v>
      </c>
      <c r="M743">
        <v>37.57</v>
      </c>
    </row>
    <row r="744" spans="1:13" x14ac:dyDescent="0.35">
      <c r="A744" t="s">
        <v>1434</v>
      </c>
      <c r="B744" t="s">
        <v>296</v>
      </c>
      <c r="C744" t="s">
        <v>421</v>
      </c>
      <c r="D744" t="s">
        <v>31</v>
      </c>
      <c r="E744" t="s">
        <v>45</v>
      </c>
      <c r="F744" s="1">
        <v>45138</v>
      </c>
      <c r="G744" s="1">
        <v>45143</v>
      </c>
      <c r="H744" t="s">
        <v>33</v>
      </c>
      <c r="I744">
        <v>779.47</v>
      </c>
      <c r="J744">
        <v>96.66</v>
      </c>
      <c r="K744">
        <v>10</v>
      </c>
      <c r="L744">
        <v>0.14000000000000001</v>
      </c>
      <c r="M744">
        <v>16.829999999999998</v>
      </c>
    </row>
    <row r="745" spans="1:13" x14ac:dyDescent="0.35">
      <c r="A745" t="s">
        <v>1435</v>
      </c>
      <c r="B745" t="s">
        <v>1436</v>
      </c>
      <c r="C745" t="s">
        <v>1431</v>
      </c>
      <c r="D745" t="s">
        <v>40</v>
      </c>
      <c r="E745" t="s">
        <v>94</v>
      </c>
      <c r="F745" s="1">
        <v>45226</v>
      </c>
      <c r="G745" s="1">
        <v>45229</v>
      </c>
      <c r="H745" t="s">
        <v>18</v>
      </c>
      <c r="I745">
        <v>27.29</v>
      </c>
      <c r="J745">
        <v>5.67</v>
      </c>
      <c r="K745">
        <v>3</v>
      </c>
      <c r="L745">
        <v>0.06</v>
      </c>
      <c r="M745">
        <v>31.1</v>
      </c>
    </row>
    <row r="746" spans="1:13" x14ac:dyDescent="0.35">
      <c r="A746" t="s">
        <v>1437</v>
      </c>
      <c r="B746" t="s">
        <v>542</v>
      </c>
      <c r="C746" t="s">
        <v>30</v>
      </c>
      <c r="D746" t="s">
        <v>31</v>
      </c>
      <c r="E746" t="s">
        <v>45</v>
      </c>
      <c r="F746" s="1">
        <v>45400</v>
      </c>
      <c r="G746" s="1">
        <v>45406</v>
      </c>
      <c r="H746" t="s">
        <v>18</v>
      </c>
      <c r="I746">
        <v>574.41</v>
      </c>
      <c r="J746">
        <v>112.67</v>
      </c>
      <c r="K746">
        <v>6</v>
      </c>
      <c r="L746">
        <v>0.22</v>
      </c>
      <c r="M746">
        <v>15.28</v>
      </c>
    </row>
    <row r="747" spans="1:13" x14ac:dyDescent="0.35">
      <c r="A747" t="s">
        <v>1438</v>
      </c>
      <c r="B747" t="s">
        <v>35</v>
      </c>
      <c r="C747" t="s">
        <v>1439</v>
      </c>
      <c r="D747" t="s">
        <v>31</v>
      </c>
      <c r="E747" t="s">
        <v>62</v>
      </c>
      <c r="F747" s="1">
        <v>45235</v>
      </c>
      <c r="G747" s="1">
        <v>45237</v>
      </c>
      <c r="H747" t="s">
        <v>27</v>
      </c>
      <c r="I747">
        <v>730.93</v>
      </c>
      <c r="J747">
        <v>72.95</v>
      </c>
      <c r="K747">
        <v>9</v>
      </c>
      <c r="L747">
        <v>0.28999999999999998</v>
      </c>
      <c r="M747">
        <v>36.25</v>
      </c>
    </row>
    <row r="748" spans="1:13" x14ac:dyDescent="0.35">
      <c r="A748" t="s">
        <v>1440</v>
      </c>
      <c r="B748" t="s">
        <v>1051</v>
      </c>
      <c r="C748" t="s">
        <v>1441</v>
      </c>
      <c r="D748" t="s">
        <v>40</v>
      </c>
      <c r="E748" t="s">
        <v>94</v>
      </c>
      <c r="F748" s="1">
        <v>45299</v>
      </c>
      <c r="G748" s="1">
        <v>45303</v>
      </c>
      <c r="H748" t="s">
        <v>33</v>
      </c>
      <c r="I748">
        <v>923.48</v>
      </c>
      <c r="J748">
        <v>86.17</v>
      </c>
      <c r="K748">
        <v>8</v>
      </c>
      <c r="L748">
        <v>0.24</v>
      </c>
      <c r="M748">
        <v>25.68</v>
      </c>
    </row>
    <row r="749" spans="1:13" x14ac:dyDescent="0.35">
      <c r="A749" t="s">
        <v>1442</v>
      </c>
      <c r="B749" t="s">
        <v>405</v>
      </c>
      <c r="C749" t="s">
        <v>854</v>
      </c>
      <c r="D749" t="s">
        <v>31</v>
      </c>
      <c r="E749" t="s">
        <v>45</v>
      </c>
      <c r="F749" s="1">
        <v>45096</v>
      </c>
      <c r="G749" s="1">
        <v>45100</v>
      </c>
      <c r="H749" t="s">
        <v>18</v>
      </c>
      <c r="I749">
        <v>776.73</v>
      </c>
      <c r="J749">
        <v>140.6</v>
      </c>
      <c r="K749">
        <v>5</v>
      </c>
      <c r="L749">
        <v>0.26</v>
      </c>
      <c r="M749">
        <v>16.39</v>
      </c>
    </row>
    <row r="750" spans="1:13" x14ac:dyDescent="0.35">
      <c r="A750" t="s">
        <v>1443</v>
      </c>
      <c r="B750" t="s">
        <v>349</v>
      </c>
      <c r="C750" t="s">
        <v>223</v>
      </c>
      <c r="D750" t="s">
        <v>40</v>
      </c>
      <c r="E750" t="s">
        <v>87</v>
      </c>
      <c r="F750" s="1">
        <v>45532</v>
      </c>
      <c r="G750" s="1">
        <v>45533</v>
      </c>
      <c r="H750" t="s">
        <v>23</v>
      </c>
      <c r="I750">
        <v>657.91</v>
      </c>
      <c r="J750">
        <v>147.52000000000001</v>
      </c>
      <c r="K750">
        <v>6</v>
      </c>
      <c r="L750">
        <v>0.08</v>
      </c>
      <c r="M750">
        <v>15.34</v>
      </c>
    </row>
    <row r="751" spans="1:13" x14ac:dyDescent="0.35">
      <c r="A751" t="s">
        <v>1444</v>
      </c>
      <c r="B751" t="s">
        <v>416</v>
      </c>
      <c r="C751" t="s">
        <v>875</v>
      </c>
      <c r="D751" t="s">
        <v>16</v>
      </c>
      <c r="E751" t="s">
        <v>22</v>
      </c>
      <c r="F751" s="1">
        <v>45065</v>
      </c>
      <c r="G751" s="1">
        <v>45068</v>
      </c>
      <c r="H751" t="s">
        <v>18</v>
      </c>
      <c r="I751">
        <v>666.79</v>
      </c>
      <c r="J751">
        <v>92.63</v>
      </c>
      <c r="K751">
        <v>5</v>
      </c>
      <c r="L751">
        <v>0.21</v>
      </c>
      <c r="M751">
        <v>23.25</v>
      </c>
    </row>
    <row r="752" spans="1:13" x14ac:dyDescent="0.35">
      <c r="A752" t="s">
        <v>1445</v>
      </c>
      <c r="B752" t="s">
        <v>680</v>
      </c>
      <c r="C752" t="s">
        <v>450</v>
      </c>
      <c r="D752" t="s">
        <v>40</v>
      </c>
      <c r="E752" t="s">
        <v>87</v>
      </c>
      <c r="F752" s="1">
        <v>45379</v>
      </c>
      <c r="G752" s="1">
        <v>45380</v>
      </c>
      <c r="H752" t="s">
        <v>33</v>
      </c>
      <c r="I752">
        <v>219.91</v>
      </c>
      <c r="J752">
        <v>33.26</v>
      </c>
      <c r="K752">
        <v>1</v>
      </c>
      <c r="L752">
        <v>0.28999999999999998</v>
      </c>
      <c r="M752">
        <v>37.99</v>
      </c>
    </row>
    <row r="753" spans="1:13" x14ac:dyDescent="0.35">
      <c r="A753" t="s">
        <v>1446</v>
      </c>
      <c r="B753" t="s">
        <v>1447</v>
      </c>
      <c r="C753" t="s">
        <v>620</v>
      </c>
      <c r="D753" t="s">
        <v>40</v>
      </c>
      <c r="E753" t="s">
        <v>87</v>
      </c>
      <c r="F753" s="1">
        <v>45262</v>
      </c>
      <c r="G753" s="1">
        <v>45269</v>
      </c>
      <c r="H753" t="s">
        <v>23</v>
      </c>
      <c r="I753">
        <v>324.70999999999998</v>
      </c>
      <c r="J753">
        <v>37.11</v>
      </c>
      <c r="K753">
        <v>6</v>
      </c>
      <c r="L753">
        <v>0.23</v>
      </c>
      <c r="M753">
        <v>37.630000000000003</v>
      </c>
    </row>
    <row r="754" spans="1:13" x14ac:dyDescent="0.35">
      <c r="A754" t="s">
        <v>1448</v>
      </c>
      <c r="B754" t="s">
        <v>1028</v>
      </c>
      <c r="C754" t="s">
        <v>1449</v>
      </c>
      <c r="D754" t="s">
        <v>16</v>
      </c>
      <c r="E754" t="s">
        <v>55</v>
      </c>
      <c r="F754" s="1">
        <v>45331</v>
      </c>
      <c r="G754" s="1">
        <v>45337</v>
      </c>
      <c r="H754" t="s">
        <v>27</v>
      </c>
      <c r="I754">
        <v>607.71</v>
      </c>
      <c r="J754">
        <v>92.5</v>
      </c>
      <c r="K754">
        <v>6</v>
      </c>
      <c r="L754">
        <v>0.25</v>
      </c>
      <c r="M754">
        <v>27.56</v>
      </c>
    </row>
    <row r="755" spans="1:13" x14ac:dyDescent="0.35">
      <c r="A755" t="s">
        <v>1450</v>
      </c>
      <c r="B755" t="s">
        <v>399</v>
      </c>
      <c r="C755" t="s">
        <v>548</v>
      </c>
      <c r="D755" t="s">
        <v>16</v>
      </c>
      <c r="E755" t="s">
        <v>55</v>
      </c>
      <c r="F755" s="1">
        <v>45577</v>
      </c>
      <c r="G755" s="1">
        <v>45578</v>
      </c>
      <c r="H755" t="s">
        <v>18</v>
      </c>
      <c r="I755">
        <v>446.77</v>
      </c>
      <c r="J755">
        <v>94.46</v>
      </c>
      <c r="K755">
        <v>2</v>
      </c>
      <c r="L755">
        <v>0</v>
      </c>
      <c r="M755">
        <v>17.579999999999998</v>
      </c>
    </row>
    <row r="756" spans="1:13" x14ac:dyDescent="0.35">
      <c r="A756" t="s">
        <v>1451</v>
      </c>
      <c r="B756" t="s">
        <v>148</v>
      </c>
      <c r="C756" t="s">
        <v>1018</v>
      </c>
      <c r="D756" t="s">
        <v>40</v>
      </c>
      <c r="E756" t="s">
        <v>41</v>
      </c>
      <c r="F756" s="1">
        <v>45334</v>
      </c>
      <c r="G756" s="1">
        <v>45341</v>
      </c>
      <c r="H756" t="s">
        <v>18</v>
      </c>
      <c r="I756">
        <v>778.55</v>
      </c>
      <c r="J756">
        <v>85.37</v>
      </c>
      <c r="K756">
        <v>2</v>
      </c>
      <c r="L756">
        <v>0.24</v>
      </c>
      <c r="M756">
        <v>35.1</v>
      </c>
    </row>
    <row r="757" spans="1:13" x14ac:dyDescent="0.35">
      <c r="A757" t="s">
        <v>1452</v>
      </c>
      <c r="B757" t="s">
        <v>325</v>
      </c>
      <c r="C757" t="s">
        <v>202</v>
      </c>
      <c r="D757" t="s">
        <v>31</v>
      </c>
      <c r="E757" t="s">
        <v>45</v>
      </c>
      <c r="F757" s="1">
        <v>45314</v>
      </c>
      <c r="G757" s="1">
        <v>45317</v>
      </c>
      <c r="H757" t="s">
        <v>33</v>
      </c>
      <c r="I757">
        <v>657.98</v>
      </c>
      <c r="J757">
        <v>162</v>
      </c>
      <c r="K757">
        <v>6</v>
      </c>
      <c r="L757">
        <v>0.04</v>
      </c>
      <c r="M757">
        <v>43.01</v>
      </c>
    </row>
    <row r="758" spans="1:13" x14ac:dyDescent="0.35">
      <c r="A758" t="s">
        <v>1453</v>
      </c>
      <c r="B758" t="s">
        <v>1454</v>
      </c>
      <c r="C758" t="s">
        <v>808</v>
      </c>
      <c r="D758" t="s">
        <v>16</v>
      </c>
      <c r="E758" t="s">
        <v>55</v>
      </c>
      <c r="F758" s="1">
        <v>45389</v>
      </c>
      <c r="G758" s="1">
        <v>45393</v>
      </c>
      <c r="H758" t="s">
        <v>33</v>
      </c>
      <c r="I758">
        <v>698.93</v>
      </c>
      <c r="J758">
        <v>151.15</v>
      </c>
      <c r="K758">
        <v>10</v>
      </c>
      <c r="L758">
        <v>0.27</v>
      </c>
      <c r="M758">
        <v>17.670000000000002</v>
      </c>
    </row>
    <row r="759" spans="1:13" x14ac:dyDescent="0.35">
      <c r="A759" t="s">
        <v>1455</v>
      </c>
      <c r="B759" t="s">
        <v>171</v>
      </c>
      <c r="C759" t="s">
        <v>44</v>
      </c>
      <c r="D759" t="s">
        <v>31</v>
      </c>
      <c r="E759" t="s">
        <v>45</v>
      </c>
      <c r="F759" s="1">
        <v>45320</v>
      </c>
      <c r="G759" s="1">
        <v>45326</v>
      </c>
      <c r="H759" t="s">
        <v>18</v>
      </c>
      <c r="I759">
        <v>476.05</v>
      </c>
      <c r="J759">
        <v>93.93</v>
      </c>
      <c r="K759">
        <v>1</v>
      </c>
      <c r="L759">
        <v>0.14000000000000001</v>
      </c>
      <c r="M759">
        <v>12.88</v>
      </c>
    </row>
    <row r="760" spans="1:13" x14ac:dyDescent="0.35">
      <c r="A760" t="s">
        <v>1456</v>
      </c>
      <c r="B760" t="s">
        <v>872</v>
      </c>
      <c r="C760" t="s">
        <v>725</v>
      </c>
      <c r="D760" t="s">
        <v>16</v>
      </c>
      <c r="E760" t="s">
        <v>22</v>
      </c>
      <c r="F760" s="1">
        <v>45304</v>
      </c>
      <c r="G760" s="1">
        <v>45306</v>
      </c>
      <c r="H760" t="s">
        <v>23</v>
      </c>
      <c r="I760">
        <v>929.87</v>
      </c>
      <c r="J760">
        <v>213.7</v>
      </c>
      <c r="K760">
        <v>2</v>
      </c>
      <c r="L760">
        <v>0.01</v>
      </c>
      <c r="M760">
        <v>14.99</v>
      </c>
    </row>
    <row r="761" spans="1:13" x14ac:dyDescent="0.35">
      <c r="A761" t="s">
        <v>1457</v>
      </c>
      <c r="B761" t="s">
        <v>1436</v>
      </c>
      <c r="C761" t="s">
        <v>1062</v>
      </c>
      <c r="D761" t="s">
        <v>40</v>
      </c>
      <c r="E761" t="s">
        <v>87</v>
      </c>
      <c r="F761" s="1">
        <v>45073</v>
      </c>
      <c r="G761" s="1">
        <v>45075</v>
      </c>
      <c r="H761" t="s">
        <v>33</v>
      </c>
      <c r="I761">
        <v>535.32000000000005</v>
      </c>
      <c r="J761">
        <v>56.9</v>
      </c>
      <c r="K761">
        <v>1</v>
      </c>
      <c r="L761">
        <v>0.19</v>
      </c>
      <c r="M761">
        <v>13.83</v>
      </c>
    </row>
    <row r="762" spans="1:13" x14ac:dyDescent="0.35">
      <c r="A762" t="s">
        <v>1458</v>
      </c>
      <c r="B762" t="s">
        <v>1459</v>
      </c>
      <c r="C762" t="s">
        <v>924</v>
      </c>
      <c r="D762" t="s">
        <v>16</v>
      </c>
      <c r="E762" t="s">
        <v>55</v>
      </c>
      <c r="F762" s="1">
        <v>45261</v>
      </c>
      <c r="G762" s="1">
        <v>45263</v>
      </c>
      <c r="H762" t="s">
        <v>27</v>
      </c>
      <c r="I762">
        <v>135.86000000000001</v>
      </c>
      <c r="J762">
        <v>15.38</v>
      </c>
      <c r="K762">
        <v>8</v>
      </c>
      <c r="L762">
        <v>0.1</v>
      </c>
      <c r="M762">
        <v>34.54</v>
      </c>
    </row>
    <row r="763" spans="1:13" x14ac:dyDescent="0.35">
      <c r="A763" t="s">
        <v>1460</v>
      </c>
      <c r="B763" t="s">
        <v>1461</v>
      </c>
      <c r="C763" t="s">
        <v>51</v>
      </c>
      <c r="D763" t="s">
        <v>40</v>
      </c>
      <c r="E763" t="s">
        <v>87</v>
      </c>
      <c r="F763" s="1">
        <v>45327</v>
      </c>
      <c r="G763" s="1">
        <v>45329</v>
      </c>
      <c r="H763" t="s">
        <v>33</v>
      </c>
      <c r="I763">
        <v>849.07</v>
      </c>
      <c r="J763">
        <v>155.96</v>
      </c>
      <c r="K763">
        <v>7</v>
      </c>
      <c r="L763">
        <v>0.2</v>
      </c>
      <c r="M763">
        <v>46.17</v>
      </c>
    </row>
    <row r="764" spans="1:13" x14ac:dyDescent="0.35">
      <c r="A764" t="s">
        <v>1462</v>
      </c>
      <c r="B764" t="s">
        <v>296</v>
      </c>
      <c r="C764" t="s">
        <v>1463</v>
      </c>
      <c r="D764" t="s">
        <v>31</v>
      </c>
      <c r="E764" t="s">
        <v>45</v>
      </c>
      <c r="F764" s="1">
        <v>45323</v>
      </c>
      <c r="G764" s="1">
        <v>45324</v>
      </c>
      <c r="H764" t="s">
        <v>18</v>
      </c>
      <c r="I764">
        <v>597.32000000000005</v>
      </c>
      <c r="J764">
        <v>60.53</v>
      </c>
      <c r="K764">
        <v>8</v>
      </c>
      <c r="L764">
        <v>0.14000000000000001</v>
      </c>
      <c r="M764">
        <v>17.87</v>
      </c>
    </row>
    <row r="765" spans="1:13" x14ac:dyDescent="0.35">
      <c r="A765" t="s">
        <v>1464</v>
      </c>
      <c r="B765" t="s">
        <v>1465</v>
      </c>
      <c r="C765" t="s">
        <v>351</v>
      </c>
      <c r="D765" t="s">
        <v>31</v>
      </c>
      <c r="E765" t="s">
        <v>45</v>
      </c>
      <c r="F765" s="1">
        <v>45315</v>
      </c>
      <c r="G765" s="1">
        <v>45318</v>
      </c>
      <c r="H765" t="s">
        <v>23</v>
      </c>
      <c r="I765">
        <v>431.8</v>
      </c>
      <c r="J765">
        <v>80.260000000000005</v>
      </c>
      <c r="K765">
        <v>2</v>
      </c>
      <c r="L765">
        <v>0.22</v>
      </c>
      <c r="M765">
        <v>35.1</v>
      </c>
    </row>
    <row r="766" spans="1:13" x14ac:dyDescent="0.35">
      <c r="A766" t="s">
        <v>1466</v>
      </c>
      <c r="B766" t="s">
        <v>182</v>
      </c>
      <c r="C766" t="s">
        <v>1258</v>
      </c>
      <c r="D766" t="s">
        <v>31</v>
      </c>
      <c r="E766" t="s">
        <v>62</v>
      </c>
      <c r="F766" s="1">
        <v>45246</v>
      </c>
      <c r="G766" s="1">
        <v>45247</v>
      </c>
      <c r="H766" t="s">
        <v>23</v>
      </c>
      <c r="I766">
        <v>865.43</v>
      </c>
      <c r="J766">
        <v>171.57</v>
      </c>
      <c r="K766">
        <v>5</v>
      </c>
      <c r="L766">
        <v>0.02</v>
      </c>
      <c r="M766">
        <v>16.72</v>
      </c>
    </row>
    <row r="767" spans="1:13" x14ac:dyDescent="0.35">
      <c r="A767" t="s">
        <v>1467</v>
      </c>
      <c r="B767" t="s">
        <v>274</v>
      </c>
      <c r="C767" t="s">
        <v>385</v>
      </c>
      <c r="D767" t="s">
        <v>40</v>
      </c>
      <c r="E767" t="s">
        <v>94</v>
      </c>
      <c r="F767" s="1">
        <v>45078</v>
      </c>
      <c r="G767" s="1">
        <v>45085</v>
      </c>
      <c r="H767" t="s">
        <v>33</v>
      </c>
      <c r="I767">
        <v>704.59</v>
      </c>
      <c r="J767">
        <v>114.09</v>
      </c>
      <c r="K767">
        <v>7</v>
      </c>
      <c r="L767">
        <v>0.11</v>
      </c>
      <c r="M767">
        <v>18.600000000000001</v>
      </c>
    </row>
    <row r="768" spans="1:13" x14ac:dyDescent="0.35">
      <c r="A768" t="s">
        <v>1468</v>
      </c>
      <c r="B768" t="s">
        <v>266</v>
      </c>
      <c r="C768" t="s">
        <v>1469</v>
      </c>
      <c r="D768" t="s">
        <v>31</v>
      </c>
      <c r="E768" t="s">
        <v>45</v>
      </c>
      <c r="F768" s="1">
        <v>45384</v>
      </c>
      <c r="G768" s="1">
        <v>45391</v>
      </c>
      <c r="H768" t="s">
        <v>27</v>
      </c>
      <c r="I768">
        <v>413.18</v>
      </c>
      <c r="J768">
        <v>55.98</v>
      </c>
      <c r="K768">
        <v>5</v>
      </c>
      <c r="L768">
        <v>0.21</v>
      </c>
      <c r="M768">
        <v>26.84</v>
      </c>
    </row>
    <row r="769" spans="1:13" x14ac:dyDescent="0.35">
      <c r="A769" t="s">
        <v>1470</v>
      </c>
      <c r="B769" t="s">
        <v>301</v>
      </c>
      <c r="C769" t="s">
        <v>707</v>
      </c>
      <c r="D769" t="s">
        <v>31</v>
      </c>
      <c r="E769" t="s">
        <v>32</v>
      </c>
      <c r="F769" s="1">
        <v>45223</v>
      </c>
      <c r="G769" s="1">
        <v>45227</v>
      </c>
      <c r="H769" t="s">
        <v>18</v>
      </c>
      <c r="I769">
        <v>414.8</v>
      </c>
      <c r="J769">
        <v>86.43</v>
      </c>
      <c r="K769">
        <v>6</v>
      </c>
      <c r="L769">
        <v>0.11</v>
      </c>
      <c r="M769">
        <v>37.81</v>
      </c>
    </row>
    <row r="770" spans="1:13" x14ac:dyDescent="0.35">
      <c r="A770" t="s">
        <v>1471</v>
      </c>
      <c r="B770" t="s">
        <v>1472</v>
      </c>
      <c r="C770" t="s">
        <v>256</v>
      </c>
      <c r="D770" t="s">
        <v>40</v>
      </c>
      <c r="E770" t="s">
        <v>87</v>
      </c>
      <c r="F770" s="1">
        <v>45029</v>
      </c>
      <c r="G770" s="1">
        <v>45031</v>
      </c>
      <c r="H770" t="s">
        <v>18</v>
      </c>
      <c r="I770">
        <v>913.89</v>
      </c>
      <c r="J770">
        <v>191.31</v>
      </c>
      <c r="K770">
        <v>9</v>
      </c>
      <c r="L770">
        <v>0.28000000000000003</v>
      </c>
      <c r="M770">
        <v>27.07</v>
      </c>
    </row>
    <row r="771" spans="1:13" x14ac:dyDescent="0.35">
      <c r="A771" t="s">
        <v>1473</v>
      </c>
      <c r="B771" t="s">
        <v>313</v>
      </c>
      <c r="C771" t="s">
        <v>938</v>
      </c>
      <c r="D771" t="s">
        <v>40</v>
      </c>
      <c r="E771" t="s">
        <v>87</v>
      </c>
      <c r="F771" s="1">
        <v>45177</v>
      </c>
      <c r="G771" s="1">
        <v>45180</v>
      </c>
      <c r="H771" t="s">
        <v>27</v>
      </c>
      <c r="I771">
        <v>941.44</v>
      </c>
      <c r="J771">
        <v>182.29</v>
      </c>
      <c r="K771">
        <v>3</v>
      </c>
      <c r="L771">
        <v>0.17</v>
      </c>
      <c r="M771">
        <v>28.54</v>
      </c>
    </row>
    <row r="772" spans="1:13" x14ac:dyDescent="0.35">
      <c r="A772" t="s">
        <v>1474</v>
      </c>
      <c r="B772" t="s">
        <v>76</v>
      </c>
      <c r="C772" t="s">
        <v>649</v>
      </c>
      <c r="D772" t="s">
        <v>40</v>
      </c>
      <c r="E772" t="s">
        <v>41</v>
      </c>
      <c r="F772" s="1">
        <v>45215</v>
      </c>
      <c r="G772" s="1">
        <v>45220</v>
      </c>
      <c r="H772" t="s">
        <v>18</v>
      </c>
      <c r="I772">
        <v>709.26</v>
      </c>
      <c r="J772">
        <v>163.38</v>
      </c>
      <c r="K772">
        <v>10</v>
      </c>
      <c r="L772">
        <v>0.15</v>
      </c>
      <c r="M772">
        <v>28.09</v>
      </c>
    </row>
    <row r="773" spans="1:13" x14ac:dyDescent="0.35">
      <c r="A773" t="s">
        <v>1475</v>
      </c>
      <c r="B773" t="s">
        <v>293</v>
      </c>
      <c r="C773" t="s">
        <v>1476</v>
      </c>
      <c r="D773" t="s">
        <v>31</v>
      </c>
      <c r="E773" t="s">
        <v>62</v>
      </c>
      <c r="F773" s="1">
        <v>44947</v>
      </c>
      <c r="G773" s="1">
        <v>44952</v>
      </c>
      <c r="H773" t="s">
        <v>23</v>
      </c>
      <c r="I773">
        <v>429.44</v>
      </c>
      <c r="J773">
        <v>47.65</v>
      </c>
      <c r="K773">
        <v>2</v>
      </c>
      <c r="L773">
        <v>0.1</v>
      </c>
      <c r="M773">
        <v>39.25</v>
      </c>
    </row>
    <row r="774" spans="1:13" x14ac:dyDescent="0.35">
      <c r="A774" t="s">
        <v>1477</v>
      </c>
      <c r="B774" t="s">
        <v>274</v>
      </c>
      <c r="C774" t="s">
        <v>1071</v>
      </c>
      <c r="D774" t="s">
        <v>31</v>
      </c>
      <c r="E774" t="s">
        <v>62</v>
      </c>
      <c r="F774" s="1">
        <v>44932</v>
      </c>
      <c r="G774" s="1">
        <v>44937</v>
      </c>
      <c r="H774" t="s">
        <v>33</v>
      </c>
      <c r="I774">
        <v>103.5</v>
      </c>
      <c r="J774">
        <v>13.6</v>
      </c>
      <c r="K774">
        <v>8</v>
      </c>
      <c r="L774">
        <v>0.13</v>
      </c>
      <c r="M774">
        <v>7.03</v>
      </c>
    </row>
    <row r="775" spans="1:13" x14ac:dyDescent="0.35">
      <c r="A775" t="s">
        <v>1478</v>
      </c>
      <c r="B775" t="s">
        <v>664</v>
      </c>
      <c r="C775" t="s">
        <v>596</v>
      </c>
      <c r="D775" t="s">
        <v>40</v>
      </c>
      <c r="E775" t="s">
        <v>94</v>
      </c>
      <c r="F775" s="1">
        <v>45251</v>
      </c>
      <c r="G775" s="1">
        <v>45253</v>
      </c>
      <c r="H775" t="s">
        <v>18</v>
      </c>
      <c r="I775">
        <v>728.6</v>
      </c>
      <c r="J775">
        <v>67.59</v>
      </c>
      <c r="K775">
        <v>6</v>
      </c>
      <c r="L775">
        <v>0.2</v>
      </c>
      <c r="M775">
        <v>29.53</v>
      </c>
    </row>
    <row r="776" spans="1:13" x14ac:dyDescent="0.35">
      <c r="A776" t="s">
        <v>1479</v>
      </c>
      <c r="B776" t="s">
        <v>864</v>
      </c>
      <c r="C776" t="s">
        <v>870</v>
      </c>
      <c r="D776" t="s">
        <v>31</v>
      </c>
      <c r="E776" t="s">
        <v>45</v>
      </c>
      <c r="F776" s="1">
        <v>45110</v>
      </c>
      <c r="G776" s="1">
        <v>45112</v>
      </c>
      <c r="H776" t="s">
        <v>27</v>
      </c>
      <c r="I776">
        <v>779.69</v>
      </c>
      <c r="J776">
        <v>116.47</v>
      </c>
      <c r="K776">
        <v>5</v>
      </c>
      <c r="L776">
        <v>0.27</v>
      </c>
      <c r="M776">
        <v>39.619999999999997</v>
      </c>
    </row>
    <row r="777" spans="1:13" x14ac:dyDescent="0.35">
      <c r="A777" t="s">
        <v>1480</v>
      </c>
      <c r="B777" t="s">
        <v>252</v>
      </c>
      <c r="C777" t="s">
        <v>893</v>
      </c>
      <c r="D777" t="s">
        <v>16</v>
      </c>
      <c r="E777" t="s">
        <v>22</v>
      </c>
      <c r="F777" s="1">
        <v>45316</v>
      </c>
      <c r="G777" s="1">
        <v>45320</v>
      </c>
      <c r="H777" t="s">
        <v>18</v>
      </c>
      <c r="I777">
        <v>432.83</v>
      </c>
      <c r="J777">
        <v>76.59</v>
      </c>
      <c r="K777">
        <v>9</v>
      </c>
      <c r="L777">
        <v>0.15</v>
      </c>
      <c r="M777">
        <v>48.54</v>
      </c>
    </row>
    <row r="778" spans="1:13" x14ac:dyDescent="0.35">
      <c r="A778" t="s">
        <v>1481</v>
      </c>
      <c r="B778" t="s">
        <v>193</v>
      </c>
      <c r="C778" t="s">
        <v>1163</v>
      </c>
      <c r="D778" t="s">
        <v>31</v>
      </c>
      <c r="E778" t="s">
        <v>45</v>
      </c>
      <c r="F778" s="1">
        <v>45433</v>
      </c>
      <c r="G778" s="1">
        <v>45438</v>
      </c>
      <c r="H778" t="s">
        <v>23</v>
      </c>
      <c r="I778">
        <v>207.5</v>
      </c>
      <c r="J778">
        <v>30.4</v>
      </c>
      <c r="K778">
        <v>6</v>
      </c>
      <c r="L778">
        <v>0.2</v>
      </c>
      <c r="M778">
        <v>37.26</v>
      </c>
    </row>
    <row r="779" spans="1:13" x14ac:dyDescent="0.35">
      <c r="A779" t="s">
        <v>1482</v>
      </c>
      <c r="B779" t="s">
        <v>139</v>
      </c>
      <c r="C779" t="s">
        <v>83</v>
      </c>
      <c r="D779" t="s">
        <v>16</v>
      </c>
      <c r="E779" t="s">
        <v>22</v>
      </c>
      <c r="F779" s="1">
        <v>45071</v>
      </c>
      <c r="G779" s="1">
        <v>45072</v>
      </c>
      <c r="H779" t="s">
        <v>27</v>
      </c>
      <c r="I779">
        <v>936.03</v>
      </c>
      <c r="J779">
        <v>111.52</v>
      </c>
      <c r="K779">
        <v>2</v>
      </c>
      <c r="L779">
        <v>0.18</v>
      </c>
      <c r="M779">
        <v>40.659999999999997</v>
      </c>
    </row>
    <row r="780" spans="1:13" x14ac:dyDescent="0.35">
      <c r="A780" t="s">
        <v>1483</v>
      </c>
      <c r="B780" t="s">
        <v>288</v>
      </c>
      <c r="C780" t="s">
        <v>1098</v>
      </c>
      <c r="D780" t="s">
        <v>16</v>
      </c>
      <c r="E780" t="s">
        <v>55</v>
      </c>
      <c r="F780" s="1">
        <v>45315</v>
      </c>
      <c r="G780" s="1">
        <v>45319</v>
      </c>
      <c r="H780" t="s">
        <v>18</v>
      </c>
      <c r="I780">
        <v>410.16</v>
      </c>
      <c r="J780">
        <v>89.79</v>
      </c>
      <c r="K780">
        <v>5</v>
      </c>
      <c r="L780">
        <v>0.27</v>
      </c>
      <c r="M780">
        <v>44.71</v>
      </c>
    </row>
    <row r="781" spans="1:13" x14ac:dyDescent="0.35">
      <c r="A781" t="s">
        <v>1484</v>
      </c>
      <c r="B781" t="s">
        <v>1362</v>
      </c>
      <c r="C781" t="s">
        <v>837</v>
      </c>
      <c r="D781" t="s">
        <v>40</v>
      </c>
      <c r="E781" t="s">
        <v>94</v>
      </c>
      <c r="F781" s="1">
        <v>45191</v>
      </c>
      <c r="G781" s="1">
        <v>45197</v>
      </c>
      <c r="H781" t="s">
        <v>27</v>
      </c>
      <c r="I781">
        <v>198.07</v>
      </c>
      <c r="J781">
        <v>43.53</v>
      </c>
      <c r="K781">
        <v>2</v>
      </c>
      <c r="L781">
        <v>0.19</v>
      </c>
      <c r="M781">
        <v>47.18</v>
      </c>
    </row>
    <row r="782" spans="1:13" x14ac:dyDescent="0.35">
      <c r="A782" t="s">
        <v>1485</v>
      </c>
      <c r="B782" t="s">
        <v>518</v>
      </c>
      <c r="C782" t="s">
        <v>433</v>
      </c>
      <c r="D782" t="s">
        <v>16</v>
      </c>
      <c r="E782" t="s">
        <v>17</v>
      </c>
      <c r="F782" s="1">
        <v>44995</v>
      </c>
      <c r="G782" s="1">
        <v>45001</v>
      </c>
      <c r="H782" t="s">
        <v>27</v>
      </c>
      <c r="I782">
        <v>949.38</v>
      </c>
      <c r="J782">
        <v>121.73</v>
      </c>
      <c r="K782">
        <v>6</v>
      </c>
      <c r="L782">
        <v>0.26</v>
      </c>
      <c r="M782">
        <v>6.96</v>
      </c>
    </row>
    <row r="783" spans="1:13" x14ac:dyDescent="0.35">
      <c r="A783" t="s">
        <v>1486</v>
      </c>
      <c r="B783" t="s">
        <v>50</v>
      </c>
      <c r="C783" t="s">
        <v>913</v>
      </c>
      <c r="D783" t="s">
        <v>40</v>
      </c>
      <c r="E783" t="s">
        <v>94</v>
      </c>
      <c r="F783" s="1">
        <v>45191</v>
      </c>
      <c r="G783" s="1">
        <v>45196</v>
      </c>
      <c r="H783" t="s">
        <v>27</v>
      </c>
      <c r="I783">
        <v>326.76</v>
      </c>
      <c r="J783">
        <v>50.66</v>
      </c>
      <c r="K783">
        <v>4</v>
      </c>
      <c r="L783">
        <v>0.22</v>
      </c>
      <c r="M783">
        <v>17.53</v>
      </c>
    </row>
    <row r="784" spans="1:13" x14ac:dyDescent="0.35">
      <c r="A784" t="s">
        <v>1487</v>
      </c>
      <c r="B784" t="s">
        <v>505</v>
      </c>
      <c r="C784" t="s">
        <v>1488</v>
      </c>
      <c r="D784" t="s">
        <v>31</v>
      </c>
      <c r="E784" t="s">
        <v>32</v>
      </c>
      <c r="F784" s="1">
        <v>44966</v>
      </c>
      <c r="G784" s="1">
        <v>44972</v>
      </c>
      <c r="H784" t="s">
        <v>23</v>
      </c>
      <c r="I784">
        <v>366.24</v>
      </c>
      <c r="J784">
        <v>73.94</v>
      </c>
      <c r="K784">
        <v>10</v>
      </c>
      <c r="L784">
        <v>0.16</v>
      </c>
      <c r="M784">
        <v>21.69</v>
      </c>
    </row>
    <row r="785" spans="1:13" x14ac:dyDescent="0.35">
      <c r="A785" t="s">
        <v>1489</v>
      </c>
      <c r="B785" t="s">
        <v>974</v>
      </c>
      <c r="C785" t="s">
        <v>411</v>
      </c>
      <c r="D785" t="s">
        <v>40</v>
      </c>
      <c r="E785" t="s">
        <v>87</v>
      </c>
      <c r="F785" s="1">
        <v>45604</v>
      </c>
      <c r="G785" s="1">
        <v>45611</v>
      </c>
      <c r="H785" t="s">
        <v>23</v>
      </c>
      <c r="I785">
        <v>709.06</v>
      </c>
      <c r="J785">
        <v>97.33</v>
      </c>
      <c r="K785">
        <v>8</v>
      </c>
      <c r="L785">
        <v>0.06</v>
      </c>
      <c r="M785">
        <v>20.47</v>
      </c>
    </row>
    <row r="786" spans="1:13" x14ac:dyDescent="0.35">
      <c r="A786" t="s">
        <v>1490</v>
      </c>
      <c r="B786" t="s">
        <v>566</v>
      </c>
      <c r="C786" t="s">
        <v>1299</v>
      </c>
      <c r="D786" t="s">
        <v>16</v>
      </c>
      <c r="E786" t="s">
        <v>55</v>
      </c>
      <c r="F786" s="1">
        <v>45099</v>
      </c>
      <c r="G786" s="1">
        <v>45104</v>
      </c>
      <c r="H786" t="s">
        <v>23</v>
      </c>
      <c r="I786">
        <v>434.61</v>
      </c>
      <c r="J786">
        <v>90.4</v>
      </c>
      <c r="K786">
        <v>3</v>
      </c>
      <c r="L786">
        <v>0.13</v>
      </c>
      <c r="M786">
        <v>50</v>
      </c>
    </row>
    <row r="787" spans="1:13" x14ac:dyDescent="0.35">
      <c r="A787" t="s">
        <v>1491</v>
      </c>
      <c r="B787" t="s">
        <v>57</v>
      </c>
      <c r="C787" t="s">
        <v>678</v>
      </c>
      <c r="D787" t="s">
        <v>31</v>
      </c>
      <c r="E787" t="s">
        <v>45</v>
      </c>
      <c r="F787" s="1">
        <v>45604</v>
      </c>
      <c r="G787" s="1">
        <v>45610</v>
      </c>
      <c r="H787" t="s">
        <v>27</v>
      </c>
      <c r="I787">
        <v>39.020000000000003</v>
      </c>
      <c r="J787">
        <v>8.57</v>
      </c>
      <c r="K787">
        <v>4</v>
      </c>
      <c r="L787">
        <v>0.06</v>
      </c>
      <c r="M787">
        <v>46.42</v>
      </c>
    </row>
    <row r="788" spans="1:13" x14ac:dyDescent="0.35">
      <c r="A788" t="s">
        <v>1492</v>
      </c>
      <c r="B788" t="s">
        <v>89</v>
      </c>
      <c r="C788" t="s">
        <v>489</v>
      </c>
      <c r="D788" t="s">
        <v>31</v>
      </c>
      <c r="E788" t="s">
        <v>45</v>
      </c>
      <c r="F788" s="1">
        <v>45572</v>
      </c>
      <c r="G788" s="1">
        <v>45574</v>
      </c>
      <c r="H788" t="s">
        <v>27</v>
      </c>
      <c r="I788">
        <v>540</v>
      </c>
      <c r="J788">
        <v>90.22</v>
      </c>
      <c r="K788">
        <v>9</v>
      </c>
      <c r="L788">
        <v>0.24</v>
      </c>
      <c r="M788">
        <v>47.09</v>
      </c>
    </row>
    <row r="789" spans="1:13" x14ac:dyDescent="0.35">
      <c r="A789" t="s">
        <v>1493</v>
      </c>
      <c r="B789" t="s">
        <v>1494</v>
      </c>
      <c r="C789" t="s">
        <v>910</v>
      </c>
      <c r="D789" t="s">
        <v>40</v>
      </c>
      <c r="E789" t="s">
        <v>87</v>
      </c>
      <c r="F789" s="1">
        <v>45055</v>
      </c>
      <c r="G789" s="1">
        <v>45056</v>
      </c>
      <c r="H789" t="s">
        <v>27</v>
      </c>
      <c r="I789">
        <v>439.8</v>
      </c>
      <c r="J789">
        <v>60.03</v>
      </c>
      <c r="K789">
        <v>4</v>
      </c>
      <c r="L789">
        <v>0.18</v>
      </c>
      <c r="M789">
        <v>24.88</v>
      </c>
    </row>
    <row r="790" spans="1:13" x14ac:dyDescent="0.35">
      <c r="A790" t="s">
        <v>1495</v>
      </c>
      <c r="B790" t="s">
        <v>102</v>
      </c>
      <c r="C790" t="s">
        <v>1496</v>
      </c>
      <c r="D790" t="s">
        <v>40</v>
      </c>
      <c r="E790" t="s">
        <v>94</v>
      </c>
      <c r="F790" s="1">
        <v>45304</v>
      </c>
      <c r="G790" s="1">
        <v>45311</v>
      </c>
      <c r="H790" t="s">
        <v>33</v>
      </c>
      <c r="I790">
        <v>162.63999999999999</v>
      </c>
      <c r="J790">
        <v>40.46</v>
      </c>
      <c r="K790">
        <v>1</v>
      </c>
      <c r="L790">
        <v>0.13</v>
      </c>
      <c r="M790">
        <v>41.96</v>
      </c>
    </row>
    <row r="791" spans="1:13" x14ac:dyDescent="0.35">
      <c r="A791" t="s">
        <v>1497</v>
      </c>
      <c r="B791" t="s">
        <v>928</v>
      </c>
      <c r="C791" t="s">
        <v>585</v>
      </c>
      <c r="D791" t="s">
        <v>40</v>
      </c>
      <c r="E791" t="s">
        <v>94</v>
      </c>
      <c r="F791" s="1">
        <v>45122</v>
      </c>
      <c r="G791" s="1">
        <v>45124</v>
      </c>
      <c r="H791" t="s">
        <v>33</v>
      </c>
      <c r="I791">
        <v>195.29</v>
      </c>
      <c r="J791">
        <v>52.43</v>
      </c>
      <c r="K791">
        <v>1</v>
      </c>
      <c r="L791">
        <v>0.05</v>
      </c>
      <c r="M791">
        <v>27.13</v>
      </c>
    </row>
    <row r="792" spans="1:13" x14ac:dyDescent="0.35">
      <c r="A792" t="s">
        <v>1498</v>
      </c>
      <c r="B792" t="s">
        <v>658</v>
      </c>
      <c r="C792" t="s">
        <v>26</v>
      </c>
      <c r="D792" t="s">
        <v>31</v>
      </c>
      <c r="E792" t="s">
        <v>32</v>
      </c>
      <c r="F792" s="1">
        <v>45321</v>
      </c>
      <c r="G792" s="1">
        <v>45324</v>
      </c>
      <c r="H792" t="s">
        <v>18</v>
      </c>
      <c r="I792">
        <v>216.19</v>
      </c>
      <c r="J792">
        <v>42.17</v>
      </c>
      <c r="K792">
        <v>3</v>
      </c>
      <c r="L792">
        <v>0.09</v>
      </c>
      <c r="M792">
        <v>43.2</v>
      </c>
    </row>
    <row r="793" spans="1:13" x14ac:dyDescent="0.35">
      <c r="A793" t="s">
        <v>1499</v>
      </c>
      <c r="B793" t="s">
        <v>1500</v>
      </c>
      <c r="C793" t="s">
        <v>1501</v>
      </c>
      <c r="D793" t="s">
        <v>16</v>
      </c>
      <c r="E793" t="s">
        <v>22</v>
      </c>
      <c r="F793" s="1">
        <v>45548</v>
      </c>
      <c r="G793" s="1">
        <v>45553</v>
      </c>
      <c r="H793" t="s">
        <v>23</v>
      </c>
      <c r="I793">
        <v>317.66000000000003</v>
      </c>
      <c r="J793">
        <v>73</v>
      </c>
      <c r="K793">
        <v>10</v>
      </c>
      <c r="L793">
        <v>0.12</v>
      </c>
      <c r="M793">
        <v>49.52</v>
      </c>
    </row>
    <row r="794" spans="1:13" x14ac:dyDescent="0.35">
      <c r="A794" t="s">
        <v>1502</v>
      </c>
      <c r="B794" t="s">
        <v>366</v>
      </c>
      <c r="C794" t="s">
        <v>1503</v>
      </c>
      <c r="D794" t="s">
        <v>31</v>
      </c>
      <c r="E794" t="s">
        <v>62</v>
      </c>
      <c r="F794" s="1">
        <v>44994</v>
      </c>
      <c r="G794" s="1">
        <v>45001</v>
      </c>
      <c r="H794" t="s">
        <v>23</v>
      </c>
      <c r="I794">
        <v>395.35</v>
      </c>
      <c r="J794">
        <v>41.36</v>
      </c>
      <c r="K794">
        <v>9</v>
      </c>
      <c r="L794">
        <v>0.24</v>
      </c>
      <c r="M794">
        <v>13.96</v>
      </c>
    </row>
    <row r="795" spans="1:13" x14ac:dyDescent="0.35">
      <c r="A795" t="s">
        <v>1504</v>
      </c>
      <c r="B795" t="s">
        <v>473</v>
      </c>
      <c r="C795" t="s">
        <v>1505</v>
      </c>
      <c r="D795" t="s">
        <v>16</v>
      </c>
      <c r="E795" t="s">
        <v>55</v>
      </c>
      <c r="F795" s="1">
        <v>45380</v>
      </c>
      <c r="G795" s="1">
        <v>45385</v>
      </c>
      <c r="H795" t="s">
        <v>18</v>
      </c>
      <c r="I795">
        <v>596.08000000000004</v>
      </c>
      <c r="J795">
        <v>46.31</v>
      </c>
      <c r="K795">
        <v>4</v>
      </c>
      <c r="L795">
        <v>0.26</v>
      </c>
      <c r="M795">
        <v>16.38</v>
      </c>
    </row>
    <row r="796" spans="1:13" x14ac:dyDescent="0.35">
      <c r="A796" t="s">
        <v>1506</v>
      </c>
      <c r="B796" t="s">
        <v>1181</v>
      </c>
      <c r="C796" t="s">
        <v>760</v>
      </c>
      <c r="D796" t="s">
        <v>31</v>
      </c>
      <c r="E796" t="s">
        <v>62</v>
      </c>
      <c r="F796" s="1">
        <v>45014</v>
      </c>
      <c r="G796" s="1">
        <v>45015</v>
      </c>
      <c r="H796" t="s">
        <v>33</v>
      </c>
      <c r="I796">
        <v>506.31</v>
      </c>
      <c r="J796">
        <v>80.08</v>
      </c>
      <c r="K796">
        <v>3</v>
      </c>
      <c r="L796">
        <v>0.15</v>
      </c>
      <c r="M796">
        <v>46.61</v>
      </c>
    </row>
    <row r="797" spans="1:13" x14ac:dyDescent="0.35">
      <c r="A797" t="s">
        <v>1507</v>
      </c>
      <c r="B797" t="s">
        <v>1245</v>
      </c>
      <c r="C797" t="s">
        <v>1325</v>
      </c>
      <c r="D797" t="s">
        <v>31</v>
      </c>
      <c r="E797" t="s">
        <v>62</v>
      </c>
      <c r="F797" s="1">
        <v>45071</v>
      </c>
      <c r="G797" s="1">
        <v>45073</v>
      </c>
      <c r="H797" t="s">
        <v>27</v>
      </c>
      <c r="I797">
        <v>193.36</v>
      </c>
      <c r="J797">
        <v>55.44</v>
      </c>
      <c r="K797">
        <v>3</v>
      </c>
      <c r="L797">
        <v>0.03</v>
      </c>
      <c r="M797">
        <v>24.86</v>
      </c>
    </row>
    <row r="798" spans="1:13" x14ac:dyDescent="0.35">
      <c r="A798" t="s">
        <v>1508</v>
      </c>
      <c r="B798" t="s">
        <v>25</v>
      </c>
      <c r="C798" t="s">
        <v>202</v>
      </c>
      <c r="D798" t="s">
        <v>40</v>
      </c>
      <c r="E798" t="s">
        <v>94</v>
      </c>
      <c r="F798" s="1">
        <v>45064</v>
      </c>
      <c r="G798" s="1">
        <v>45068</v>
      </c>
      <c r="H798" t="s">
        <v>23</v>
      </c>
      <c r="I798">
        <v>65.489999999999995</v>
      </c>
      <c r="J798">
        <v>8.65</v>
      </c>
      <c r="K798">
        <v>4</v>
      </c>
      <c r="L798">
        <v>0.21</v>
      </c>
      <c r="M798">
        <v>29.68</v>
      </c>
    </row>
    <row r="799" spans="1:13" x14ac:dyDescent="0.35">
      <c r="A799" t="s">
        <v>1509</v>
      </c>
      <c r="B799" t="s">
        <v>142</v>
      </c>
      <c r="C799" t="s">
        <v>283</v>
      </c>
      <c r="D799" t="s">
        <v>31</v>
      </c>
      <c r="E799" t="s">
        <v>62</v>
      </c>
      <c r="F799" s="1">
        <v>45085</v>
      </c>
      <c r="G799" s="1">
        <v>45088</v>
      </c>
      <c r="H799" t="s">
        <v>23</v>
      </c>
      <c r="I799">
        <v>502.54</v>
      </c>
      <c r="J799">
        <v>75.959999999999994</v>
      </c>
      <c r="K799">
        <v>5</v>
      </c>
      <c r="L799">
        <v>0.17</v>
      </c>
      <c r="M799">
        <v>46.24</v>
      </c>
    </row>
    <row r="800" spans="1:13" x14ac:dyDescent="0.35">
      <c r="A800" t="s">
        <v>1510</v>
      </c>
      <c r="B800" t="s">
        <v>1017</v>
      </c>
      <c r="C800" t="s">
        <v>77</v>
      </c>
      <c r="D800" t="s">
        <v>31</v>
      </c>
      <c r="E800" t="s">
        <v>32</v>
      </c>
      <c r="F800" s="1">
        <v>45274</v>
      </c>
      <c r="G800" s="1">
        <v>45278</v>
      </c>
      <c r="H800" t="s">
        <v>23</v>
      </c>
      <c r="I800">
        <v>51.33</v>
      </c>
      <c r="J800">
        <v>5.56</v>
      </c>
      <c r="K800">
        <v>4</v>
      </c>
      <c r="L800">
        <v>0.1</v>
      </c>
      <c r="M800">
        <v>37.29</v>
      </c>
    </row>
    <row r="801" spans="1:13" x14ac:dyDescent="0.35">
      <c r="A801" t="s">
        <v>1511</v>
      </c>
      <c r="B801" t="s">
        <v>216</v>
      </c>
      <c r="C801" t="s">
        <v>430</v>
      </c>
      <c r="D801" t="s">
        <v>40</v>
      </c>
      <c r="E801" t="s">
        <v>94</v>
      </c>
      <c r="F801" s="1">
        <v>45387</v>
      </c>
      <c r="G801" s="1">
        <v>45391</v>
      </c>
      <c r="H801" t="s">
        <v>33</v>
      </c>
      <c r="I801">
        <v>525.49</v>
      </c>
      <c r="J801">
        <v>60.54</v>
      </c>
      <c r="K801">
        <v>7</v>
      </c>
      <c r="L801">
        <v>0.2</v>
      </c>
      <c r="M801">
        <v>22.84</v>
      </c>
    </row>
    <row r="802" spans="1:13" x14ac:dyDescent="0.35">
      <c r="A802" t="s">
        <v>1512</v>
      </c>
      <c r="B802" t="s">
        <v>484</v>
      </c>
      <c r="C802" t="s">
        <v>155</v>
      </c>
      <c r="D802" t="s">
        <v>31</v>
      </c>
      <c r="E802" t="s">
        <v>32</v>
      </c>
      <c r="F802" s="1">
        <v>45029</v>
      </c>
      <c r="G802" s="1">
        <v>45035</v>
      </c>
      <c r="H802" t="s">
        <v>33</v>
      </c>
      <c r="I802">
        <v>980.8</v>
      </c>
      <c r="J802">
        <v>192.6</v>
      </c>
      <c r="K802">
        <v>10</v>
      </c>
      <c r="L802">
        <v>0.08</v>
      </c>
      <c r="M802">
        <v>10.52</v>
      </c>
    </row>
    <row r="803" spans="1:13" x14ac:dyDescent="0.35">
      <c r="A803" t="s">
        <v>1513</v>
      </c>
      <c r="B803" t="s">
        <v>441</v>
      </c>
      <c r="C803" t="s">
        <v>125</v>
      </c>
      <c r="D803" t="s">
        <v>31</v>
      </c>
      <c r="E803" t="s">
        <v>32</v>
      </c>
      <c r="F803" s="1">
        <v>45463</v>
      </c>
      <c r="G803" s="1">
        <v>45466</v>
      </c>
      <c r="H803" t="s">
        <v>27</v>
      </c>
      <c r="I803">
        <v>799.04</v>
      </c>
      <c r="J803">
        <v>77.73</v>
      </c>
      <c r="K803">
        <v>8</v>
      </c>
      <c r="L803">
        <v>0.28999999999999998</v>
      </c>
      <c r="M803">
        <v>29.54</v>
      </c>
    </row>
    <row r="804" spans="1:13" x14ac:dyDescent="0.35">
      <c r="A804" t="s">
        <v>1514</v>
      </c>
      <c r="B804" t="s">
        <v>1082</v>
      </c>
      <c r="C804" t="s">
        <v>320</v>
      </c>
      <c r="D804" t="s">
        <v>40</v>
      </c>
      <c r="E804" t="s">
        <v>94</v>
      </c>
      <c r="F804" s="1">
        <v>45481</v>
      </c>
      <c r="G804" s="1">
        <v>45482</v>
      </c>
      <c r="H804" t="s">
        <v>27</v>
      </c>
      <c r="I804">
        <v>440.46</v>
      </c>
      <c r="J804">
        <v>53.57</v>
      </c>
      <c r="K804">
        <v>9</v>
      </c>
      <c r="L804">
        <v>0.28999999999999998</v>
      </c>
      <c r="M804">
        <v>49.18</v>
      </c>
    </row>
    <row r="805" spans="1:13" x14ac:dyDescent="0.35">
      <c r="A805" t="s">
        <v>1515</v>
      </c>
      <c r="B805" t="s">
        <v>20</v>
      </c>
      <c r="C805" t="s">
        <v>1137</v>
      </c>
      <c r="D805" t="s">
        <v>31</v>
      </c>
      <c r="E805" t="s">
        <v>32</v>
      </c>
      <c r="F805" s="1">
        <v>45384</v>
      </c>
      <c r="G805" s="1">
        <v>45387</v>
      </c>
      <c r="H805" t="s">
        <v>27</v>
      </c>
      <c r="I805">
        <v>719.18</v>
      </c>
      <c r="J805">
        <v>101.54</v>
      </c>
      <c r="K805">
        <v>7</v>
      </c>
      <c r="L805">
        <v>0.02</v>
      </c>
      <c r="M805">
        <v>6.26</v>
      </c>
    </row>
    <row r="806" spans="1:13" x14ac:dyDescent="0.35">
      <c r="A806" t="s">
        <v>1516</v>
      </c>
      <c r="B806" t="s">
        <v>968</v>
      </c>
      <c r="C806" t="s">
        <v>528</v>
      </c>
      <c r="D806" t="s">
        <v>40</v>
      </c>
      <c r="E806" t="s">
        <v>41</v>
      </c>
      <c r="F806" s="1">
        <v>45155</v>
      </c>
      <c r="G806" s="1">
        <v>45159</v>
      </c>
      <c r="H806" t="s">
        <v>33</v>
      </c>
      <c r="I806">
        <v>928.84</v>
      </c>
      <c r="J806">
        <v>96.09</v>
      </c>
      <c r="K806">
        <v>5</v>
      </c>
      <c r="L806">
        <v>0.01</v>
      </c>
      <c r="M806">
        <v>7.94</v>
      </c>
    </row>
    <row r="807" spans="1:13" x14ac:dyDescent="0.35">
      <c r="A807" t="s">
        <v>1517</v>
      </c>
      <c r="B807" t="s">
        <v>742</v>
      </c>
      <c r="C807" t="s">
        <v>567</v>
      </c>
      <c r="D807" t="s">
        <v>40</v>
      </c>
      <c r="E807" t="s">
        <v>87</v>
      </c>
      <c r="F807" s="1">
        <v>45257</v>
      </c>
      <c r="G807" s="1">
        <v>45261</v>
      </c>
      <c r="H807" t="s">
        <v>18</v>
      </c>
      <c r="I807">
        <v>819.87</v>
      </c>
      <c r="J807">
        <v>118.88</v>
      </c>
      <c r="K807">
        <v>5</v>
      </c>
      <c r="L807">
        <v>0.26</v>
      </c>
      <c r="M807">
        <v>48.46</v>
      </c>
    </row>
    <row r="808" spans="1:13" x14ac:dyDescent="0.35">
      <c r="A808" t="s">
        <v>1518</v>
      </c>
      <c r="B808" t="s">
        <v>970</v>
      </c>
      <c r="C808" t="s">
        <v>1519</v>
      </c>
      <c r="D808" t="s">
        <v>31</v>
      </c>
      <c r="E808" t="s">
        <v>45</v>
      </c>
      <c r="F808" s="1">
        <v>44931</v>
      </c>
      <c r="G808" s="1">
        <v>44934</v>
      </c>
      <c r="H808" t="s">
        <v>18</v>
      </c>
      <c r="I808">
        <v>945.79</v>
      </c>
      <c r="J808">
        <v>144.02000000000001</v>
      </c>
      <c r="K808">
        <v>5</v>
      </c>
      <c r="L808">
        <v>0.28999999999999998</v>
      </c>
      <c r="M808">
        <v>8.69</v>
      </c>
    </row>
    <row r="809" spans="1:13" x14ac:dyDescent="0.35">
      <c r="A809" t="s">
        <v>1520</v>
      </c>
      <c r="B809" t="s">
        <v>89</v>
      </c>
      <c r="C809" t="s">
        <v>1521</v>
      </c>
      <c r="D809" t="s">
        <v>31</v>
      </c>
      <c r="E809" t="s">
        <v>62</v>
      </c>
      <c r="F809" s="1">
        <v>44934</v>
      </c>
      <c r="G809" s="1">
        <v>44935</v>
      </c>
      <c r="H809" t="s">
        <v>33</v>
      </c>
      <c r="I809">
        <v>56.97</v>
      </c>
      <c r="J809">
        <v>12.01</v>
      </c>
      <c r="K809">
        <v>7</v>
      </c>
      <c r="L809">
        <v>0.25</v>
      </c>
      <c r="M809">
        <v>45.42</v>
      </c>
    </row>
    <row r="810" spans="1:13" x14ac:dyDescent="0.35">
      <c r="A810" t="s">
        <v>1522</v>
      </c>
      <c r="B810" t="s">
        <v>219</v>
      </c>
      <c r="C810" t="s">
        <v>1110</v>
      </c>
      <c r="D810" t="s">
        <v>31</v>
      </c>
      <c r="E810" t="s">
        <v>62</v>
      </c>
      <c r="F810" s="1">
        <v>45609</v>
      </c>
      <c r="G810" s="1">
        <v>45611</v>
      </c>
      <c r="H810" t="s">
        <v>27</v>
      </c>
      <c r="I810">
        <v>914.52</v>
      </c>
      <c r="J810">
        <v>92.18</v>
      </c>
      <c r="K810">
        <v>7</v>
      </c>
      <c r="L810">
        <v>0.24</v>
      </c>
      <c r="M810">
        <v>14.75</v>
      </c>
    </row>
    <row r="811" spans="1:13" x14ac:dyDescent="0.35">
      <c r="A811" t="s">
        <v>1523</v>
      </c>
      <c r="B811" t="s">
        <v>222</v>
      </c>
      <c r="C811" t="s">
        <v>137</v>
      </c>
      <c r="D811" t="s">
        <v>16</v>
      </c>
      <c r="E811" t="s">
        <v>22</v>
      </c>
      <c r="F811" s="1">
        <v>44970</v>
      </c>
      <c r="G811" s="1">
        <v>44977</v>
      </c>
      <c r="H811" t="s">
        <v>33</v>
      </c>
      <c r="I811">
        <v>520.99</v>
      </c>
      <c r="J811">
        <v>91.87</v>
      </c>
      <c r="K811">
        <v>10</v>
      </c>
      <c r="L811">
        <v>7.0000000000000007E-2</v>
      </c>
      <c r="M811">
        <v>43.06</v>
      </c>
    </row>
    <row r="812" spans="1:13" x14ac:dyDescent="0.35">
      <c r="A812" t="s">
        <v>1524</v>
      </c>
      <c r="B812" t="s">
        <v>168</v>
      </c>
      <c r="C812" t="s">
        <v>647</v>
      </c>
      <c r="D812" t="s">
        <v>16</v>
      </c>
      <c r="E812" t="s">
        <v>22</v>
      </c>
      <c r="F812" s="1">
        <v>45626</v>
      </c>
      <c r="G812" s="1">
        <v>45629</v>
      </c>
      <c r="H812" t="s">
        <v>23</v>
      </c>
      <c r="I812">
        <v>117.3</v>
      </c>
      <c r="J812">
        <v>21.15</v>
      </c>
      <c r="K812">
        <v>6</v>
      </c>
      <c r="L812">
        <v>0.01</v>
      </c>
      <c r="M812">
        <v>34.07</v>
      </c>
    </row>
    <row r="813" spans="1:13" x14ac:dyDescent="0.35">
      <c r="A813" t="s">
        <v>1525</v>
      </c>
      <c r="B813" t="s">
        <v>420</v>
      </c>
      <c r="C813" t="s">
        <v>1046</v>
      </c>
      <c r="D813" t="s">
        <v>40</v>
      </c>
      <c r="E813" t="s">
        <v>87</v>
      </c>
      <c r="F813" s="1">
        <v>45583</v>
      </c>
      <c r="G813" s="1">
        <v>45588</v>
      </c>
      <c r="H813" t="s">
        <v>23</v>
      </c>
      <c r="I813">
        <v>927.54</v>
      </c>
      <c r="J813">
        <v>246.89</v>
      </c>
      <c r="K813">
        <v>8</v>
      </c>
      <c r="L813">
        <v>0.01</v>
      </c>
      <c r="M813">
        <v>16.71</v>
      </c>
    </row>
    <row r="814" spans="1:13" x14ac:dyDescent="0.35">
      <c r="A814" t="s">
        <v>1526</v>
      </c>
      <c r="B814" t="s">
        <v>142</v>
      </c>
      <c r="C814" t="s">
        <v>625</v>
      </c>
      <c r="D814" t="s">
        <v>16</v>
      </c>
      <c r="E814" t="s">
        <v>17</v>
      </c>
      <c r="F814" s="1">
        <v>45540</v>
      </c>
      <c r="G814" s="1">
        <v>45542</v>
      </c>
      <c r="H814" t="s">
        <v>23</v>
      </c>
      <c r="I814">
        <v>329.69</v>
      </c>
      <c r="J814">
        <v>38.479999999999997</v>
      </c>
      <c r="K814">
        <v>6</v>
      </c>
      <c r="L814">
        <v>7.0000000000000007E-2</v>
      </c>
      <c r="M814">
        <v>25.4</v>
      </c>
    </row>
    <row r="815" spans="1:13" x14ac:dyDescent="0.35">
      <c r="A815" t="s">
        <v>1527</v>
      </c>
      <c r="B815" t="s">
        <v>282</v>
      </c>
      <c r="C815" t="s">
        <v>1528</v>
      </c>
      <c r="D815" t="s">
        <v>16</v>
      </c>
      <c r="E815" t="s">
        <v>55</v>
      </c>
      <c r="F815" s="1">
        <v>45031</v>
      </c>
      <c r="G815" s="1">
        <v>45036</v>
      </c>
      <c r="H815" t="s">
        <v>18</v>
      </c>
      <c r="I815">
        <v>785.21</v>
      </c>
      <c r="J815">
        <v>141.38</v>
      </c>
      <c r="K815">
        <v>10</v>
      </c>
      <c r="L815">
        <v>0.28999999999999998</v>
      </c>
      <c r="M815">
        <v>7.41</v>
      </c>
    </row>
    <row r="816" spans="1:13" x14ac:dyDescent="0.35">
      <c r="A816" t="s">
        <v>1529</v>
      </c>
      <c r="B816" t="s">
        <v>1436</v>
      </c>
      <c r="C816" t="s">
        <v>214</v>
      </c>
      <c r="D816" t="s">
        <v>40</v>
      </c>
      <c r="E816" t="s">
        <v>87</v>
      </c>
      <c r="F816" s="1">
        <v>45558</v>
      </c>
      <c r="G816" s="1">
        <v>45560</v>
      </c>
      <c r="H816" t="s">
        <v>33</v>
      </c>
      <c r="I816">
        <v>48.31</v>
      </c>
      <c r="J816">
        <v>13.48</v>
      </c>
      <c r="K816">
        <v>5</v>
      </c>
      <c r="L816">
        <v>0.02</v>
      </c>
      <c r="M816">
        <v>35.520000000000003</v>
      </c>
    </row>
    <row r="817" spans="1:13" x14ac:dyDescent="0.35">
      <c r="A817" t="s">
        <v>1530</v>
      </c>
      <c r="B817" t="s">
        <v>193</v>
      </c>
      <c r="C817" t="s">
        <v>164</v>
      </c>
      <c r="D817" t="s">
        <v>31</v>
      </c>
      <c r="E817" t="s">
        <v>62</v>
      </c>
      <c r="F817" s="1">
        <v>45370</v>
      </c>
      <c r="G817" s="1">
        <v>45375</v>
      </c>
      <c r="H817" t="s">
        <v>33</v>
      </c>
      <c r="I817">
        <v>62.05</v>
      </c>
      <c r="J817">
        <v>8.42</v>
      </c>
      <c r="K817">
        <v>1</v>
      </c>
      <c r="L817">
        <v>0.12</v>
      </c>
      <c r="M817">
        <v>18.510000000000002</v>
      </c>
    </row>
    <row r="818" spans="1:13" x14ac:dyDescent="0.35">
      <c r="A818" t="s">
        <v>1531</v>
      </c>
      <c r="B818" t="s">
        <v>166</v>
      </c>
      <c r="C818" t="s">
        <v>696</v>
      </c>
      <c r="D818" t="s">
        <v>40</v>
      </c>
      <c r="E818" t="s">
        <v>94</v>
      </c>
      <c r="F818" s="1">
        <v>45071</v>
      </c>
      <c r="G818" s="1">
        <v>45073</v>
      </c>
      <c r="H818" t="s">
        <v>23</v>
      </c>
      <c r="I818">
        <v>910.03</v>
      </c>
      <c r="J818">
        <v>187.41</v>
      </c>
      <c r="K818">
        <v>7</v>
      </c>
      <c r="L818">
        <v>0.02</v>
      </c>
      <c r="M818">
        <v>35.19</v>
      </c>
    </row>
    <row r="819" spans="1:13" x14ac:dyDescent="0.35">
      <c r="A819" t="s">
        <v>1532</v>
      </c>
      <c r="B819" t="s">
        <v>29</v>
      </c>
      <c r="C819" t="s">
        <v>1194</v>
      </c>
      <c r="D819" t="s">
        <v>16</v>
      </c>
      <c r="E819" t="s">
        <v>17</v>
      </c>
      <c r="F819" s="1">
        <v>45568</v>
      </c>
      <c r="G819" s="1">
        <v>45575</v>
      </c>
      <c r="H819" t="s">
        <v>27</v>
      </c>
      <c r="I819">
        <v>382.88</v>
      </c>
      <c r="J819">
        <v>45.95</v>
      </c>
      <c r="K819">
        <v>10</v>
      </c>
      <c r="L819">
        <v>7.0000000000000007E-2</v>
      </c>
      <c r="M819">
        <v>42.42</v>
      </c>
    </row>
    <row r="820" spans="1:13" x14ac:dyDescent="0.35">
      <c r="A820" t="s">
        <v>1533</v>
      </c>
      <c r="B820" t="s">
        <v>105</v>
      </c>
      <c r="C820" t="s">
        <v>1534</v>
      </c>
      <c r="D820" t="s">
        <v>16</v>
      </c>
      <c r="E820" t="s">
        <v>55</v>
      </c>
      <c r="F820" s="1">
        <v>45482</v>
      </c>
      <c r="G820" s="1">
        <v>45484</v>
      </c>
      <c r="H820" t="s">
        <v>33</v>
      </c>
      <c r="I820">
        <v>214.58</v>
      </c>
      <c r="J820">
        <v>51.2</v>
      </c>
      <c r="K820">
        <v>1</v>
      </c>
      <c r="L820">
        <v>0.09</v>
      </c>
      <c r="M820">
        <v>8.4700000000000006</v>
      </c>
    </row>
    <row r="821" spans="1:13" x14ac:dyDescent="0.35">
      <c r="A821" t="s">
        <v>1535</v>
      </c>
      <c r="B821" t="s">
        <v>1066</v>
      </c>
      <c r="C821" t="s">
        <v>1536</v>
      </c>
      <c r="D821" t="s">
        <v>40</v>
      </c>
      <c r="E821" t="s">
        <v>94</v>
      </c>
      <c r="F821" s="1">
        <v>44943</v>
      </c>
      <c r="G821" s="1">
        <v>44946</v>
      </c>
      <c r="H821" t="s">
        <v>23</v>
      </c>
      <c r="I821">
        <v>323.01</v>
      </c>
      <c r="J821">
        <v>73.400000000000006</v>
      </c>
      <c r="K821">
        <v>5</v>
      </c>
      <c r="L821">
        <v>0.22</v>
      </c>
      <c r="M821">
        <v>11.47</v>
      </c>
    </row>
    <row r="822" spans="1:13" x14ac:dyDescent="0.35">
      <c r="A822" t="s">
        <v>1537</v>
      </c>
      <c r="B822" t="s">
        <v>1104</v>
      </c>
      <c r="C822" t="s">
        <v>283</v>
      </c>
      <c r="D822" t="s">
        <v>40</v>
      </c>
      <c r="E822" t="s">
        <v>94</v>
      </c>
      <c r="F822" s="1">
        <v>45240</v>
      </c>
      <c r="G822" s="1">
        <v>45246</v>
      </c>
      <c r="H822" t="s">
        <v>33</v>
      </c>
      <c r="I822">
        <v>231.95</v>
      </c>
      <c r="J822">
        <v>47.96</v>
      </c>
      <c r="K822">
        <v>7</v>
      </c>
      <c r="L822">
        <v>0.15</v>
      </c>
      <c r="M822">
        <v>13.66</v>
      </c>
    </row>
    <row r="823" spans="1:13" x14ac:dyDescent="0.35">
      <c r="A823" t="s">
        <v>1538</v>
      </c>
      <c r="B823" t="s">
        <v>119</v>
      </c>
      <c r="C823" t="s">
        <v>1360</v>
      </c>
      <c r="D823" t="s">
        <v>40</v>
      </c>
      <c r="E823" t="s">
        <v>41</v>
      </c>
      <c r="F823" s="1">
        <v>45569</v>
      </c>
      <c r="G823" s="1">
        <v>45574</v>
      </c>
      <c r="H823" t="s">
        <v>27</v>
      </c>
      <c r="I823">
        <v>766.1</v>
      </c>
      <c r="J823">
        <v>167.92</v>
      </c>
      <c r="K823">
        <v>7</v>
      </c>
      <c r="L823">
        <v>0.16</v>
      </c>
      <c r="M823">
        <v>6.18</v>
      </c>
    </row>
    <row r="824" spans="1:13" x14ac:dyDescent="0.35">
      <c r="A824" t="s">
        <v>1539</v>
      </c>
      <c r="B824" t="s">
        <v>1222</v>
      </c>
      <c r="C824" t="s">
        <v>857</v>
      </c>
      <c r="D824" t="s">
        <v>40</v>
      </c>
      <c r="E824" t="s">
        <v>41</v>
      </c>
      <c r="F824" s="1">
        <v>45315</v>
      </c>
      <c r="G824" s="1">
        <v>45320</v>
      </c>
      <c r="H824" t="s">
        <v>23</v>
      </c>
      <c r="I824">
        <v>597.08000000000004</v>
      </c>
      <c r="J824">
        <v>55.76</v>
      </c>
      <c r="K824">
        <v>6</v>
      </c>
      <c r="L824">
        <v>0.09</v>
      </c>
      <c r="M824">
        <v>29.79</v>
      </c>
    </row>
    <row r="825" spans="1:13" x14ac:dyDescent="0.35">
      <c r="A825" t="s">
        <v>1540</v>
      </c>
      <c r="B825" t="s">
        <v>747</v>
      </c>
      <c r="C825" t="s">
        <v>1158</v>
      </c>
      <c r="D825" t="s">
        <v>31</v>
      </c>
      <c r="E825" t="s">
        <v>62</v>
      </c>
      <c r="F825" s="1">
        <v>45470</v>
      </c>
      <c r="G825" s="1">
        <v>45471</v>
      </c>
      <c r="H825" t="s">
        <v>18</v>
      </c>
      <c r="I825">
        <v>333.9</v>
      </c>
      <c r="J825">
        <v>54.76</v>
      </c>
      <c r="K825">
        <v>7</v>
      </c>
      <c r="L825">
        <v>0.23</v>
      </c>
      <c r="M825">
        <v>36.119999999999997</v>
      </c>
    </row>
    <row r="826" spans="1:13" x14ac:dyDescent="0.35">
      <c r="A826" t="s">
        <v>1541</v>
      </c>
      <c r="B826" t="s">
        <v>1447</v>
      </c>
      <c r="C826" t="s">
        <v>253</v>
      </c>
      <c r="D826" t="s">
        <v>31</v>
      </c>
      <c r="E826" t="s">
        <v>62</v>
      </c>
      <c r="F826" s="1">
        <v>45358</v>
      </c>
      <c r="G826" s="1">
        <v>45364</v>
      </c>
      <c r="H826" t="s">
        <v>18</v>
      </c>
      <c r="I826">
        <v>817.78</v>
      </c>
      <c r="J826">
        <v>156.9</v>
      </c>
      <c r="K826">
        <v>5</v>
      </c>
      <c r="L826">
        <v>0.24</v>
      </c>
      <c r="M826">
        <v>32.200000000000003</v>
      </c>
    </row>
    <row r="827" spans="1:13" x14ac:dyDescent="0.35">
      <c r="A827" t="s">
        <v>1542</v>
      </c>
      <c r="B827" t="s">
        <v>379</v>
      </c>
      <c r="C827" t="s">
        <v>756</v>
      </c>
      <c r="D827" t="s">
        <v>40</v>
      </c>
      <c r="E827" t="s">
        <v>87</v>
      </c>
      <c r="F827" s="1">
        <v>45000</v>
      </c>
      <c r="G827" s="1">
        <v>45007</v>
      </c>
      <c r="H827" t="s">
        <v>23</v>
      </c>
      <c r="I827">
        <v>864.7</v>
      </c>
      <c r="J827">
        <v>184.01</v>
      </c>
      <c r="K827">
        <v>2</v>
      </c>
      <c r="L827">
        <v>0.26</v>
      </c>
      <c r="M827">
        <v>13.42</v>
      </c>
    </row>
    <row r="828" spans="1:13" x14ac:dyDescent="0.35">
      <c r="A828" t="s">
        <v>1543</v>
      </c>
      <c r="B828" t="s">
        <v>758</v>
      </c>
      <c r="C828" t="s">
        <v>997</v>
      </c>
      <c r="D828" t="s">
        <v>16</v>
      </c>
      <c r="E828" t="s">
        <v>55</v>
      </c>
      <c r="F828" s="1">
        <v>45318</v>
      </c>
      <c r="G828" s="1">
        <v>45324</v>
      </c>
      <c r="H828" t="s">
        <v>23</v>
      </c>
      <c r="I828">
        <v>244.59</v>
      </c>
      <c r="J828">
        <v>53.09</v>
      </c>
      <c r="K828">
        <v>9</v>
      </c>
      <c r="L828">
        <v>0</v>
      </c>
      <c r="M828">
        <v>34.21</v>
      </c>
    </row>
    <row r="829" spans="1:13" x14ac:dyDescent="0.35">
      <c r="A829" t="s">
        <v>1544</v>
      </c>
      <c r="B829" t="s">
        <v>399</v>
      </c>
      <c r="C829" t="s">
        <v>926</v>
      </c>
      <c r="D829" t="s">
        <v>40</v>
      </c>
      <c r="E829" t="s">
        <v>41</v>
      </c>
      <c r="F829" s="1">
        <v>45060</v>
      </c>
      <c r="G829" s="1">
        <v>45065</v>
      </c>
      <c r="H829" t="s">
        <v>23</v>
      </c>
      <c r="I829">
        <v>327.08</v>
      </c>
      <c r="J829">
        <v>26.02</v>
      </c>
      <c r="K829">
        <v>2</v>
      </c>
      <c r="L829">
        <v>0.3</v>
      </c>
      <c r="M829">
        <v>22.6</v>
      </c>
    </row>
    <row r="830" spans="1:13" x14ac:dyDescent="0.35">
      <c r="A830" t="s">
        <v>1545</v>
      </c>
      <c r="B830" t="s">
        <v>946</v>
      </c>
      <c r="C830" t="s">
        <v>377</v>
      </c>
      <c r="D830" t="s">
        <v>31</v>
      </c>
      <c r="E830" t="s">
        <v>62</v>
      </c>
      <c r="F830" s="1">
        <v>45572</v>
      </c>
      <c r="G830" s="1">
        <v>45577</v>
      </c>
      <c r="H830" t="s">
        <v>18</v>
      </c>
      <c r="I830">
        <v>310.14</v>
      </c>
      <c r="J830">
        <v>31.47</v>
      </c>
      <c r="K830">
        <v>4</v>
      </c>
      <c r="L830">
        <v>0.26</v>
      </c>
      <c r="M830">
        <v>14.18</v>
      </c>
    </row>
    <row r="831" spans="1:13" x14ac:dyDescent="0.35">
      <c r="A831" t="s">
        <v>1546</v>
      </c>
      <c r="B831" t="s">
        <v>1436</v>
      </c>
      <c r="C831" t="s">
        <v>1547</v>
      </c>
      <c r="D831" t="s">
        <v>16</v>
      </c>
      <c r="E831" t="s">
        <v>55</v>
      </c>
      <c r="F831" s="1">
        <v>45638</v>
      </c>
      <c r="G831" s="1">
        <v>45640</v>
      </c>
      <c r="H831" t="s">
        <v>27</v>
      </c>
      <c r="I831">
        <v>433.59</v>
      </c>
      <c r="J831">
        <v>81.569999999999993</v>
      </c>
      <c r="K831">
        <v>8</v>
      </c>
      <c r="L831">
        <v>0.24</v>
      </c>
      <c r="M831">
        <v>37.74</v>
      </c>
    </row>
    <row r="832" spans="1:13" x14ac:dyDescent="0.35">
      <c r="A832" t="s">
        <v>1548</v>
      </c>
      <c r="B832" t="s">
        <v>1304</v>
      </c>
      <c r="C832" t="s">
        <v>1225</v>
      </c>
      <c r="D832" t="s">
        <v>16</v>
      </c>
      <c r="E832" t="s">
        <v>17</v>
      </c>
      <c r="F832" s="1">
        <v>45504</v>
      </c>
      <c r="G832" s="1">
        <v>45510</v>
      </c>
      <c r="H832" t="s">
        <v>33</v>
      </c>
      <c r="I832">
        <v>667.5</v>
      </c>
      <c r="J832">
        <v>138.51</v>
      </c>
      <c r="K832">
        <v>10</v>
      </c>
      <c r="L832">
        <v>0.03</v>
      </c>
      <c r="M832">
        <v>33.68</v>
      </c>
    </row>
    <row r="833" spans="1:13" x14ac:dyDescent="0.35">
      <c r="A833" t="s">
        <v>1549</v>
      </c>
      <c r="B833" t="s">
        <v>310</v>
      </c>
      <c r="C833" t="s">
        <v>895</v>
      </c>
      <c r="D833" t="s">
        <v>16</v>
      </c>
      <c r="E833" t="s">
        <v>55</v>
      </c>
      <c r="F833" s="1">
        <v>45200</v>
      </c>
      <c r="G833" s="1">
        <v>45206</v>
      </c>
      <c r="H833" t="s">
        <v>18</v>
      </c>
      <c r="I833">
        <v>886.65</v>
      </c>
      <c r="J833">
        <v>202.89</v>
      </c>
      <c r="K833">
        <v>4</v>
      </c>
      <c r="L833">
        <v>0.23</v>
      </c>
      <c r="M833">
        <v>31.67</v>
      </c>
    </row>
    <row r="834" spans="1:13" x14ac:dyDescent="0.35">
      <c r="A834" t="s">
        <v>1550</v>
      </c>
      <c r="B834" t="s">
        <v>274</v>
      </c>
      <c r="C834" t="s">
        <v>172</v>
      </c>
      <c r="D834" t="s">
        <v>40</v>
      </c>
      <c r="E834" t="s">
        <v>94</v>
      </c>
      <c r="F834" s="1">
        <v>45355</v>
      </c>
      <c r="G834" s="1">
        <v>45359</v>
      </c>
      <c r="H834" t="s">
        <v>18</v>
      </c>
      <c r="I834">
        <v>487.98</v>
      </c>
      <c r="J834">
        <v>62.55</v>
      </c>
      <c r="K834">
        <v>1</v>
      </c>
      <c r="L834">
        <v>0.01</v>
      </c>
      <c r="M834">
        <v>8.2200000000000006</v>
      </c>
    </row>
    <row r="835" spans="1:13" x14ac:dyDescent="0.35">
      <c r="A835" t="s">
        <v>1551</v>
      </c>
      <c r="B835" t="s">
        <v>936</v>
      </c>
      <c r="C835" t="s">
        <v>857</v>
      </c>
      <c r="D835" t="s">
        <v>31</v>
      </c>
      <c r="E835" t="s">
        <v>45</v>
      </c>
      <c r="F835" s="1">
        <v>45392</v>
      </c>
      <c r="G835" s="1">
        <v>45396</v>
      </c>
      <c r="H835" t="s">
        <v>33</v>
      </c>
      <c r="I835">
        <v>389.11</v>
      </c>
      <c r="J835">
        <v>75.209999999999994</v>
      </c>
      <c r="K835">
        <v>10</v>
      </c>
      <c r="L835">
        <v>0.12</v>
      </c>
      <c r="M835">
        <v>13.39</v>
      </c>
    </row>
    <row r="836" spans="1:13" x14ac:dyDescent="0.35">
      <c r="A836" t="s">
        <v>1552</v>
      </c>
      <c r="B836" t="s">
        <v>684</v>
      </c>
      <c r="C836" t="s">
        <v>1553</v>
      </c>
      <c r="D836" t="s">
        <v>40</v>
      </c>
      <c r="E836" t="s">
        <v>94</v>
      </c>
      <c r="F836" s="1">
        <v>45019</v>
      </c>
      <c r="G836" s="1">
        <v>45025</v>
      </c>
      <c r="H836" t="s">
        <v>27</v>
      </c>
      <c r="I836">
        <v>814.24</v>
      </c>
      <c r="J836">
        <v>149.44</v>
      </c>
      <c r="K836">
        <v>6</v>
      </c>
      <c r="L836">
        <v>0.01</v>
      </c>
      <c r="M836">
        <v>10.82</v>
      </c>
    </row>
    <row r="837" spans="1:13" x14ac:dyDescent="0.35">
      <c r="A837" t="s">
        <v>1554</v>
      </c>
      <c r="B837" t="s">
        <v>461</v>
      </c>
      <c r="C837" t="s">
        <v>256</v>
      </c>
      <c r="D837" t="s">
        <v>31</v>
      </c>
      <c r="E837" t="s">
        <v>32</v>
      </c>
      <c r="F837" s="1">
        <v>44956</v>
      </c>
      <c r="G837" s="1">
        <v>44962</v>
      </c>
      <c r="H837" t="s">
        <v>33</v>
      </c>
      <c r="I837">
        <v>380.67</v>
      </c>
      <c r="J837">
        <v>73.739999999999995</v>
      </c>
      <c r="K837">
        <v>9</v>
      </c>
      <c r="L837">
        <v>0.17</v>
      </c>
      <c r="M837">
        <v>38.549999999999997</v>
      </c>
    </row>
    <row r="838" spans="1:13" x14ac:dyDescent="0.35">
      <c r="A838" t="s">
        <v>1555</v>
      </c>
      <c r="B838" t="s">
        <v>923</v>
      </c>
      <c r="C838" t="s">
        <v>1556</v>
      </c>
      <c r="D838" t="s">
        <v>40</v>
      </c>
      <c r="E838" t="s">
        <v>94</v>
      </c>
      <c r="F838" s="1">
        <v>44931</v>
      </c>
      <c r="G838" s="1">
        <v>44934</v>
      </c>
      <c r="H838" t="s">
        <v>27</v>
      </c>
      <c r="I838">
        <v>405.89</v>
      </c>
      <c r="J838">
        <v>109.3</v>
      </c>
      <c r="K838">
        <v>9</v>
      </c>
      <c r="L838">
        <v>7.0000000000000007E-2</v>
      </c>
      <c r="M838">
        <v>43.34</v>
      </c>
    </row>
    <row r="839" spans="1:13" x14ac:dyDescent="0.35">
      <c r="A839" t="s">
        <v>1557</v>
      </c>
      <c r="B839" t="s">
        <v>821</v>
      </c>
      <c r="C839" t="s">
        <v>253</v>
      </c>
      <c r="D839" t="s">
        <v>40</v>
      </c>
      <c r="E839" t="s">
        <v>94</v>
      </c>
      <c r="F839" s="1">
        <v>44947</v>
      </c>
      <c r="G839" s="1">
        <v>44954</v>
      </c>
      <c r="H839" t="s">
        <v>18</v>
      </c>
      <c r="I839">
        <v>799.18</v>
      </c>
      <c r="J839">
        <v>101.81</v>
      </c>
      <c r="K839">
        <v>9</v>
      </c>
      <c r="L839">
        <v>0.12</v>
      </c>
      <c r="M839">
        <v>42.5</v>
      </c>
    </row>
    <row r="840" spans="1:13" x14ac:dyDescent="0.35">
      <c r="A840" t="s">
        <v>1558</v>
      </c>
      <c r="B840" t="s">
        <v>310</v>
      </c>
      <c r="C840" t="s">
        <v>267</v>
      </c>
      <c r="D840" t="s">
        <v>31</v>
      </c>
      <c r="E840" t="s">
        <v>45</v>
      </c>
      <c r="F840" s="1">
        <v>45193</v>
      </c>
      <c r="G840" s="1">
        <v>45199</v>
      </c>
      <c r="H840" t="s">
        <v>27</v>
      </c>
      <c r="I840">
        <v>111.35</v>
      </c>
      <c r="J840">
        <v>13.7</v>
      </c>
      <c r="K840">
        <v>10</v>
      </c>
      <c r="L840">
        <v>0.3</v>
      </c>
      <c r="M840">
        <v>46.72</v>
      </c>
    </row>
    <row r="841" spans="1:13" x14ac:dyDescent="0.35">
      <c r="A841" t="s">
        <v>1559</v>
      </c>
      <c r="B841" t="s">
        <v>222</v>
      </c>
      <c r="C841" t="s">
        <v>146</v>
      </c>
      <c r="D841" t="s">
        <v>16</v>
      </c>
      <c r="E841" t="s">
        <v>17</v>
      </c>
      <c r="F841" s="1">
        <v>44966</v>
      </c>
      <c r="G841" s="1">
        <v>44972</v>
      </c>
      <c r="H841" t="s">
        <v>18</v>
      </c>
      <c r="I841">
        <v>606.15</v>
      </c>
      <c r="J841">
        <v>109.2</v>
      </c>
      <c r="K841">
        <v>8</v>
      </c>
      <c r="L841">
        <v>0.1</v>
      </c>
      <c r="M841">
        <v>14.3</v>
      </c>
    </row>
    <row r="842" spans="1:13" x14ac:dyDescent="0.35">
      <c r="A842" t="s">
        <v>1560</v>
      </c>
      <c r="B842" t="s">
        <v>130</v>
      </c>
      <c r="C842" t="s">
        <v>1561</v>
      </c>
      <c r="D842" t="s">
        <v>16</v>
      </c>
      <c r="E842" t="s">
        <v>22</v>
      </c>
      <c r="F842" s="1">
        <v>45556</v>
      </c>
      <c r="G842" s="1">
        <v>45559</v>
      </c>
      <c r="H842" t="s">
        <v>18</v>
      </c>
      <c r="I842">
        <v>907.84</v>
      </c>
      <c r="J842">
        <v>149.97</v>
      </c>
      <c r="K842">
        <v>3</v>
      </c>
      <c r="L842">
        <v>0.26</v>
      </c>
      <c r="M842">
        <v>47.04</v>
      </c>
    </row>
    <row r="843" spans="1:13" x14ac:dyDescent="0.35">
      <c r="A843" t="s">
        <v>1562</v>
      </c>
      <c r="B843" t="s">
        <v>207</v>
      </c>
      <c r="C843" t="s">
        <v>951</v>
      </c>
      <c r="D843" t="s">
        <v>31</v>
      </c>
      <c r="E843" t="s">
        <v>62</v>
      </c>
      <c r="F843" s="1">
        <v>44975</v>
      </c>
      <c r="G843" s="1">
        <v>44977</v>
      </c>
      <c r="H843" t="s">
        <v>27</v>
      </c>
      <c r="I843">
        <v>601.75</v>
      </c>
      <c r="J843">
        <v>76.02</v>
      </c>
      <c r="K843">
        <v>10</v>
      </c>
      <c r="L843">
        <v>0.28999999999999998</v>
      </c>
      <c r="M843">
        <v>44.68</v>
      </c>
    </row>
    <row r="844" spans="1:13" x14ac:dyDescent="0.35">
      <c r="A844" t="s">
        <v>1563</v>
      </c>
      <c r="B844" t="s">
        <v>478</v>
      </c>
      <c r="C844" t="s">
        <v>799</v>
      </c>
      <c r="D844" t="s">
        <v>16</v>
      </c>
      <c r="E844" t="s">
        <v>22</v>
      </c>
      <c r="F844" s="1">
        <v>45434</v>
      </c>
      <c r="G844" s="1">
        <v>45437</v>
      </c>
      <c r="H844" t="s">
        <v>23</v>
      </c>
      <c r="I844">
        <v>490.42</v>
      </c>
      <c r="J844">
        <v>113.74</v>
      </c>
      <c r="K844">
        <v>6</v>
      </c>
      <c r="L844">
        <v>0.04</v>
      </c>
      <c r="M844">
        <v>32.840000000000003</v>
      </c>
    </row>
    <row r="845" spans="1:13" x14ac:dyDescent="0.35">
      <c r="A845" t="s">
        <v>1564</v>
      </c>
      <c r="B845" t="s">
        <v>136</v>
      </c>
      <c r="C845" t="s">
        <v>1334</v>
      </c>
      <c r="D845" t="s">
        <v>16</v>
      </c>
      <c r="E845" t="s">
        <v>17</v>
      </c>
      <c r="F845" s="1">
        <v>45023</v>
      </c>
      <c r="G845" s="1">
        <v>45029</v>
      </c>
      <c r="H845" t="s">
        <v>18</v>
      </c>
      <c r="I845">
        <v>455.85</v>
      </c>
      <c r="J845">
        <v>42.92</v>
      </c>
      <c r="K845">
        <v>5</v>
      </c>
      <c r="L845">
        <v>0.13</v>
      </c>
      <c r="M845">
        <v>31.2</v>
      </c>
    </row>
    <row r="846" spans="1:13" x14ac:dyDescent="0.35">
      <c r="A846" t="s">
        <v>1565</v>
      </c>
      <c r="B846" t="s">
        <v>174</v>
      </c>
      <c r="C846" t="s">
        <v>1505</v>
      </c>
      <c r="D846" t="s">
        <v>16</v>
      </c>
      <c r="E846" t="s">
        <v>17</v>
      </c>
      <c r="F846" s="1">
        <v>45053</v>
      </c>
      <c r="G846" s="1">
        <v>45056</v>
      </c>
      <c r="H846" t="s">
        <v>18</v>
      </c>
      <c r="I846">
        <v>931.68</v>
      </c>
      <c r="J846">
        <v>272</v>
      </c>
      <c r="K846">
        <v>8</v>
      </c>
      <c r="L846">
        <v>0.02</v>
      </c>
      <c r="M846">
        <v>49.85</v>
      </c>
    </row>
    <row r="847" spans="1:13" x14ac:dyDescent="0.35">
      <c r="A847" t="s">
        <v>1566</v>
      </c>
      <c r="B847" t="s">
        <v>1006</v>
      </c>
      <c r="C847" t="s">
        <v>751</v>
      </c>
      <c r="D847" t="s">
        <v>16</v>
      </c>
      <c r="E847" t="s">
        <v>55</v>
      </c>
      <c r="F847" s="1">
        <v>45125</v>
      </c>
      <c r="G847" s="1">
        <v>45131</v>
      </c>
      <c r="H847" t="s">
        <v>18</v>
      </c>
      <c r="I847">
        <v>754.79</v>
      </c>
      <c r="J847">
        <v>79.73</v>
      </c>
      <c r="K847">
        <v>1</v>
      </c>
      <c r="L847">
        <v>0.28999999999999998</v>
      </c>
      <c r="M847">
        <v>16.93</v>
      </c>
    </row>
    <row r="848" spans="1:13" x14ac:dyDescent="0.35">
      <c r="A848" t="s">
        <v>1567</v>
      </c>
      <c r="B848" t="s">
        <v>664</v>
      </c>
      <c r="C848" t="s">
        <v>391</v>
      </c>
      <c r="D848" t="s">
        <v>31</v>
      </c>
      <c r="E848" t="s">
        <v>32</v>
      </c>
      <c r="F848" s="1">
        <v>45145</v>
      </c>
      <c r="G848" s="1">
        <v>45146</v>
      </c>
      <c r="H848" t="s">
        <v>33</v>
      </c>
      <c r="I848">
        <v>552.84</v>
      </c>
      <c r="J848">
        <v>120.97</v>
      </c>
      <c r="K848">
        <v>3</v>
      </c>
      <c r="L848">
        <v>0.03</v>
      </c>
      <c r="M848">
        <v>25.16</v>
      </c>
    </row>
    <row r="849" spans="1:13" x14ac:dyDescent="0.35">
      <c r="A849" t="s">
        <v>1568</v>
      </c>
      <c r="B849" t="s">
        <v>1569</v>
      </c>
      <c r="C849" t="s">
        <v>638</v>
      </c>
      <c r="D849" t="s">
        <v>40</v>
      </c>
      <c r="E849" t="s">
        <v>41</v>
      </c>
      <c r="F849" s="1">
        <v>45384</v>
      </c>
      <c r="G849" s="1">
        <v>45385</v>
      </c>
      <c r="H849" t="s">
        <v>23</v>
      </c>
      <c r="I849">
        <v>354.69</v>
      </c>
      <c r="J849">
        <v>41.25</v>
      </c>
      <c r="K849">
        <v>4</v>
      </c>
      <c r="L849">
        <v>0.22</v>
      </c>
      <c r="M849">
        <v>9.25</v>
      </c>
    </row>
    <row r="850" spans="1:13" x14ac:dyDescent="0.35">
      <c r="A850" t="s">
        <v>1570</v>
      </c>
      <c r="B850" t="s">
        <v>108</v>
      </c>
      <c r="C850" t="s">
        <v>152</v>
      </c>
      <c r="D850" t="s">
        <v>31</v>
      </c>
      <c r="E850" t="s">
        <v>62</v>
      </c>
      <c r="F850" s="1">
        <v>44968</v>
      </c>
      <c r="G850" s="1">
        <v>44974</v>
      </c>
      <c r="H850" t="s">
        <v>23</v>
      </c>
      <c r="I850">
        <v>420.49</v>
      </c>
      <c r="J850">
        <v>111.05</v>
      </c>
      <c r="K850">
        <v>8</v>
      </c>
      <c r="L850">
        <v>7.0000000000000007E-2</v>
      </c>
      <c r="M850">
        <v>44.7</v>
      </c>
    </row>
    <row r="851" spans="1:13" x14ac:dyDescent="0.35">
      <c r="A851" t="s">
        <v>1571</v>
      </c>
      <c r="B851" t="s">
        <v>405</v>
      </c>
      <c r="C851" t="s">
        <v>259</v>
      </c>
      <c r="D851" t="s">
        <v>16</v>
      </c>
      <c r="E851" t="s">
        <v>22</v>
      </c>
      <c r="F851" s="1">
        <v>45444</v>
      </c>
      <c r="G851" s="1">
        <v>45450</v>
      </c>
      <c r="H851" t="s">
        <v>18</v>
      </c>
      <c r="I851">
        <v>584.21</v>
      </c>
      <c r="J851">
        <v>53.04</v>
      </c>
      <c r="K851">
        <v>6</v>
      </c>
      <c r="L851">
        <v>0.13</v>
      </c>
      <c r="M851">
        <v>28.8</v>
      </c>
    </row>
    <row r="852" spans="1:13" x14ac:dyDescent="0.35">
      <c r="A852" t="s">
        <v>1572</v>
      </c>
      <c r="B852" t="s">
        <v>362</v>
      </c>
      <c r="C852" t="s">
        <v>1012</v>
      </c>
      <c r="D852" t="s">
        <v>40</v>
      </c>
      <c r="E852" t="s">
        <v>41</v>
      </c>
      <c r="F852" s="1">
        <v>45202</v>
      </c>
      <c r="G852" s="1">
        <v>45203</v>
      </c>
      <c r="H852" t="s">
        <v>27</v>
      </c>
      <c r="I852">
        <v>895.7</v>
      </c>
      <c r="J852">
        <v>238.56</v>
      </c>
      <c r="K852">
        <v>10</v>
      </c>
      <c r="L852">
        <v>0.11</v>
      </c>
      <c r="M852">
        <v>49.95</v>
      </c>
    </row>
    <row r="853" spans="1:13" x14ac:dyDescent="0.35">
      <c r="A853" t="s">
        <v>1573</v>
      </c>
      <c r="B853" t="s">
        <v>1320</v>
      </c>
      <c r="C853" t="s">
        <v>1215</v>
      </c>
      <c r="D853" t="s">
        <v>40</v>
      </c>
      <c r="E853" t="s">
        <v>94</v>
      </c>
      <c r="F853" s="1">
        <v>45372</v>
      </c>
      <c r="G853" s="1">
        <v>45374</v>
      </c>
      <c r="H853" t="s">
        <v>18</v>
      </c>
      <c r="I853">
        <v>813.22</v>
      </c>
      <c r="J853">
        <v>177.95</v>
      </c>
      <c r="K853">
        <v>1</v>
      </c>
      <c r="L853">
        <v>0.18</v>
      </c>
      <c r="M853">
        <v>22.07</v>
      </c>
    </row>
    <row r="854" spans="1:13" x14ac:dyDescent="0.35">
      <c r="A854" t="s">
        <v>1574</v>
      </c>
      <c r="B854" t="s">
        <v>264</v>
      </c>
      <c r="C854" t="s">
        <v>578</v>
      </c>
      <c r="D854" t="s">
        <v>40</v>
      </c>
      <c r="E854" t="s">
        <v>41</v>
      </c>
      <c r="F854" s="1">
        <v>45434</v>
      </c>
      <c r="G854" s="1">
        <v>45437</v>
      </c>
      <c r="H854" t="s">
        <v>27</v>
      </c>
      <c r="I854">
        <v>215.14</v>
      </c>
      <c r="J854">
        <v>30.28</v>
      </c>
      <c r="K854">
        <v>4</v>
      </c>
      <c r="L854">
        <v>0.1</v>
      </c>
      <c r="M854">
        <v>35.75</v>
      </c>
    </row>
    <row r="855" spans="1:13" x14ac:dyDescent="0.35">
      <c r="A855" t="s">
        <v>1575</v>
      </c>
      <c r="B855" t="s">
        <v>807</v>
      </c>
      <c r="C855" t="s">
        <v>1576</v>
      </c>
      <c r="D855" t="s">
        <v>16</v>
      </c>
      <c r="E855" t="s">
        <v>17</v>
      </c>
      <c r="F855" s="1">
        <v>45164</v>
      </c>
      <c r="G855" s="1">
        <v>45165</v>
      </c>
      <c r="H855" t="s">
        <v>18</v>
      </c>
      <c r="I855">
        <v>87.11</v>
      </c>
      <c r="J855">
        <v>10.47</v>
      </c>
      <c r="K855">
        <v>3</v>
      </c>
      <c r="L855">
        <v>0.09</v>
      </c>
      <c r="M855">
        <v>14.01</v>
      </c>
    </row>
    <row r="856" spans="1:13" x14ac:dyDescent="0.35">
      <c r="A856" t="s">
        <v>1577</v>
      </c>
      <c r="B856" t="s">
        <v>397</v>
      </c>
      <c r="C856" t="s">
        <v>1578</v>
      </c>
      <c r="D856" t="s">
        <v>40</v>
      </c>
      <c r="E856" t="s">
        <v>94</v>
      </c>
      <c r="F856" s="1">
        <v>45072</v>
      </c>
      <c r="G856" s="1">
        <v>45079</v>
      </c>
      <c r="H856" t="s">
        <v>27</v>
      </c>
      <c r="I856">
        <v>585.12</v>
      </c>
      <c r="J856">
        <v>124.47</v>
      </c>
      <c r="K856">
        <v>1</v>
      </c>
      <c r="L856">
        <v>0.21</v>
      </c>
      <c r="M856">
        <v>45.24</v>
      </c>
    </row>
    <row r="857" spans="1:13" x14ac:dyDescent="0.35">
      <c r="A857" t="s">
        <v>1579</v>
      </c>
      <c r="B857" t="s">
        <v>1193</v>
      </c>
      <c r="C857" t="s">
        <v>1431</v>
      </c>
      <c r="D857" t="s">
        <v>31</v>
      </c>
      <c r="E857" t="s">
        <v>32</v>
      </c>
      <c r="F857" s="1">
        <v>45003</v>
      </c>
      <c r="G857" s="1">
        <v>45009</v>
      </c>
      <c r="H857" t="s">
        <v>33</v>
      </c>
      <c r="I857">
        <v>163.88</v>
      </c>
      <c r="J857">
        <v>25.28</v>
      </c>
      <c r="K857">
        <v>4</v>
      </c>
      <c r="L857">
        <v>0.02</v>
      </c>
      <c r="M857">
        <v>18.63</v>
      </c>
    </row>
    <row r="858" spans="1:13" x14ac:dyDescent="0.35">
      <c r="A858" t="s">
        <v>1580</v>
      </c>
      <c r="B858" t="s">
        <v>145</v>
      </c>
      <c r="C858" t="s">
        <v>1209</v>
      </c>
      <c r="D858" t="s">
        <v>31</v>
      </c>
      <c r="E858" t="s">
        <v>32</v>
      </c>
      <c r="F858" s="1">
        <v>45505</v>
      </c>
      <c r="G858" s="1">
        <v>45511</v>
      </c>
      <c r="H858" t="s">
        <v>18</v>
      </c>
      <c r="I858">
        <v>108.13</v>
      </c>
      <c r="J858">
        <v>22.6</v>
      </c>
      <c r="K858">
        <v>5</v>
      </c>
      <c r="L858">
        <v>0.2</v>
      </c>
      <c r="M858">
        <v>5.41</v>
      </c>
    </row>
    <row r="859" spans="1:13" x14ac:dyDescent="0.35">
      <c r="A859" t="s">
        <v>1581</v>
      </c>
      <c r="B859" t="s">
        <v>160</v>
      </c>
      <c r="C859" t="s">
        <v>1088</v>
      </c>
      <c r="D859" t="s">
        <v>16</v>
      </c>
      <c r="E859" t="s">
        <v>17</v>
      </c>
      <c r="F859" s="1">
        <v>45005</v>
      </c>
      <c r="G859" s="1">
        <v>45012</v>
      </c>
      <c r="H859" t="s">
        <v>33</v>
      </c>
      <c r="I859">
        <v>145.47</v>
      </c>
      <c r="J859">
        <v>29.09</v>
      </c>
      <c r="K859">
        <v>3</v>
      </c>
      <c r="L859">
        <v>0.11</v>
      </c>
      <c r="M859">
        <v>20.86</v>
      </c>
    </row>
    <row r="860" spans="1:13" x14ac:dyDescent="0.35">
      <c r="A860" t="s">
        <v>1582</v>
      </c>
      <c r="B860" t="s">
        <v>1583</v>
      </c>
      <c r="C860" t="s">
        <v>489</v>
      </c>
      <c r="D860" t="s">
        <v>31</v>
      </c>
      <c r="E860" t="s">
        <v>62</v>
      </c>
      <c r="F860" s="1">
        <v>45473</v>
      </c>
      <c r="G860" s="1">
        <v>45474</v>
      </c>
      <c r="H860" t="s">
        <v>23</v>
      </c>
      <c r="I860">
        <v>682.08</v>
      </c>
      <c r="J860">
        <v>136.05000000000001</v>
      </c>
      <c r="K860">
        <v>6</v>
      </c>
      <c r="L860">
        <v>0.22</v>
      </c>
      <c r="M860">
        <v>17.670000000000002</v>
      </c>
    </row>
    <row r="861" spans="1:13" x14ac:dyDescent="0.35">
      <c r="A861" t="s">
        <v>1584</v>
      </c>
      <c r="B861" t="s">
        <v>640</v>
      </c>
      <c r="C861" t="s">
        <v>1247</v>
      </c>
      <c r="D861" t="s">
        <v>16</v>
      </c>
      <c r="E861" t="s">
        <v>22</v>
      </c>
      <c r="F861" s="1">
        <v>45383</v>
      </c>
      <c r="G861" s="1">
        <v>45387</v>
      </c>
      <c r="H861" t="s">
        <v>23</v>
      </c>
      <c r="I861">
        <v>36.03</v>
      </c>
      <c r="J861">
        <v>6.69</v>
      </c>
      <c r="K861">
        <v>7</v>
      </c>
      <c r="L861">
        <v>0.12</v>
      </c>
      <c r="M861">
        <v>31.07</v>
      </c>
    </row>
    <row r="862" spans="1:13" x14ac:dyDescent="0.35">
      <c r="A862" t="s">
        <v>1585</v>
      </c>
      <c r="B862" t="s">
        <v>349</v>
      </c>
      <c r="C862" t="s">
        <v>1329</v>
      </c>
      <c r="D862" t="s">
        <v>40</v>
      </c>
      <c r="E862" t="s">
        <v>41</v>
      </c>
      <c r="F862" s="1">
        <v>45592</v>
      </c>
      <c r="G862" s="1">
        <v>45593</v>
      </c>
      <c r="H862" t="s">
        <v>33</v>
      </c>
      <c r="I862">
        <v>266.16000000000003</v>
      </c>
      <c r="J862">
        <v>52.27</v>
      </c>
      <c r="K862">
        <v>8</v>
      </c>
      <c r="L862">
        <v>0.28999999999999998</v>
      </c>
      <c r="M862">
        <v>19.670000000000002</v>
      </c>
    </row>
    <row r="863" spans="1:13" x14ac:dyDescent="0.35">
      <c r="A863" t="s">
        <v>1586</v>
      </c>
      <c r="B863" t="s">
        <v>180</v>
      </c>
      <c r="C863" t="s">
        <v>164</v>
      </c>
      <c r="D863" t="s">
        <v>16</v>
      </c>
      <c r="E863" t="s">
        <v>17</v>
      </c>
      <c r="F863" s="1">
        <v>45391</v>
      </c>
      <c r="G863" s="1">
        <v>45397</v>
      </c>
      <c r="H863" t="s">
        <v>33</v>
      </c>
      <c r="I863">
        <v>793.98</v>
      </c>
      <c r="J863">
        <v>146.56</v>
      </c>
      <c r="K863">
        <v>1</v>
      </c>
      <c r="L863">
        <v>0.28999999999999998</v>
      </c>
      <c r="M863">
        <v>19.670000000000002</v>
      </c>
    </row>
    <row r="864" spans="1:13" x14ac:dyDescent="0.35">
      <c r="A864" t="s">
        <v>1587</v>
      </c>
      <c r="B864" t="s">
        <v>117</v>
      </c>
      <c r="C864" t="s">
        <v>705</v>
      </c>
      <c r="D864" t="s">
        <v>40</v>
      </c>
      <c r="E864" t="s">
        <v>94</v>
      </c>
      <c r="F864" s="1">
        <v>45489</v>
      </c>
      <c r="G864" s="1">
        <v>45491</v>
      </c>
      <c r="H864" t="s">
        <v>33</v>
      </c>
      <c r="I864">
        <v>503.56</v>
      </c>
      <c r="J864">
        <v>66.569999999999993</v>
      </c>
      <c r="K864">
        <v>8</v>
      </c>
      <c r="L864">
        <v>0.27</v>
      </c>
      <c r="M864">
        <v>20.88</v>
      </c>
    </row>
    <row r="865" spans="1:13" x14ac:dyDescent="0.35">
      <c r="A865" t="s">
        <v>1588</v>
      </c>
      <c r="B865" t="s">
        <v>346</v>
      </c>
      <c r="C865" t="s">
        <v>1163</v>
      </c>
      <c r="D865" t="s">
        <v>16</v>
      </c>
      <c r="E865" t="s">
        <v>17</v>
      </c>
      <c r="F865" s="1">
        <v>45484</v>
      </c>
      <c r="G865" s="1">
        <v>45491</v>
      </c>
      <c r="H865" t="s">
        <v>33</v>
      </c>
      <c r="I865">
        <v>763.03</v>
      </c>
      <c r="J865">
        <v>153.86000000000001</v>
      </c>
      <c r="K865">
        <v>1</v>
      </c>
      <c r="L865">
        <v>0.13</v>
      </c>
      <c r="M865">
        <v>33.83</v>
      </c>
    </row>
    <row r="866" spans="1:13" x14ac:dyDescent="0.35">
      <c r="A866" t="s">
        <v>1589</v>
      </c>
      <c r="B866" t="s">
        <v>819</v>
      </c>
      <c r="C866" t="s">
        <v>465</v>
      </c>
      <c r="D866" t="s">
        <v>31</v>
      </c>
      <c r="E866" t="s">
        <v>62</v>
      </c>
      <c r="F866" s="1">
        <v>45494</v>
      </c>
      <c r="G866" s="1">
        <v>45500</v>
      </c>
      <c r="H866" t="s">
        <v>23</v>
      </c>
      <c r="I866">
        <v>580.47</v>
      </c>
      <c r="J866">
        <v>156.46</v>
      </c>
      <c r="K866">
        <v>7</v>
      </c>
      <c r="L866">
        <v>0.02</v>
      </c>
      <c r="M866">
        <v>43.79</v>
      </c>
    </row>
    <row r="867" spans="1:13" x14ac:dyDescent="0.35">
      <c r="A867" t="s">
        <v>1590</v>
      </c>
      <c r="B867" t="s">
        <v>119</v>
      </c>
      <c r="C867" t="s">
        <v>1591</v>
      </c>
      <c r="D867" t="s">
        <v>31</v>
      </c>
      <c r="E867" t="s">
        <v>45</v>
      </c>
      <c r="F867" s="1">
        <v>45117</v>
      </c>
      <c r="G867" s="1">
        <v>45121</v>
      </c>
      <c r="H867" t="s">
        <v>33</v>
      </c>
      <c r="I867">
        <v>606.27</v>
      </c>
      <c r="J867">
        <v>67.599999999999994</v>
      </c>
      <c r="K867">
        <v>5</v>
      </c>
      <c r="L867">
        <v>0.06</v>
      </c>
      <c r="M867">
        <v>11.16</v>
      </c>
    </row>
    <row r="868" spans="1:13" x14ac:dyDescent="0.35">
      <c r="A868" t="s">
        <v>1592</v>
      </c>
      <c r="B868" t="s">
        <v>454</v>
      </c>
      <c r="C868" t="s">
        <v>1057</v>
      </c>
      <c r="D868" t="s">
        <v>16</v>
      </c>
      <c r="E868" t="s">
        <v>17</v>
      </c>
      <c r="F868" s="1">
        <v>45430</v>
      </c>
      <c r="G868" s="1">
        <v>45431</v>
      </c>
      <c r="H868" t="s">
        <v>18</v>
      </c>
      <c r="I868">
        <v>175.37</v>
      </c>
      <c r="J868">
        <v>41.89</v>
      </c>
      <c r="K868">
        <v>10</v>
      </c>
      <c r="L868">
        <v>0.02</v>
      </c>
      <c r="M868">
        <v>22.59</v>
      </c>
    </row>
    <row r="869" spans="1:13" x14ac:dyDescent="0.35">
      <c r="A869" t="s">
        <v>1593</v>
      </c>
      <c r="B869" t="s">
        <v>130</v>
      </c>
      <c r="C869" t="s">
        <v>474</v>
      </c>
      <c r="D869" t="s">
        <v>40</v>
      </c>
      <c r="E869" t="s">
        <v>41</v>
      </c>
      <c r="F869" s="1">
        <v>45504</v>
      </c>
      <c r="G869" s="1">
        <v>45505</v>
      </c>
      <c r="H869" t="s">
        <v>33</v>
      </c>
      <c r="I869">
        <v>111.63</v>
      </c>
      <c r="J869">
        <v>17.57</v>
      </c>
      <c r="K869">
        <v>5</v>
      </c>
      <c r="L869">
        <v>0.08</v>
      </c>
      <c r="M869">
        <v>29.7</v>
      </c>
    </row>
    <row r="870" spans="1:13" x14ac:dyDescent="0.35">
      <c r="A870" t="s">
        <v>1594</v>
      </c>
      <c r="B870" t="s">
        <v>119</v>
      </c>
      <c r="C870" t="s">
        <v>997</v>
      </c>
      <c r="D870" t="s">
        <v>40</v>
      </c>
      <c r="E870" t="s">
        <v>41</v>
      </c>
      <c r="F870" s="1">
        <v>45318</v>
      </c>
      <c r="G870" s="1">
        <v>45319</v>
      </c>
      <c r="H870" t="s">
        <v>27</v>
      </c>
      <c r="I870">
        <v>30.72</v>
      </c>
      <c r="J870">
        <v>6.04</v>
      </c>
      <c r="K870">
        <v>9</v>
      </c>
      <c r="L870">
        <v>0.13</v>
      </c>
      <c r="M870">
        <v>5.86</v>
      </c>
    </row>
    <row r="871" spans="1:13" x14ac:dyDescent="0.35">
      <c r="A871" t="s">
        <v>1595</v>
      </c>
      <c r="B871" t="s">
        <v>1178</v>
      </c>
      <c r="C871" t="s">
        <v>131</v>
      </c>
      <c r="D871" t="s">
        <v>16</v>
      </c>
      <c r="E871" t="s">
        <v>22</v>
      </c>
      <c r="F871" s="1">
        <v>45465</v>
      </c>
      <c r="G871" s="1">
        <v>45466</v>
      </c>
      <c r="H871" t="s">
        <v>27</v>
      </c>
      <c r="I871">
        <v>717.73</v>
      </c>
      <c r="J871">
        <v>82.52</v>
      </c>
      <c r="K871">
        <v>2</v>
      </c>
      <c r="L871">
        <v>0</v>
      </c>
      <c r="M871">
        <v>32.64</v>
      </c>
    </row>
    <row r="872" spans="1:13" x14ac:dyDescent="0.35">
      <c r="A872" t="s">
        <v>1596</v>
      </c>
      <c r="B872" t="s">
        <v>664</v>
      </c>
      <c r="C872" t="s">
        <v>237</v>
      </c>
      <c r="D872" t="s">
        <v>40</v>
      </c>
      <c r="E872" t="s">
        <v>41</v>
      </c>
      <c r="F872" s="1">
        <v>45381</v>
      </c>
      <c r="G872" s="1">
        <v>45382</v>
      </c>
      <c r="H872" t="s">
        <v>33</v>
      </c>
      <c r="I872">
        <v>138.88999999999999</v>
      </c>
      <c r="J872">
        <v>14.18</v>
      </c>
      <c r="K872">
        <v>10</v>
      </c>
      <c r="L872">
        <v>0.11</v>
      </c>
      <c r="M872">
        <v>32.51</v>
      </c>
    </row>
    <row r="873" spans="1:13" x14ac:dyDescent="0.35">
      <c r="A873" t="s">
        <v>1597</v>
      </c>
      <c r="B873" t="s">
        <v>1160</v>
      </c>
      <c r="C873" t="s">
        <v>1598</v>
      </c>
      <c r="D873" t="s">
        <v>40</v>
      </c>
      <c r="E873" t="s">
        <v>41</v>
      </c>
      <c r="F873" s="1">
        <v>45108</v>
      </c>
      <c r="G873" s="1">
        <v>45114</v>
      </c>
      <c r="H873" t="s">
        <v>23</v>
      </c>
      <c r="I873">
        <v>454.32</v>
      </c>
      <c r="J873">
        <v>39.200000000000003</v>
      </c>
      <c r="K873">
        <v>8</v>
      </c>
      <c r="L873">
        <v>0.26</v>
      </c>
      <c r="M873">
        <v>13.64</v>
      </c>
    </row>
    <row r="874" spans="1:13" x14ac:dyDescent="0.35">
      <c r="A874" t="s">
        <v>1599</v>
      </c>
      <c r="B874" t="s">
        <v>387</v>
      </c>
      <c r="C874" t="s">
        <v>1600</v>
      </c>
      <c r="D874" t="s">
        <v>40</v>
      </c>
      <c r="E874" t="s">
        <v>87</v>
      </c>
      <c r="F874" s="1">
        <v>45118</v>
      </c>
      <c r="G874" s="1">
        <v>45123</v>
      </c>
      <c r="H874" t="s">
        <v>27</v>
      </c>
      <c r="I874">
        <v>949.73</v>
      </c>
      <c r="J874">
        <v>172.62</v>
      </c>
      <c r="K874">
        <v>7</v>
      </c>
      <c r="L874">
        <v>0.28000000000000003</v>
      </c>
      <c r="M874">
        <v>11.01</v>
      </c>
    </row>
    <row r="875" spans="1:13" x14ac:dyDescent="0.35">
      <c r="A875" t="s">
        <v>1601</v>
      </c>
      <c r="B875" t="s">
        <v>986</v>
      </c>
      <c r="C875" t="s">
        <v>1602</v>
      </c>
      <c r="D875" t="s">
        <v>16</v>
      </c>
      <c r="E875" t="s">
        <v>22</v>
      </c>
      <c r="F875" s="1">
        <v>45596</v>
      </c>
      <c r="G875" s="1">
        <v>45603</v>
      </c>
      <c r="H875" t="s">
        <v>23</v>
      </c>
      <c r="I875">
        <v>786.59</v>
      </c>
      <c r="J875">
        <v>103.71</v>
      </c>
      <c r="K875">
        <v>2</v>
      </c>
      <c r="L875">
        <v>0.15</v>
      </c>
      <c r="M875">
        <v>17.399999999999999</v>
      </c>
    </row>
    <row r="876" spans="1:13" x14ac:dyDescent="0.35">
      <c r="A876" t="s">
        <v>1603</v>
      </c>
      <c r="B876" t="s">
        <v>199</v>
      </c>
      <c r="C876" t="s">
        <v>1604</v>
      </c>
      <c r="D876" t="s">
        <v>40</v>
      </c>
      <c r="E876" t="s">
        <v>41</v>
      </c>
      <c r="F876" s="1">
        <v>45607</v>
      </c>
      <c r="G876" s="1">
        <v>45610</v>
      </c>
      <c r="H876" t="s">
        <v>33</v>
      </c>
      <c r="I876">
        <v>827.78</v>
      </c>
      <c r="J876">
        <v>64.03</v>
      </c>
      <c r="K876">
        <v>3</v>
      </c>
      <c r="L876">
        <v>0.3</v>
      </c>
      <c r="M876">
        <v>12.02</v>
      </c>
    </row>
    <row r="877" spans="1:13" x14ac:dyDescent="0.35">
      <c r="A877" t="s">
        <v>1605</v>
      </c>
      <c r="B877" t="s">
        <v>869</v>
      </c>
      <c r="C877" t="s">
        <v>1029</v>
      </c>
      <c r="D877" t="s">
        <v>16</v>
      </c>
      <c r="E877" t="s">
        <v>22</v>
      </c>
      <c r="F877" s="1">
        <v>45209</v>
      </c>
      <c r="G877" s="1">
        <v>45210</v>
      </c>
      <c r="H877" t="s">
        <v>18</v>
      </c>
      <c r="I877">
        <v>199.82</v>
      </c>
      <c r="J877">
        <v>34.69</v>
      </c>
      <c r="K877">
        <v>9</v>
      </c>
      <c r="L877">
        <v>0.12</v>
      </c>
      <c r="M877">
        <v>49.04</v>
      </c>
    </row>
    <row r="878" spans="1:13" x14ac:dyDescent="0.35">
      <c r="A878" t="s">
        <v>1606</v>
      </c>
      <c r="B878" t="s">
        <v>458</v>
      </c>
      <c r="C878" t="s">
        <v>267</v>
      </c>
      <c r="D878" t="s">
        <v>31</v>
      </c>
      <c r="E878" t="s">
        <v>62</v>
      </c>
      <c r="F878" s="1">
        <v>45187</v>
      </c>
      <c r="G878" s="1">
        <v>45191</v>
      </c>
      <c r="H878" t="s">
        <v>18</v>
      </c>
      <c r="I878">
        <v>750.81</v>
      </c>
      <c r="J878">
        <v>170.97</v>
      </c>
      <c r="K878">
        <v>8</v>
      </c>
      <c r="L878">
        <v>0.2</v>
      </c>
      <c r="M878">
        <v>46.54</v>
      </c>
    </row>
    <row r="879" spans="1:13" x14ac:dyDescent="0.35">
      <c r="A879" t="s">
        <v>1607</v>
      </c>
      <c r="B879" t="s">
        <v>766</v>
      </c>
      <c r="C879" t="s">
        <v>596</v>
      </c>
      <c r="D879" t="s">
        <v>40</v>
      </c>
      <c r="E879" t="s">
        <v>94</v>
      </c>
      <c r="F879" s="1">
        <v>45442</v>
      </c>
      <c r="G879" s="1">
        <v>45448</v>
      </c>
      <c r="H879" t="s">
        <v>27</v>
      </c>
      <c r="I879">
        <v>779.65</v>
      </c>
      <c r="J879">
        <v>147.79</v>
      </c>
      <c r="K879">
        <v>3</v>
      </c>
      <c r="L879">
        <v>0.28999999999999998</v>
      </c>
      <c r="M879">
        <v>32.81</v>
      </c>
    </row>
    <row r="880" spans="1:13" x14ac:dyDescent="0.35">
      <c r="A880" t="s">
        <v>1608</v>
      </c>
      <c r="B880" t="s">
        <v>423</v>
      </c>
      <c r="C880" t="s">
        <v>385</v>
      </c>
      <c r="D880" t="s">
        <v>16</v>
      </c>
      <c r="E880" t="s">
        <v>17</v>
      </c>
      <c r="F880" s="1">
        <v>45508</v>
      </c>
      <c r="G880" s="1">
        <v>45512</v>
      </c>
      <c r="H880" t="s">
        <v>18</v>
      </c>
      <c r="I880">
        <v>171.76</v>
      </c>
      <c r="J880">
        <v>18.38</v>
      </c>
      <c r="K880">
        <v>4</v>
      </c>
      <c r="L880">
        <v>0.16</v>
      </c>
      <c r="M880">
        <v>25.78</v>
      </c>
    </row>
    <row r="881" spans="1:13" x14ac:dyDescent="0.35">
      <c r="A881" t="s">
        <v>1609</v>
      </c>
      <c r="B881" t="s">
        <v>288</v>
      </c>
      <c r="C881" t="s">
        <v>508</v>
      </c>
      <c r="D881" t="s">
        <v>31</v>
      </c>
      <c r="E881" t="s">
        <v>45</v>
      </c>
      <c r="F881" s="1">
        <v>45264</v>
      </c>
      <c r="G881" s="1">
        <v>45266</v>
      </c>
      <c r="H881" t="s">
        <v>23</v>
      </c>
      <c r="I881">
        <v>79.08</v>
      </c>
      <c r="J881">
        <v>7.71</v>
      </c>
      <c r="K881">
        <v>5</v>
      </c>
      <c r="L881">
        <v>0.22</v>
      </c>
      <c r="M881">
        <v>32.51</v>
      </c>
    </row>
    <row r="882" spans="1:13" x14ac:dyDescent="0.35">
      <c r="A882" t="s">
        <v>1610</v>
      </c>
      <c r="B882" t="s">
        <v>76</v>
      </c>
      <c r="C882" t="s">
        <v>1611</v>
      </c>
      <c r="D882" t="s">
        <v>40</v>
      </c>
      <c r="E882" t="s">
        <v>87</v>
      </c>
      <c r="F882" s="1">
        <v>45613</v>
      </c>
      <c r="G882" s="1">
        <v>45614</v>
      </c>
      <c r="H882" t="s">
        <v>33</v>
      </c>
      <c r="I882">
        <v>964.64</v>
      </c>
      <c r="J882">
        <v>236.15</v>
      </c>
      <c r="K882">
        <v>9</v>
      </c>
      <c r="L882">
        <v>0.08</v>
      </c>
      <c r="M882">
        <v>18.760000000000002</v>
      </c>
    </row>
    <row r="883" spans="1:13" x14ac:dyDescent="0.35">
      <c r="A883" t="s">
        <v>1612</v>
      </c>
      <c r="B883" t="s">
        <v>481</v>
      </c>
      <c r="C883" t="s">
        <v>756</v>
      </c>
      <c r="D883" t="s">
        <v>16</v>
      </c>
      <c r="E883" t="s">
        <v>17</v>
      </c>
      <c r="F883" s="1">
        <v>45384</v>
      </c>
      <c r="G883" s="1">
        <v>45391</v>
      </c>
      <c r="H883" t="s">
        <v>18</v>
      </c>
      <c r="I883">
        <v>651.9</v>
      </c>
      <c r="J883">
        <v>155.97999999999999</v>
      </c>
      <c r="K883">
        <v>10</v>
      </c>
      <c r="L883">
        <v>0.15</v>
      </c>
      <c r="M883">
        <v>30.7</v>
      </c>
    </row>
    <row r="884" spans="1:13" x14ac:dyDescent="0.35">
      <c r="A884" t="s">
        <v>1613</v>
      </c>
      <c r="B884" t="s">
        <v>1614</v>
      </c>
      <c r="C884" t="s">
        <v>1615</v>
      </c>
      <c r="D884" t="s">
        <v>31</v>
      </c>
      <c r="E884" t="s">
        <v>62</v>
      </c>
      <c r="F884" s="1">
        <v>45394</v>
      </c>
      <c r="G884" s="1">
        <v>45401</v>
      </c>
      <c r="H884" t="s">
        <v>23</v>
      </c>
      <c r="I884">
        <v>413.75</v>
      </c>
      <c r="J884">
        <v>68.37</v>
      </c>
      <c r="K884">
        <v>9</v>
      </c>
      <c r="L884">
        <v>0.13</v>
      </c>
      <c r="M884">
        <v>35.36</v>
      </c>
    </row>
    <row r="885" spans="1:13" x14ac:dyDescent="0.35">
      <c r="A885" t="s">
        <v>1616</v>
      </c>
      <c r="B885" t="s">
        <v>966</v>
      </c>
      <c r="C885" t="s">
        <v>1354</v>
      </c>
      <c r="D885" t="s">
        <v>40</v>
      </c>
      <c r="E885" t="s">
        <v>41</v>
      </c>
      <c r="F885" s="1">
        <v>45320</v>
      </c>
      <c r="G885" s="1">
        <v>45323</v>
      </c>
      <c r="H885" t="s">
        <v>33</v>
      </c>
      <c r="I885">
        <v>772.25</v>
      </c>
      <c r="J885">
        <v>118.68</v>
      </c>
      <c r="K885">
        <v>2</v>
      </c>
      <c r="L885">
        <v>0.12</v>
      </c>
      <c r="M885">
        <v>10.7</v>
      </c>
    </row>
    <row r="886" spans="1:13" x14ac:dyDescent="0.35">
      <c r="A886" t="s">
        <v>1617</v>
      </c>
      <c r="B886" t="s">
        <v>47</v>
      </c>
      <c r="C886" t="s">
        <v>411</v>
      </c>
      <c r="D886" t="s">
        <v>40</v>
      </c>
      <c r="E886" t="s">
        <v>41</v>
      </c>
      <c r="F886" s="1">
        <v>45222</v>
      </c>
      <c r="G886" s="1">
        <v>45224</v>
      </c>
      <c r="H886" t="s">
        <v>23</v>
      </c>
      <c r="I886">
        <v>876.79</v>
      </c>
      <c r="J886">
        <v>115.19</v>
      </c>
      <c r="K886">
        <v>10</v>
      </c>
      <c r="L886">
        <v>0.11</v>
      </c>
      <c r="M886">
        <v>19.84</v>
      </c>
    </row>
    <row r="887" spans="1:13" x14ac:dyDescent="0.35">
      <c r="A887" t="s">
        <v>1618</v>
      </c>
      <c r="B887" t="s">
        <v>558</v>
      </c>
      <c r="C887" t="s">
        <v>1553</v>
      </c>
      <c r="D887" t="s">
        <v>16</v>
      </c>
      <c r="E887" t="s">
        <v>17</v>
      </c>
      <c r="F887" s="1">
        <v>45631</v>
      </c>
      <c r="G887" s="1">
        <v>45633</v>
      </c>
      <c r="H887" t="s">
        <v>18</v>
      </c>
      <c r="I887">
        <v>347.37</v>
      </c>
      <c r="J887">
        <v>44.98</v>
      </c>
      <c r="K887">
        <v>10</v>
      </c>
      <c r="L887">
        <v>0.24</v>
      </c>
      <c r="M887">
        <v>32.340000000000003</v>
      </c>
    </row>
    <row r="888" spans="1:13" x14ac:dyDescent="0.35">
      <c r="A888" t="s">
        <v>1619</v>
      </c>
      <c r="B888" t="s">
        <v>1263</v>
      </c>
      <c r="C888" t="s">
        <v>548</v>
      </c>
      <c r="D888" t="s">
        <v>16</v>
      </c>
      <c r="E888" t="s">
        <v>22</v>
      </c>
      <c r="F888" s="1">
        <v>45202</v>
      </c>
      <c r="G888" s="1">
        <v>45207</v>
      </c>
      <c r="H888" t="s">
        <v>23</v>
      </c>
      <c r="I888">
        <v>923.11</v>
      </c>
      <c r="J888">
        <v>205.98</v>
      </c>
      <c r="K888">
        <v>3</v>
      </c>
      <c r="L888">
        <v>0.19</v>
      </c>
      <c r="M888">
        <v>22.08</v>
      </c>
    </row>
    <row r="889" spans="1:13" x14ac:dyDescent="0.35">
      <c r="A889" t="s">
        <v>1620</v>
      </c>
      <c r="B889" t="s">
        <v>76</v>
      </c>
      <c r="C889" t="s">
        <v>995</v>
      </c>
      <c r="D889" t="s">
        <v>16</v>
      </c>
      <c r="E889" t="s">
        <v>17</v>
      </c>
      <c r="F889" s="1">
        <v>45185</v>
      </c>
      <c r="G889" s="1">
        <v>45192</v>
      </c>
      <c r="H889" t="s">
        <v>18</v>
      </c>
      <c r="I889">
        <v>825.62</v>
      </c>
      <c r="J889">
        <v>191.46</v>
      </c>
      <c r="K889">
        <v>6</v>
      </c>
      <c r="L889">
        <v>0.08</v>
      </c>
      <c r="M889">
        <v>45.58</v>
      </c>
    </row>
    <row r="890" spans="1:13" x14ac:dyDescent="0.35">
      <c r="A890" t="s">
        <v>1621</v>
      </c>
      <c r="B890" t="s">
        <v>1184</v>
      </c>
      <c r="C890" t="s">
        <v>335</v>
      </c>
      <c r="D890" t="s">
        <v>31</v>
      </c>
      <c r="E890" t="s">
        <v>45</v>
      </c>
      <c r="F890" s="1">
        <v>45074</v>
      </c>
      <c r="G890" s="1">
        <v>45081</v>
      </c>
      <c r="H890" t="s">
        <v>33</v>
      </c>
      <c r="I890">
        <v>811.97</v>
      </c>
      <c r="J890">
        <v>189.32</v>
      </c>
      <c r="K890">
        <v>5</v>
      </c>
      <c r="L890">
        <v>0.1</v>
      </c>
      <c r="M890">
        <v>34.04</v>
      </c>
    </row>
    <row r="891" spans="1:13" x14ac:dyDescent="0.35">
      <c r="A891" t="s">
        <v>1622</v>
      </c>
      <c r="B891" t="s">
        <v>92</v>
      </c>
      <c r="C891" t="s">
        <v>223</v>
      </c>
      <c r="D891" t="s">
        <v>16</v>
      </c>
      <c r="E891" t="s">
        <v>22</v>
      </c>
      <c r="F891" s="1">
        <v>45023</v>
      </c>
      <c r="G891" s="1">
        <v>45030</v>
      </c>
      <c r="H891" t="s">
        <v>23</v>
      </c>
      <c r="I891">
        <v>149.69</v>
      </c>
      <c r="J891">
        <v>32.18</v>
      </c>
      <c r="K891">
        <v>5</v>
      </c>
      <c r="L891">
        <v>0.19</v>
      </c>
      <c r="M891">
        <v>21.28</v>
      </c>
    </row>
    <row r="892" spans="1:13" x14ac:dyDescent="0.35">
      <c r="A892" t="s">
        <v>1623</v>
      </c>
      <c r="B892" t="s">
        <v>187</v>
      </c>
      <c r="C892" t="s">
        <v>675</v>
      </c>
      <c r="D892" t="s">
        <v>16</v>
      </c>
      <c r="E892" t="s">
        <v>17</v>
      </c>
      <c r="F892" s="1">
        <v>45395</v>
      </c>
      <c r="G892" s="1">
        <v>45398</v>
      </c>
      <c r="H892" t="s">
        <v>27</v>
      </c>
      <c r="I892">
        <v>979.16</v>
      </c>
      <c r="J892">
        <v>164.55</v>
      </c>
      <c r="K892">
        <v>8</v>
      </c>
      <c r="L892">
        <v>0.28000000000000003</v>
      </c>
      <c r="M892">
        <v>11.35</v>
      </c>
    </row>
    <row r="893" spans="1:13" x14ac:dyDescent="0.35">
      <c r="A893" t="s">
        <v>1624</v>
      </c>
      <c r="B893" t="s">
        <v>25</v>
      </c>
      <c r="C893" t="s">
        <v>926</v>
      </c>
      <c r="D893" t="s">
        <v>16</v>
      </c>
      <c r="E893" t="s">
        <v>17</v>
      </c>
      <c r="F893" s="1">
        <v>45483</v>
      </c>
      <c r="G893" s="1">
        <v>45490</v>
      </c>
      <c r="H893" t="s">
        <v>33</v>
      </c>
      <c r="I893">
        <v>565.92999999999995</v>
      </c>
      <c r="J893">
        <v>79.069999999999993</v>
      </c>
      <c r="K893">
        <v>9</v>
      </c>
      <c r="L893">
        <v>0.01</v>
      </c>
      <c r="M893">
        <v>27.38</v>
      </c>
    </row>
    <row r="894" spans="1:13" x14ac:dyDescent="0.35">
      <c r="A894" t="s">
        <v>1625</v>
      </c>
      <c r="B894" t="s">
        <v>461</v>
      </c>
      <c r="C894" t="s">
        <v>707</v>
      </c>
      <c r="D894" t="s">
        <v>16</v>
      </c>
      <c r="E894" t="s">
        <v>22</v>
      </c>
      <c r="F894" s="1">
        <v>45510</v>
      </c>
      <c r="G894" s="1">
        <v>45515</v>
      </c>
      <c r="H894" t="s">
        <v>23</v>
      </c>
      <c r="I894">
        <v>485.19</v>
      </c>
      <c r="J894">
        <v>78.48</v>
      </c>
      <c r="K894">
        <v>8</v>
      </c>
      <c r="L894">
        <v>0.12</v>
      </c>
      <c r="M894">
        <v>16.13</v>
      </c>
    </row>
    <row r="895" spans="1:13" x14ac:dyDescent="0.35">
      <c r="A895" t="s">
        <v>1626</v>
      </c>
      <c r="B895" t="s">
        <v>133</v>
      </c>
      <c r="C895" t="s">
        <v>283</v>
      </c>
      <c r="D895" t="s">
        <v>31</v>
      </c>
      <c r="E895" t="s">
        <v>45</v>
      </c>
      <c r="F895" s="1">
        <v>45362</v>
      </c>
      <c r="G895" s="1">
        <v>45365</v>
      </c>
      <c r="H895" t="s">
        <v>23</v>
      </c>
      <c r="I895">
        <v>624</v>
      </c>
      <c r="J895">
        <v>113.33</v>
      </c>
      <c r="K895">
        <v>1</v>
      </c>
      <c r="L895">
        <v>0.11</v>
      </c>
      <c r="M895">
        <v>22.78</v>
      </c>
    </row>
    <row r="896" spans="1:13" x14ac:dyDescent="0.35">
      <c r="A896" t="s">
        <v>1627</v>
      </c>
      <c r="B896" t="s">
        <v>980</v>
      </c>
      <c r="C896" t="s">
        <v>1274</v>
      </c>
      <c r="D896" t="s">
        <v>16</v>
      </c>
      <c r="E896" t="s">
        <v>55</v>
      </c>
      <c r="F896" s="1">
        <v>45566</v>
      </c>
      <c r="G896" s="1">
        <v>45570</v>
      </c>
      <c r="H896" t="s">
        <v>23</v>
      </c>
      <c r="I896">
        <v>600.86</v>
      </c>
      <c r="J896">
        <v>124.66</v>
      </c>
      <c r="K896">
        <v>7</v>
      </c>
      <c r="L896">
        <v>0.05</v>
      </c>
      <c r="M896">
        <v>46.25</v>
      </c>
    </row>
    <row r="897" spans="1:13" x14ac:dyDescent="0.35">
      <c r="A897" t="s">
        <v>1628</v>
      </c>
      <c r="B897" t="s">
        <v>420</v>
      </c>
      <c r="C897" t="s">
        <v>175</v>
      </c>
      <c r="D897" t="s">
        <v>40</v>
      </c>
      <c r="E897" t="s">
        <v>87</v>
      </c>
      <c r="F897" s="1">
        <v>45503</v>
      </c>
      <c r="G897" s="1">
        <v>45508</v>
      </c>
      <c r="H897" t="s">
        <v>18</v>
      </c>
      <c r="I897">
        <v>913.73</v>
      </c>
      <c r="J897">
        <v>92.4</v>
      </c>
      <c r="K897">
        <v>4</v>
      </c>
      <c r="L897">
        <v>0.13</v>
      </c>
      <c r="M897">
        <v>38.659999999999997</v>
      </c>
    </row>
    <row r="898" spans="1:13" x14ac:dyDescent="0.35">
      <c r="A898" t="s">
        <v>1629</v>
      </c>
      <c r="B898" t="s">
        <v>437</v>
      </c>
      <c r="C898" t="s">
        <v>1630</v>
      </c>
      <c r="D898" t="s">
        <v>40</v>
      </c>
      <c r="E898" t="s">
        <v>94</v>
      </c>
      <c r="F898" s="1">
        <v>45632</v>
      </c>
      <c r="G898" s="1">
        <v>45634</v>
      </c>
      <c r="H898" t="s">
        <v>23</v>
      </c>
      <c r="I898">
        <v>328.01</v>
      </c>
      <c r="J898">
        <v>46.69</v>
      </c>
      <c r="K898">
        <v>9</v>
      </c>
      <c r="L898">
        <v>0.23</v>
      </c>
      <c r="M898">
        <v>25.22</v>
      </c>
    </row>
    <row r="899" spans="1:13" x14ac:dyDescent="0.35">
      <c r="A899" t="s">
        <v>1631</v>
      </c>
      <c r="B899" t="s">
        <v>486</v>
      </c>
      <c r="C899" t="s">
        <v>1441</v>
      </c>
      <c r="D899" t="s">
        <v>31</v>
      </c>
      <c r="E899" t="s">
        <v>32</v>
      </c>
      <c r="F899" s="1">
        <v>45092</v>
      </c>
      <c r="G899" s="1">
        <v>45096</v>
      </c>
      <c r="H899" t="s">
        <v>23</v>
      </c>
      <c r="I899">
        <v>502.19</v>
      </c>
      <c r="J899">
        <v>67.22</v>
      </c>
      <c r="K899">
        <v>3</v>
      </c>
      <c r="L899">
        <v>0.05</v>
      </c>
      <c r="M899">
        <v>12.37</v>
      </c>
    </row>
    <row r="900" spans="1:13" x14ac:dyDescent="0.35">
      <c r="A900" t="s">
        <v>1632</v>
      </c>
      <c r="B900" t="s">
        <v>1454</v>
      </c>
      <c r="C900" t="s">
        <v>1561</v>
      </c>
      <c r="D900" t="s">
        <v>31</v>
      </c>
      <c r="E900" t="s">
        <v>32</v>
      </c>
      <c r="F900" s="1">
        <v>44981</v>
      </c>
      <c r="G900" s="1">
        <v>44984</v>
      </c>
      <c r="H900" t="s">
        <v>23</v>
      </c>
      <c r="I900">
        <v>592.1</v>
      </c>
      <c r="J900">
        <v>70.69</v>
      </c>
      <c r="K900">
        <v>4</v>
      </c>
      <c r="L900">
        <v>0.06</v>
      </c>
      <c r="M900">
        <v>29.33</v>
      </c>
    </row>
    <row r="901" spans="1:13" x14ac:dyDescent="0.35">
      <c r="A901" t="s">
        <v>1633</v>
      </c>
      <c r="B901" t="s">
        <v>38</v>
      </c>
      <c r="C901" t="s">
        <v>208</v>
      </c>
      <c r="D901" t="s">
        <v>31</v>
      </c>
      <c r="E901" t="s">
        <v>32</v>
      </c>
      <c r="F901" s="1">
        <v>45035</v>
      </c>
      <c r="G901" s="1">
        <v>45039</v>
      </c>
      <c r="H901" t="s">
        <v>27</v>
      </c>
      <c r="I901">
        <v>963.59</v>
      </c>
      <c r="J901">
        <v>156.11000000000001</v>
      </c>
      <c r="K901">
        <v>7</v>
      </c>
      <c r="L901">
        <v>0.28999999999999998</v>
      </c>
      <c r="M901">
        <v>24.49</v>
      </c>
    </row>
    <row r="902" spans="1:13" x14ac:dyDescent="0.35">
      <c r="A902" t="s">
        <v>1634</v>
      </c>
      <c r="B902" t="s">
        <v>349</v>
      </c>
      <c r="C902" t="s">
        <v>229</v>
      </c>
      <c r="D902" t="s">
        <v>16</v>
      </c>
      <c r="E902" t="s">
        <v>55</v>
      </c>
      <c r="F902" s="1">
        <v>44924</v>
      </c>
      <c r="G902" s="1">
        <v>44927</v>
      </c>
      <c r="H902" t="s">
        <v>27</v>
      </c>
      <c r="I902">
        <v>178.21</v>
      </c>
      <c r="J902">
        <v>21.05</v>
      </c>
      <c r="K902">
        <v>8</v>
      </c>
      <c r="L902">
        <v>0.19</v>
      </c>
      <c r="M902">
        <v>19.14</v>
      </c>
    </row>
    <row r="903" spans="1:13" x14ac:dyDescent="0.35">
      <c r="A903" t="s">
        <v>1635</v>
      </c>
      <c r="B903" t="s">
        <v>304</v>
      </c>
      <c r="C903" t="s">
        <v>294</v>
      </c>
      <c r="D903" t="s">
        <v>31</v>
      </c>
      <c r="E903" t="s">
        <v>62</v>
      </c>
      <c r="F903" s="1">
        <v>45251</v>
      </c>
      <c r="G903" s="1">
        <v>45256</v>
      </c>
      <c r="H903" t="s">
        <v>18</v>
      </c>
      <c r="I903">
        <v>986.42</v>
      </c>
      <c r="J903">
        <v>197.95</v>
      </c>
      <c r="K903">
        <v>10</v>
      </c>
      <c r="L903">
        <v>0.17</v>
      </c>
      <c r="M903">
        <v>33.799999999999997</v>
      </c>
    </row>
    <row r="904" spans="1:13" x14ac:dyDescent="0.35">
      <c r="A904" t="s">
        <v>1636</v>
      </c>
      <c r="B904" t="s">
        <v>384</v>
      </c>
      <c r="C904" t="s">
        <v>924</v>
      </c>
      <c r="D904" t="s">
        <v>31</v>
      </c>
      <c r="E904" t="s">
        <v>62</v>
      </c>
      <c r="F904" s="1">
        <v>45607</v>
      </c>
      <c r="G904" s="1">
        <v>45612</v>
      </c>
      <c r="H904" t="s">
        <v>18</v>
      </c>
      <c r="I904">
        <v>399.39</v>
      </c>
      <c r="J904">
        <v>69.87</v>
      </c>
      <c r="K904">
        <v>7</v>
      </c>
      <c r="L904">
        <v>0.04</v>
      </c>
      <c r="M904">
        <v>15.19</v>
      </c>
    </row>
    <row r="905" spans="1:13" x14ac:dyDescent="0.35">
      <c r="A905" t="s">
        <v>1637</v>
      </c>
      <c r="B905" t="s">
        <v>598</v>
      </c>
      <c r="C905" t="s">
        <v>380</v>
      </c>
      <c r="D905" t="s">
        <v>16</v>
      </c>
      <c r="E905" t="s">
        <v>22</v>
      </c>
      <c r="F905" s="1">
        <v>45535</v>
      </c>
      <c r="G905" s="1">
        <v>45537</v>
      </c>
      <c r="H905" t="s">
        <v>18</v>
      </c>
      <c r="I905">
        <v>872.5</v>
      </c>
      <c r="J905">
        <v>237.28</v>
      </c>
      <c r="K905">
        <v>8</v>
      </c>
      <c r="L905">
        <v>0.05</v>
      </c>
      <c r="M905">
        <v>47.11</v>
      </c>
    </row>
    <row r="906" spans="1:13" x14ac:dyDescent="0.35">
      <c r="A906" t="s">
        <v>1638</v>
      </c>
      <c r="B906" t="s">
        <v>668</v>
      </c>
      <c r="C906" t="s">
        <v>385</v>
      </c>
      <c r="D906" t="s">
        <v>31</v>
      </c>
      <c r="E906" t="s">
        <v>32</v>
      </c>
      <c r="F906" s="1">
        <v>45056</v>
      </c>
      <c r="G906" s="1">
        <v>45059</v>
      </c>
      <c r="H906" t="s">
        <v>18</v>
      </c>
      <c r="I906">
        <v>799.93</v>
      </c>
      <c r="J906">
        <v>155.82</v>
      </c>
      <c r="K906">
        <v>8</v>
      </c>
      <c r="L906">
        <v>0.3</v>
      </c>
      <c r="M906">
        <v>25.87</v>
      </c>
    </row>
    <row r="907" spans="1:13" x14ac:dyDescent="0.35">
      <c r="A907" t="s">
        <v>1639</v>
      </c>
      <c r="B907" t="s">
        <v>216</v>
      </c>
      <c r="C907" t="s">
        <v>1640</v>
      </c>
      <c r="D907" t="s">
        <v>16</v>
      </c>
      <c r="E907" t="s">
        <v>22</v>
      </c>
      <c r="F907" s="1">
        <v>45606</v>
      </c>
      <c r="G907" s="1">
        <v>45612</v>
      </c>
      <c r="H907" t="s">
        <v>18</v>
      </c>
      <c r="I907">
        <v>133.78</v>
      </c>
      <c r="J907">
        <v>11.24</v>
      </c>
      <c r="K907">
        <v>3</v>
      </c>
      <c r="L907">
        <v>0.23</v>
      </c>
      <c r="M907">
        <v>26.45</v>
      </c>
    </row>
    <row r="908" spans="1:13" x14ac:dyDescent="0.35">
      <c r="A908" t="s">
        <v>1641</v>
      </c>
      <c r="B908" t="s">
        <v>488</v>
      </c>
      <c r="C908" t="s">
        <v>601</v>
      </c>
      <c r="D908" t="s">
        <v>16</v>
      </c>
      <c r="E908" t="s">
        <v>55</v>
      </c>
      <c r="F908" s="1">
        <v>45146</v>
      </c>
      <c r="G908" s="1">
        <v>45149</v>
      </c>
      <c r="H908" t="s">
        <v>18</v>
      </c>
      <c r="I908">
        <v>175.31</v>
      </c>
      <c r="J908">
        <v>23.76</v>
      </c>
      <c r="K908">
        <v>6</v>
      </c>
      <c r="L908">
        <v>0.14000000000000001</v>
      </c>
      <c r="M908">
        <v>26.17</v>
      </c>
    </row>
    <row r="909" spans="1:13" x14ac:dyDescent="0.35">
      <c r="A909" t="s">
        <v>1642</v>
      </c>
      <c r="B909" t="s">
        <v>598</v>
      </c>
      <c r="C909" t="s">
        <v>1329</v>
      </c>
      <c r="D909" t="s">
        <v>31</v>
      </c>
      <c r="E909" t="s">
        <v>32</v>
      </c>
      <c r="F909" s="1">
        <v>45227</v>
      </c>
      <c r="G909" s="1">
        <v>45230</v>
      </c>
      <c r="H909" t="s">
        <v>33</v>
      </c>
      <c r="I909">
        <v>577.17999999999995</v>
      </c>
      <c r="J909">
        <v>121.69</v>
      </c>
      <c r="K909">
        <v>1</v>
      </c>
      <c r="L909">
        <v>0.08</v>
      </c>
      <c r="M909">
        <v>37.58</v>
      </c>
    </row>
    <row r="910" spans="1:13" x14ac:dyDescent="0.35">
      <c r="A910" t="s">
        <v>1643</v>
      </c>
      <c r="B910" t="s">
        <v>1304</v>
      </c>
      <c r="C910" t="s">
        <v>870</v>
      </c>
      <c r="D910" t="s">
        <v>16</v>
      </c>
      <c r="E910" t="s">
        <v>17</v>
      </c>
      <c r="F910" s="1">
        <v>44985</v>
      </c>
      <c r="G910" s="1">
        <v>44989</v>
      </c>
      <c r="H910" t="s">
        <v>23</v>
      </c>
      <c r="I910">
        <v>618.62</v>
      </c>
      <c r="J910">
        <v>49.8</v>
      </c>
      <c r="K910">
        <v>7</v>
      </c>
      <c r="L910">
        <v>0.21</v>
      </c>
      <c r="M910">
        <v>27.32</v>
      </c>
    </row>
    <row r="911" spans="1:13" x14ac:dyDescent="0.35">
      <c r="A911" t="s">
        <v>1644</v>
      </c>
      <c r="B911" t="s">
        <v>1436</v>
      </c>
      <c r="C911" t="s">
        <v>430</v>
      </c>
      <c r="D911" t="s">
        <v>40</v>
      </c>
      <c r="E911" t="s">
        <v>94</v>
      </c>
      <c r="F911" s="1">
        <v>45375</v>
      </c>
      <c r="G911" s="1">
        <v>45380</v>
      </c>
      <c r="H911" t="s">
        <v>23</v>
      </c>
      <c r="I911">
        <v>452.52</v>
      </c>
      <c r="J911">
        <v>74.14</v>
      </c>
      <c r="K911">
        <v>8</v>
      </c>
      <c r="L911">
        <v>0.16</v>
      </c>
      <c r="M911">
        <v>32.21</v>
      </c>
    </row>
    <row r="912" spans="1:13" x14ac:dyDescent="0.35">
      <c r="A912" t="s">
        <v>1645</v>
      </c>
      <c r="B912" t="s">
        <v>373</v>
      </c>
      <c r="C912" t="s">
        <v>351</v>
      </c>
      <c r="D912" t="s">
        <v>16</v>
      </c>
      <c r="E912" t="s">
        <v>17</v>
      </c>
      <c r="F912" s="1">
        <v>45643</v>
      </c>
      <c r="G912" s="1">
        <v>45644</v>
      </c>
      <c r="H912" t="s">
        <v>27</v>
      </c>
      <c r="I912">
        <v>930.78</v>
      </c>
      <c r="J912">
        <v>108.22</v>
      </c>
      <c r="K912">
        <v>7</v>
      </c>
      <c r="L912">
        <v>0.08</v>
      </c>
      <c r="M912">
        <v>9.2200000000000006</v>
      </c>
    </row>
    <row r="913" spans="1:13" x14ac:dyDescent="0.35">
      <c r="A913" t="s">
        <v>1646</v>
      </c>
      <c r="B913" t="s">
        <v>157</v>
      </c>
      <c r="C913" t="s">
        <v>1168</v>
      </c>
      <c r="D913" t="s">
        <v>40</v>
      </c>
      <c r="E913" t="s">
        <v>87</v>
      </c>
      <c r="F913" s="1">
        <v>44938</v>
      </c>
      <c r="G913" s="1">
        <v>44945</v>
      </c>
      <c r="H913" t="s">
        <v>33</v>
      </c>
      <c r="I913">
        <v>876</v>
      </c>
      <c r="J913">
        <v>182.14</v>
      </c>
      <c r="K913">
        <v>7</v>
      </c>
      <c r="L913">
        <v>0.16</v>
      </c>
      <c r="M913">
        <v>32.950000000000003</v>
      </c>
    </row>
    <row r="914" spans="1:13" x14ac:dyDescent="0.35">
      <c r="A914" t="s">
        <v>1647</v>
      </c>
      <c r="B914" t="s">
        <v>1106</v>
      </c>
      <c r="C914" t="s">
        <v>1591</v>
      </c>
      <c r="D914" t="s">
        <v>40</v>
      </c>
      <c r="E914" t="s">
        <v>87</v>
      </c>
      <c r="F914" s="1">
        <v>45626</v>
      </c>
      <c r="G914" s="1">
        <v>45631</v>
      </c>
      <c r="H914" t="s">
        <v>18</v>
      </c>
      <c r="I914">
        <v>675.6</v>
      </c>
      <c r="J914">
        <v>135.65</v>
      </c>
      <c r="K914">
        <v>8</v>
      </c>
      <c r="L914">
        <v>0.21</v>
      </c>
      <c r="M914">
        <v>38.07</v>
      </c>
    </row>
    <row r="915" spans="1:13" x14ac:dyDescent="0.35">
      <c r="A915" t="s">
        <v>1648</v>
      </c>
      <c r="B915" t="s">
        <v>464</v>
      </c>
      <c r="C915" t="s">
        <v>718</v>
      </c>
      <c r="D915" t="s">
        <v>16</v>
      </c>
      <c r="E915" t="s">
        <v>22</v>
      </c>
      <c r="F915" s="1">
        <v>45073</v>
      </c>
      <c r="G915" s="1">
        <v>45079</v>
      </c>
      <c r="H915" t="s">
        <v>18</v>
      </c>
      <c r="I915">
        <v>636.38</v>
      </c>
      <c r="J915">
        <v>54.31</v>
      </c>
      <c r="K915">
        <v>9</v>
      </c>
      <c r="L915">
        <v>0.16</v>
      </c>
      <c r="M915">
        <v>32.93</v>
      </c>
    </row>
    <row r="916" spans="1:13" x14ac:dyDescent="0.35">
      <c r="A916" t="s">
        <v>1649</v>
      </c>
      <c r="B916" t="s">
        <v>1650</v>
      </c>
      <c r="C916" t="s">
        <v>48</v>
      </c>
      <c r="D916" t="s">
        <v>16</v>
      </c>
      <c r="E916" t="s">
        <v>17</v>
      </c>
      <c r="F916" s="1">
        <v>45330</v>
      </c>
      <c r="G916" s="1">
        <v>45333</v>
      </c>
      <c r="H916" t="s">
        <v>27</v>
      </c>
      <c r="I916">
        <v>355.62</v>
      </c>
      <c r="J916">
        <v>76.56</v>
      </c>
      <c r="K916">
        <v>5</v>
      </c>
      <c r="L916">
        <v>0.01</v>
      </c>
      <c r="M916">
        <v>42.76</v>
      </c>
    </row>
    <row r="917" spans="1:13" x14ac:dyDescent="0.35">
      <c r="A917" t="s">
        <v>1651</v>
      </c>
      <c r="B917" t="s">
        <v>359</v>
      </c>
      <c r="C917" t="s">
        <v>380</v>
      </c>
      <c r="D917" t="s">
        <v>40</v>
      </c>
      <c r="E917" t="s">
        <v>41</v>
      </c>
      <c r="F917" s="1">
        <v>45378</v>
      </c>
      <c r="G917" s="1">
        <v>45380</v>
      </c>
      <c r="H917" t="s">
        <v>27</v>
      </c>
      <c r="I917">
        <v>63.77</v>
      </c>
      <c r="J917">
        <v>5.52</v>
      </c>
      <c r="K917">
        <v>8</v>
      </c>
      <c r="L917">
        <v>0.3</v>
      </c>
      <c r="M917">
        <v>8.23</v>
      </c>
    </row>
    <row r="918" spans="1:13" x14ac:dyDescent="0.35">
      <c r="A918" t="s">
        <v>1652</v>
      </c>
      <c r="B918" t="s">
        <v>376</v>
      </c>
      <c r="C918" t="s">
        <v>1403</v>
      </c>
      <c r="D918" t="s">
        <v>16</v>
      </c>
      <c r="E918" t="s">
        <v>17</v>
      </c>
      <c r="F918" s="1">
        <v>44938</v>
      </c>
      <c r="G918" s="1">
        <v>44944</v>
      </c>
      <c r="H918" t="s">
        <v>18</v>
      </c>
      <c r="I918">
        <v>774.21</v>
      </c>
      <c r="J918">
        <v>175.56</v>
      </c>
      <c r="K918">
        <v>10</v>
      </c>
      <c r="L918">
        <v>0.08</v>
      </c>
      <c r="M918">
        <v>24.17</v>
      </c>
    </row>
    <row r="919" spans="1:13" x14ac:dyDescent="0.35">
      <c r="A919" t="s">
        <v>1653</v>
      </c>
      <c r="B919" t="s">
        <v>766</v>
      </c>
      <c r="C919" t="s">
        <v>430</v>
      </c>
      <c r="D919" t="s">
        <v>16</v>
      </c>
      <c r="E919" t="s">
        <v>17</v>
      </c>
      <c r="F919" s="1">
        <v>45259</v>
      </c>
      <c r="G919" s="1">
        <v>45261</v>
      </c>
      <c r="H919" t="s">
        <v>27</v>
      </c>
      <c r="I919">
        <v>330.83</v>
      </c>
      <c r="J919">
        <v>42.03</v>
      </c>
      <c r="K919">
        <v>10</v>
      </c>
      <c r="L919">
        <v>0.01</v>
      </c>
      <c r="M919">
        <v>5.09</v>
      </c>
    </row>
    <row r="920" spans="1:13" x14ac:dyDescent="0.35">
      <c r="A920" t="s">
        <v>1654</v>
      </c>
      <c r="B920" t="s">
        <v>1655</v>
      </c>
      <c r="C920" t="s">
        <v>1054</v>
      </c>
      <c r="D920" t="s">
        <v>31</v>
      </c>
      <c r="E920" t="s">
        <v>45</v>
      </c>
      <c r="F920" s="1">
        <v>45650</v>
      </c>
      <c r="G920" s="1">
        <v>45653</v>
      </c>
      <c r="H920" t="s">
        <v>18</v>
      </c>
      <c r="I920">
        <v>380.59</v>
      </c>
      <c r="J920">
        <v>38.22</v>
      </c>
      <c r="K920">
        <v>7</v>
      </c>
      <c r="L920">
        <v>0.17</v>
      </c>
      <c r="M920">
        <v>44.89</v>
      </c>
    </row>
    <row r="921" spans="1:13" x14ac:dyDescent="0.35">
      <c r="A921" t="s">
        <v>1656</v>
      </c>
      <c r="B921" t="s">
        <v>379</v>
      </c>
      <c r="C921" t="s">
        <v>1657</v>
      </c>
      <c r="D921" t="s">
        <v>16</v>
      </c>
      <c r="E921" t="s">
        <v>22</v>
      </c>
      <c r="F921" s="1">
        <v>45619</v>
      </c>
      <c r="G921" s="1">
        <v>45625</v>
      </c>
      <c r="H921" t="s">
        <v>23</v>
      </c>
      <c r="I921">
        <v>68.37</v>
      </c>
      <c r="J921">
        <v>14.18</v>
      </c>
      <c r="K921">
        <v>1</v>
      </c>
      <c r="L921">
        <v>0.1</v>
      </c>
      <c r="M921">
        <v>39.97</v>
      </c>
    </row>
    <row r="922" spans="1:13" x14ac:dyDescent="0.35">
      <c r="A922" t="s">
        <v>1658</v>
      </c>
      <c r="B922" t="s">
        <v>772</v>
      </c>
      <c r="C922" t="s">
        <v>1505</v>
      </c>
      <c r="D922" t="s">
        <v>40</v>
      </c>
      <c r="E922" t="s">
        <v>94</v>
      </c>
      <c r="F922" s="1">
        <v>45234</v>
      </c>
      <c r="G922" s="1">
        <v>45237</v>
      </c>
      <c r="H922" t="s">
        <v>18</v>
      </c>
      <c r="I922">
        <v>654.05999999999995</v>
      </c>
      <c r="J922">
        <v>61.81</v>
      </c>
      <c r="K922">
        <v>4</v>
      </c>
      <c r="L922">
        <v>0.18</v>
      </c>
      <c r="M922">
        <v>46.22</v>
      </c>
    </row>
    <row r="923" spans="1:13" x14ac:dyDescent="0.35">
      <c r="A923" t="s">
        <v>1659</v>
      </c>
      <c r="B923" t="s">
        <v>1405</v>
      </c>
      <c r="C923" t="s">
        <v>888</v>
      </c>
      <c r="D923" t="s">
        <v>40</v>
      </c>
      <c r="E923" t="s">
        <v>41</v>
      </c>
      <c r="F923" s="1">
        <v>45206</v>
      </c>
      <c r="G923" s="1">
        <v>45213</v>
      </c>
      <c r="H923" t="s">
        <v>18</v>
      </c>
      <c r="I923">
        <v>994.57</v>
      </c>
      <c r="J923">
        <v>159</v>
      </c>
      <c r="K923">
        <v>1</v>
      </c>
      <c r="L923">
        <v>0.15</v>
      </c>
      <c r="M923">
        <v>44.47</v>
      </c>
    </row>
    <row r="924" spans="1:13" x14ac:dyDescent="0.35">
      <c r="A924" t="s">
        <v>1660</v>
      </c>
      <c r="B924" t="s">
        <v>1661</v>
      </c>
      <c r="C924" t="s">
        <v>178</v>
      </c>
      <c r="D924" t="s">
        <v>31</v>
      </c>
      <c r="E924" t="s">
        <v>45</v>
      </c>
      <c r="F924" s="1">
        <v>45588</v>
      </c>
      <c r="G924" s="1">
        <v>45595</v>
      </c>
      <c r="H924" t="s">
        <v>23</v>
      </c>
      <c r="I924">
        <v>105.7</v>
      </c>
      <c r="J924">
        <v>24.79</v>
      </c>
      <c r="K924">
        <v>4</v>
      </c>
      <c r="L924">
        <v>0.03</v>
      </c>
      <c r="M924">
        <v>18.399999999999999</v>
      </c>
    </row>
    <row r="925" spans="1:13" x14ac:dyDescent="0.35">
      <c r="A925" t="s">
        <v>1662</v>
      </c>
      <c r="B925" t="s">
        <v>35</v>
      </c>
      <c r="C925" t="s">
        <v>112</v>
      </c>
      <c r="D925" t="s">
        <v>16</v>
      </c>
      <c r="E925" t="s">
        <v>55</v>
      </c>
      <c r="F925" s="1">
        <v>44947</v>
      </c>
      <c r="G925" s="1">
        <v>44953</v>
      </c>
      <c r="H925" t="s">
        <v>18</v>
      </c>
      <c r="I925">
        <v>75.61</v>
      </c>
      <c r="J925">
        <v>13.51</v>
      </c>
      <c r="K925">
        <v>4</v>
      </c>
      <c r="L925">
        <v>0.12</v>
      </c>
      <c r="M925">
        <v>47.97</v>
      </c>
    </row>
    <row r="926" spans="1:13" x14ac:dyDescent="0.35">
      <c r="A926" t="s">
        <v>1663</v>
      </c>
      <c r="B926" t="s">
        <v>157</v>
      </c>
      <c r="C926" t="s">
        <v>751</v>
      </c>
      <c r="D926" t="s">
        <v>31</v>
      </c>
      <c r="E926" t="s">
        <v>62</v>
      </c>
      <c r="F926" s="1">
        <v>45015</v>
      </c>
      <c r="G926" s="1">
        <v>45022</v>
      </c>
      <c r="H926" t="s">
        <v>23</v>
      </c>
      <c r="I926">
        <v>771.61</v>
      </c>
      <c r="J926">
        <v>127.68</v>
      </c>
      <c r="K926">
        <v>2</v>
      </c>
      <c r="L926">
        <v>0.23</v>
      </c>
      <c r="M926">
        <v>45.78</v>
      </c>
    </row>
    <row r="927" spans="1:13" x14ac:dyDescent="0.35">
      <c r="A927" t="s">
        <v>1664</v>
      </c>
      <c r="B927" t="s">
        <v>310</v>
      </c>
      <c r="C927" t="s">
        <v>678</v>
      </c>
      <c r="D927" t="s">
        <v>40</v>
      </c>
      <c r="E927" t="s">
        <v>87</v>
      </c>
      <c r="F927" s="1">
        <v>45119</v>
      </c>
      <c r="G927" s="1">
        <v>45124</v>
      </c>
      <c r="H927" t="s">
        <v>18</v>
      </c>
      <c r="I927">
        <v>451.66</v>
      </c>
      <c r="J927">
        <v>87.68</v>
      </c>
      <c r="K927">
        <v>1</v>
      </c>
      <c r="L927">
        <v>0.26</v>
      </c>
      <c r="M927">
        <v>48.53</v>
      </c>
    </row>
    <row r="928" spans="1:13" x14ac:dyDescent="0.35">
      <c r="A928" t="s">
        <v>1665</v>
      </c>
      <c r="B928" t="s">
        <v>740</v>
      </c>
      <c r="C928" t="s">
        <v>795</v>
      </c>
      <c r="D928" t="s">
        <v>16</v>
      </c>
      <c r="E928" t="s">
        <v>17</v>
      </c>
      <c r="F928" s="1">
        <v>45401</v>
      </c>
      <c r="G928" s="1">
        <v>45404</v>
      </c>
      <c r="H928" t="s">
        <v>18</v>
      </c>
      <c r="I928">
        <v>44</v>
      </c>
      <c r="J928">
        <v>6.04</v>
      </c>
      <c r="K928">
        <v>10</v>
      </c>
      <c r="L928">
        <v>0.08</v>
      </c>
      <c r="M928">
        <v>38.58</v>
      </c>
    </row>
    <row r="929" spans="1:13" x14ac:dyDescent="0.35">
      <c r="A929" t="s">
        <v>1666</v>
      </c>
      <c r="B929" t="s">
        <v>47</v>
      </c>
      <c r="C929" t="s">
        <v>878</v>
      </c>
      <c r="D929" t="s">
        <v>16</v>
      </c>
      <c r="E929" t="s">
        <v>55</v>
      </c>
      <c r="F929" s="1">
        <v>45284</v>
      </c>
      <c r="G929" s="1">
        <v>45285</v>
      </c>
      <c r="H929" t="s">
        <v>23</v>
      </c>
      <c r="I929">
        <v>450.83</v>
      </c>
      <c r="J929">
        <v>67.959999999999994</v>
      </c>
      <c r="K929">
        <v>3</v>
      </c>
      <c r="L929">
        <v>0.18</v>
      </c>
      <c r="M929">
        <v>25.84</v>
      </c>
    </row>
    <row r="930" spans="1:13" x14ac:dyDescent="0.35">
      <c r="A930" t="s">
        <v>1667</v>
      </c>
      <c r="B930" t="s">
        <v>408</v>
      </c>
      <c r="C930" t="s">
        <v>540</v>
      </c>
      <c r="D930" t="s">
        <v>16</v>
      </c>
      <c r="E930" t="s">
        <v>55</v>
      </c>
      <c r="F930" s="1">
        <v>45519</v>
      </c>
      <c r="G930" s="1">
        <v>45526</v>
      </c>
      <c r="H930" t="s">
        <v>33</v>
      </c>
      <c r="I930">
        <v>817.97</v>
      </c>
      <c r="J930">
        <v>191.9</v>
      </c>
      <c r="K930">
        <v>7</v>
      </c>
      <c r="L930">
        <v>0.03</v>
      </c>
      <c r="M930">
        <v>20.239999999999998</v>
      </c>
    </row>
    <row r="931" spans="1:13" x14ac:dyDescent="0.35">
      <c r="A931" t="s">
        <v>1668</v>
      </c>
      <c r="B931" t="s">
        <v>105</v>
      </c>
      <c r="C931" t="s">
        <v>1360</v>
      </c>
      <c r="D931" t="s">
        <v>16</v>
      </c>
      <c r="E931" t="s">
        <v>55</v>
      </c>
      <c r="F931" s="1">
        <v>44978</v>
      </c>
      <c r="G931" s="1">
        <v>44984</v>
      </c>
      <c r="H931" t="s">
        <v>23</v>
      </c>
      <c r="I931">
        <v>82.65</v>
      </c>
      <c r="J931">
        <v>14.59</v>
      </c>
      <c r="K931">
        <v>6</v>
      </c>
      <c r="L931">
        <v>0.28000000000000003</v>
      </c>
      <c r="M931">
        <v>29.2</v>
      </c>
    </row>
    <row r="932" spans="1:13" x14ac:dyDescent="0.35">
      <c r="A932" t="s">
        <v>1669</v>
      </c>
      <c r="B932" t="s">
        <v>619</v>
      </c>
      <c r="C932" t="s">
        <v>1036</v>
      </c>
      <c r="D932" t="s">
        <v>40</v>
      </c>
      <c r="E932" t="s">
        <v>94</v>
      </c>
      <c r="F932" s="1">
        <v>45558</v>
      </c>
      <c r="G932" s="1">
        <v>45562</v>
      </c>
      <c r="H932" t="s">
        <v>27</v>
      </c>
      <c r="I932">
        <v>129.46</v>
      </c>
      <c r="J932">
        <v>12.18</v>
      </c>
      <c r="K932">
        <v>4</v>
      </c>
      <c r="L932">
        <v>0.23</v>
      </c>
      <c r="M932">
        <v>42.31</v>
      </c>
    </row>
    <row r="933" spans="1:13" x14ac:dyDescent="0.35">
      <c r="A933" t="s">
        <v>1670</v>
      </c>
      <c r="B933" t="s">
        <v>1167</v>
      </c>
      <c r="C933" t="s">
        <v>1217</v>
      </c>
      <c r="D933" t="s">
        <v>31</v>
      </c>
      <c r="E933" t="s">
        <v>62</v>
      </c>
      <c r="F933" s="1">
        <v>45088</v>
      </c>
      <c r="G933" s="1">
        <v>45095</v>
      </c>
      <c r="H933" t="s">
        <v>27</v>
      </c>
      <c r="I933">
        <v>258.42</v>
      </c>
      <c r="J933">
        <v>27.92</v>
      </c>
      <c r="K933">
        <v>4</v>
      </c>
      <c r="L933">
        <v>0.02</v>
      </c>
      <c r="M933">
        <v>43.17</v>
      </c>
    </row>
    <row r="934" spans="1:13" x14ac:dyDescent="0.35">
      <c r="A934" t="s">
        <v>1671</v>
      </c>
      <c r="B934" t="s">
        <v>1230</v>
      </c>
      <c r="C934" t="s">
        <v>122</v>
      </c>
      <c r="D934" t="s">
        <v>31</v>
      </c>
      <c r="E934" t="s">
        <v>62</v>
      </c>
      <c r="F934" s="1">
        <v>44942</v>
      </c>
      <c r="G934" s="1">
        <v>44944</v>
      </c>
      <c r="H934" t="s">
        <v>33</v>
      </c>
      <c r="I934">
        <v>527.02</v>
      </c>
      <c r="J934">
        <v>77.22</v>
      </c>
      <c r="K934">
        <v>3</v>
      </c>
      <c r="L934">
        <v>0.03</v>
      </c>
      <c r="M934">
        <v>15.19</v>
      </c>
    </row>
    <row r="935" spans="1:13" x14ac:dyDescent="0.35">
      <c r="A935" t="s">
        <v>1672</v>
      </c>
      <c r="B935" t="s">
        <v>928</v>
      </c>
      <c r="C935" t="s">
        <v>792</v>
      </c>
      <c r="D935" t="s">
        <v>16</v>
      </c>
      <c r="E935" t="s">
        <v>22</v>
      </c>
      <c r="F935" s="1">
        <v>45375</v>
      </c>
      <c r="G935" s="1">
        <v>45381</v>
      </c>
      <c r="H935" t="s">
        <v>27</v>
      </c>
      <c r="I935">
        <v>416.85</v>
      </c>
      <c r="J935">
        <v>96.42</v>
      </c>
      <c r="K935">
        <v>9</v>
      </c>
      <c r="L935">
        <v>0.12</v>
      </c>
      <c r="M935">
        <v>9.75</v>
      </c>
    </row>
    <row r="936" spans="1:13" x14ac:dyDescent="0.35">
      <c r="A936" t="s">
        <v>1673</v>
      </c>
      <c r="B936" t="s">
        <v>502</v>
      </c>
      <c r="C936" t="s">
        <v>202</v>
      </c>
      <c r="D936" t="s">
        <v>31</v>
      </c>
      <c r="E936" t="s">
        <v>32</v>
      </c>
      <c r="F936" s="1">
        <v>45210</v>
      </c>
      <c r="G936" s="1">
        <v>45213</v>
      </c>
      <c r="H936" t="s">
        <v>23</v>
      </c>
      <c r="I936">
        <v>768.93</v>
      </c>
      <c r="J936">
        <v>110.85</v>
      </c>
      <c r="K936">
        <v>7</v>
      </c>
      <c r="L936">
        <v>0.21</v>
      </c>
      <c r="M936">
        <v>34.380000000000003</v>
      </c>
    </row>
    <row r="937" spans="1:13" x14ac:dyDescent="0.35">
      <c r="A937" t="s">
        <v>1674</v>
      </c>
      <c r="B937" t="s">
        <v>1655</v>
      </c>
      <c r="C937" t="s">
        <v>1675</v>
      </c>
      <c r="D937" t="s">
        <v>40</v>
      </c>
      <c r="E937" t="s">
        <v>41</v>
      </c>
      <c r="F937" s="1">
        <v>45305</v>
      </c>
      <c r="G937" s="1">
        <v>45306</v>
      </c>
      <c r="H937" t="s">
        <v>27</v>
      </c>
      <c r="I937">
        <v>448.36</v>
      </c>
      <c r="J937">
        <v>72.260000000000005</v>
      </c>
      <c r="K937">
        <v>2</v>
      </c>
      <c r="L937">
        <v>0.17</v>
      </c>
      <c r="M937">
        <v>45.88</v>
      </c>
    </row>
    <row r="938" spans="1:13" x14ac:dyDescent="0.35">
      <c r="A938" t="s">
        <v>1676</v>
      </c>
      <c r="B938" t="s">
        <v>1245</v>
      </c>
      <c r="C938" t="s">
        <v>981</v>
      </c>
      <c r="D938" t="s">
        <v>16</v>
      </c>
      <c r="E938" t="s">
        <v>55</v>
      </c>
      <c r="F938" s="1">
        <v>45581</v>
      </c>
      <c r="G938" s="1">
        <v>45583</v>
      </c>
      <c r="H938" t="s">
        <v>18</v>
      </c>
      <c r="I938">
        <v>673.63</v>
      </c>
      <c r="J938">
        <v>123.7</v>
      </c>
      <c r="K938">
        <v>8</v>
      </c>
      <c r="L938">
        <v>0.2</v>
      </c>
      <c r="M938">
        <v>41.6</v>
      </c>
    </row>
    <row r="939" spans="1:13" x14ac:dyDescent="0.35">
      <c r="A939" t="s">
        <v>1677</v>
      </c>
      <c r="B939" t="s">
        <v>285</v>
      </c>
      <c r="C939" t="s">
        <v>1414</v>
      </c>
      <c r="D939" t="s">
        <v>31</v>
      </c>
      <c r="E939" t="s">
        <v>32</v>
      </c>
      <c r="F939" s="1">
        <v>45017</v>
      </c>
      <c r="G939" s="1">
        <v>45022</v>
      </c>
      <c r="H939" t="s">
        <v>18</v>
      </c>
      <c r="I939">
        <v>334.88</v>
      </c>
      <c r="J939">
        <v>68.83</v>
      </c>
      <c r="K939">
        <v>6</v>
      </c>
      <c r="L939">
        <v>0.06</v>
      </c>
      <c r="M939">
        <v>26.63</v>
      </c>
    </row>
    <row r="940" spans="1:13" x14ac:dyDescent="0.35">
      <c r="A940" t="s">
        <v>1678</v>
      </c>
      <c r="B940" t="s">
        <v>819</v>
      </c>
      <c r="C940" t="s">
        <v>556</v>
      </c>
      <c r="D940" t="s">
        <v>40</v>
      </c>
      <c r="E940" t="s">
        <v>41</v>
      </c>
      <c r="F940" s="1">
        <v>45494</v>
      </c>
      <c r="G940" s="1">
        <v>45495</v>
      </c>
      <c r="H940" t="s">
        <v>18</v>
      </c>
      <c r="I940">
        <v>517.04</v>
      </c>
      <c r="J940">
        <v>136.47</v>
      </c>
      <c r="K940">
        <v>5</v>
      </c>
      <c r="L940">
        <v>0.1</v>
      </c>
      <c r="M940">
        <v>25.49</v>
      </c>
    </row>
    <row r="941" spans="1:13" x14ac:dyDescent="0.35">
      <c r="A941" t="s">
        <v>1679</v>
      </c>
      <c r="B941" t="s">
        <v>584</v>
      </c>
      <c r="C941" t="s">
        <v>709</v>
      </c>
      <c r="D941" t="s">
        <v>40</v>
      </c>
      <c r="E941" t="s">
        <v>41</v>
      </c>
      <c r="F941" s="1">
        <v>45143</v>
      </c>
      <c r="G941" s="1">
        <v>45144</v>
      </c>
      <c r="H941" t="s">
        <v>27</v>
      </c>
      <c r="I941">
        <v>401.94</v>
      </c>
      <c r="J941">
        <v>32.03</v>
      </c>
      <c r="K941">
        <v>8</v>
      </c>
      <c r="L941">
        <v>0.24</v>
      </c>
      <c r="M941">
        <v>33.21</v>
      </c>
    </row>
    <row r="942" spans="1:13" x14ac:dyDescent="0.35">
      <c r="A942" t="s">
        <v>1680</v>
      </c>
      <c r="B942" t="s">
        <v>883</v>
      </c>
      <c r="C942" t="s">
        <v>435</v>
      </c>
      <c r="D942" t="s">
        <v>40</v>
      </c>
      <c r="E942" t="s">
        <v>41</v>
      </c>
      <c r="F942" s="1">
        <v>45215</v>
      </c>
      <c r="G942" s="1">
        <v>45218</v>
      </c>
      <c r="H942" t="s">
        <v>18</v>
      </c>
      <c r="I942">
        <v>506.61</v>
      </c>
      <c r="J942">
        <v>129.11000000000001</v>
      </c>
      <c r="K942">
        <v>9</v>
      </c>
      <c r="L942">
        <v>0.05</v>
      </c>
      <c r="M942">
        <v>43.87</v>
      </c>
    </row>
    <row r="943" spans="1:13" x14ac:dyDescent="0.35">
      <c r="A943" t="s">
        <v>1681</v>
      </c>
      <c r="B943" t="s">
        <v>249</v>
      </c>
      <c r="C943" t="s">
        <v>491</v>
      </c>
      <c r="D943" t="s">
        <v>40</v>
      </c>
      <c r="E943" t="s">
        <v>41</v>
      </c>
      <c r="F943" s="1">
        <v>45230</v>
      </c>
      <c r="G943" s="1">
        <v>45236</v>
      </c>
      <c r="H943" t="s">
        <v>23</v>
      </c>
      <c r="I943">
        <v>431.01</v>
      </c>
      <c r="J943">
        <v>84.48</v>
      </c>
      <c r="K943">
        <v>9</v>
      </c>
      <c r="L943">
        <v>0.22</v>
      </c>
      <c r="M943">
        <v>33.729999999999997</v>
      </c>
    </row>
    <row r="944" spans="1:13" x14ac:dyDescent="0.35">
      <c r="A944" t="s">
        <v>1682</v>
      </c>
      <c r="B944" t="s">
        <v>730</v>
      </c>
      <c r="C944" t="s">
        <v>767</v>
      </c>
      <c r="D944" t="s">
        <v>40</v>
      </c>
      <c r="E944" t="s">
        <v>41</v>
      </c>
      <c r="F944" s="1">
        <v>45078</v>
      </c>
      <c r="G944" s="1">
        <v>45082</v>
      </c>
      <c r="H944" t="s">
        <v>27</v>
      </c>
      <c r="I944">
        <v>984.42</v>
      </c>
      <c r="J944">
        <v>104.76</v>
      </c>
      <c r="K944">
        <v>4</v>
      </c>
      <c r="L944">
        <v>0.03</v>
      </c>
      <c r="M944">
        <v>36.409999999999997</v>
      </c>
    </row>
    <row r="945" spans="1:13" x14ac:dyDescent="0.35">
      <c r="A945" t="s">
        <v>1683</v>
      </c>
      <c r="B945" t="s">
        <v>1230</v>
      </c>
      <c r="C945" t="s">
        <v>245</v>
      </c>
      <c r="D945" t="s">
        <v>16</v>
      </c>
      <c r="E945" t="s">
        <v>55</v>
      </c>
      <c r="F945" s="1">
        <v>45000</v>
      </c>
      <c r="G945" s="1">
        <v>45006</v>
      </c>
      <c r="H945" t="s">
        <v>33</v>
      </c>
      <c r="I945">
        <v>868.14</v>
      </c>
      <c r="J945">
        <v>93.47</v>
      </c>
      <c r="K945">
        <v>6</v>
      </c>
      <c r="L945">
        <v>0.24</v>
      </c>
      <c r="M945">
        <v>14.19</v>
      </c>
    </row>
    <row r="946" spans="1:13" x14ac:dyDescent="0.35">
      <c r="A946" t="s">
        <v>1684</v>
      </c>
      <c r="B946" t="s">
        <v>518</v>
      </c>
      <c r="C946" t="s">
        <v>743</v>
      </c>
      <c r="D946" t="s">
        <v>16</v>
      </c>
      <c r="E946" t="s">
        <v>22</v>
      </c>
      <c r="F946" s="1">
        <v>45584</v>
      </c>
      <c r="G946" s="1">
        <v>45589</v>
      </c>
      <c r="H946" t="s">
        <v>27</v>
      </c>
      <c r="I946">
        <v>465.56</v>
      </c>
      <c r="J946">
        <v>132.57</v>
      </c>
      <c r="K946">
        <v>4</v>
      </c>
      <c r="L946">
        <v>0.04</v>
      </c>
      <c r="M946">
        <v>33.83</v>
      </c>
    </row>
    <row r="947" spans="1:13" x14ac:dyDescent="0.35">
      <c r="A947" t="s">
        <v>1685</v>
      </c>
      <c r="B947" t="s">
        <v>1454</v>
      </c>
      <c r="C947" t="s">
        <v>1274</v>
      </c>
      <c r="D947" t="s">
        <v>40</v>
      </c>
      <c r="E947" t="s">
        <v>41</v>
      </c>
      <c r="F947" s="1">
        <v>45256</v>
      </c>
      <c r="G947" s="1">
        <v>45259</v>
      </c>
      <c r="H947" t="s">
        <v>23</v>
      </c>
      <c r="I947">
        <v>756.88</v>
      </c>
      <c r="J947">
        <v>160.53</v>
      </c>
      <c r="K947">
        <v>8</v>
      </c>
      <c r="L947">
        <v>0.28000000000000003</v>
      </c>
      <c r="M947">
        <v>22.08</v>
      </c>
    </row>
    <row r="948" spans="1:13" x14ac:dyDescent="0.35">
      <c r="A948" t="s">
        <v>1686</v>
      </c>
      <c r="B948" t="s">
        <v>310</v>
      </c>
      <c r="C948" t="s">
        <v>620</v>
      </c>
      <c r="D948" t="s">
        <v>40</v>
      </c>
      <c r="E948" t="s">
        <v>87</v>
      </c>
      <c r="F948" s="1">
        <v>45246</v>
      </c>
      <c r="G948" s="1">
        <v>45249</v>
      </c>
      <c r="H948" t="s">
        <v>33</v>
      </c>
      <c r="I948">
        <v>479</v>
      </c>
      <c r="J948">
        <v>104.81</v>
      </c>
      <c r="K948">
        <v>6</v>
      </c>
      <c r="L948">
        <v>0.11</v>
      </c>
      <c r="M948">
        <v>49.17</v>
      </c>
    </row>
    <row r="949" spans="1:13" x14ac:dyDescent="0.35">
      <c r="A949" t="s">
        <v>1687</v>
      </c>
      <c r="B949" t="s">
        <v>640</v>
      </c>
      <c r="C949" t="s">
        <v>1536</v>
      </c>
      <c r="D949" t="s">
        <v>31</v>
      </c>
      <c r="E949" t="s">
        <v>62</v>
      </c>
      <c r="F949" s="1">
        <v>45280</v>
      </c>
      <c r="G949" s="1">
        <v>45287</v>
      </c>
      <c r="H949" t="s">
        <v>33</v>
      </c>
      <c r="I949">
        <v>586.21</v>
      </c>
      <c r="J949">
        <v>87.07</v>
      </c>
      <c r="K949">
        <v>10</v>
      </c>
      <c r="L949">
        <v>0.28999999999999998</v>
      </c>
      <c r="M949">
        <v>37.159999999999997</v>
      </c>
    </row>
    <row r="950" spans="1:13" x14ac:dyDescent="0.35">
      <c r="A950" t="s">
        <v>1688</v>
      </c>
      <c r="B950" t="s">
        <v>574</v>
      </c>
      <c r="C950" t="s">
        <v>149</v>
      </c>
      <c r="D950" t="s">
        <v>16</v>
      </c>
      <c r="E950" t="s">
        <v>55</v>
      </c>
      <c r="F950" s="1">
        <v>45239</v>
      </c>
      <c r="G950" s="1">
        <v>45242</v>
      </c>
      <c r="H950" t="s">
        <v>27</v>
      </c>
      <c r="I950">
        <v>745.08</v>
      </c>
      <c r="J950">
        <v>119.95</v>
      </c>
      <c r="K950">
        <v>4</v>
      </c>
      <c r="L950">
        <v>0.12</v>
      </c>
      <c r="M950">
        <v>46.55</v>
      </c>
    </row>
    <row r="951" spans="1:13" x14ac:dyDescent="0.35">
      <c r="A951" t="s">
        <v>1689</v>
      </c>
      <c r="B951" t="s">
        <v>1167</v>
      </c>
      <c r="C951" t="s">
        <v>607</v>
      </c>
      <c r="D951" t="s">
        <v>31</v>
      </c>
      <c r="E951" t="s">
        <v>62</v>
      </c>
      <c r="F951" s="1">
        <v>45614</v>
      </c>
      <c r="G951" s="1">
        <v>45616</v>
      </c>
      <c r="H951" t="s">
        <v>23</v>
      </c>
      <c r="I951">
        <v>438.2</v>
      </c>
      <c r="J951">
        <v>91.91</v>
      </c>
      <c r="K951">
        <v>3</v>
      </c>
      <c r="L951">
        <v>0.06</v>
      </c>
      <c r="M951">
        <v>34.090000000000003</v>
      </c>
    </row>
    <row r="952" spans="1:13" x14ac:dyDescent="0.35">
      <c r="A952" t="s">
        <v>1690</v>
      </c>
      <c r="B952" t="s">
        <v>1222</v>
      </c>
      <c r="C952" t="s">
        <v>90</v>
      </c>
      <c r="D952" t="s">
        <v>40</v>
      </c>
      <c r="E952" t="s">
        <v>41</v>
      </c>
      <c r="F952" s="1">
        <v>45244</v>
      </c>
      <c r="G952" s="1">
        <v>45246</v>
      </c>
      <c r="H952" t="s">
        <v>18</v>
      </c>
      <c r="I952">
        <v>442.97</v>
      </c>
      <c r="J952">
        <v>62.13</v>
      </c>
      <c r="K952">
        <v>1</v>
      </c>
      <c r="L952">
        <v>0.09</v>
      </c>
      <c r="M952">
        <v>20.25</v>
      </c>
    </row>
    <row r="953" spans="1:13" x14ac:dyDescent="0.35">
      <c r="A953" t="s">
        <v>1691</v>
      </c>
      <c r="B953" t="s">
        <v>684</v>
      </c>
      <c r="C953" t="s">
        <v>1373</v>
      </c>
      <c r="D953" t="s">
        <v>16</v>
      </c>
      <c r="E953" t="s">
        <v>22</v>
      </c>
      <c r="F953" s="1">
        <v>45126</v>
      </c>
      <c r="G953" s="1">
        <v>45133</v>
      </c>
      <c r="H953" t="s">
        <v>23</v>
      </c>
      <c r="I953">
        <v>177.82</v>
      </c>
      <c r="J953">
        <v>37.54</v>
      </c>
      <c r="K953">
        <v>8</v>
      </c>
      <c r="L953">
        <v>0.2</v>
      </c>
      <c r="M953">
        <v>21.42</v>
      </c>
    </row>
    <row r="954" spans="1:13" x14ac:dyDescent="0.35">
      <c r="A954" t="s">
        <v>1692</v>
      </c>
      <c r="B954" t="s">
        <v>20</v>
      </c>
      <c r="C954" t="s">
        <v>859</v>
      </c>
      <c r="D954" t="s">
        <v>16</v>
      </c>
      <c r="E954" t="s">
        <v>22</v>
      </c>
      <c r="F954" s="1">
        <v>45623</v>
      </c>
      <c r="G954" s="1">
        <v>45626</v>
      </c>
      <c r="H954" t="s">
        <v>27</v>
      </c>
      <c r="I954">
        <v>189.31</v>
      </c>
      <c r="J954">
        <v>41.05</v>
      </c>
      <c r="K954">
        <v>2</v>
      </c>
      <c r="L954">
        <v>0.04</v>
      </c>
      <c r="M954">
        <v>44.8</v>
      </c>
    </row>
    <row r="955" spans="1:13" x14ac:dyDescent="0.35">
      <c r="A955" t="s">
        <v>1693</v>
      </c>
      <c r="B955" t="s">
        <v>199</v>
      </c>
      <c r="C955" t="s">
        <v>330</v>
      </c>
      <c r="D955" t="s">
        <v>31</v>
      </c>
      <c r="E955" t="s">
        <v>32</v>
      </c>
      <c r="F955" s="1">
        <v>44924</v>
      </c>
      <c r="G955" s="1">
        <v>44927</v>
      </c>
      <c r="H955" t="s">
        <v>27</v>
      </c>
      <c r="I955">
        <v>982.73</v>
      </c>
      <c r="J955">
        <v>182.46</v>
      </c>
      <c r="K955">
        <v>10</v>
      </c>
      <c r="L955">
        <v>0.09</v>
      </c>
      <c r="M955">
        <v>20.94</v>
      </c>
    </row>
    <row r="956" spans="1:13" x14ac:dyDescent="0.35">
      <c r="A956" t="s">
        <v>1694</v>
      </c>
      <c r="B956" t="s">
        <v>1695</v>
      </c>
      <c r="C956" t="s">
        <v>103</v>
      </c>
      <c r="D956" t="s">
        <v>31</v>
      </c>
      <c r="E956" t="s">
        <v>32</v>
      </c>
      <c r="F956" s="1">
        <v>45317</v>
      </c>
      <c r="G956" s="1">
        <v>45321</v>
      </c>
      <c r="H956" t="s">
        <v>27</v>
      </c>
      <c r="I956">
        <v>861.9</v>
      </c>
      <c r="J956">
        <v>170.87</v>
      </c>
      <c r="K956">
        <v>7</v>
      </c>
      <c r="L956">
        <v>0.16</v>
      </c>
      <c r="M956">
        <v>13.14</v>
      </c>
    </row>
    <row r="957" spans="1:13" x14ac:dyDescent="0.35">
      <c r="A957" t="s">
        <v>1696</v>
      </c>
      <c r="B957" t="s">
        <v>60</v>
      </c>
      <c r="C957" t="s">
        <v>1079</v>
      </c>
      <c r="D957" t="s">
        <v>31</v>
      </c>
      <c r="E957" t="s">
        <v>62</v>
      </c>
      <c r="F957" s="1">
        <v>45097</v>
      </c>
      <c r="G957" s="1">
        <v>45103</v>
      </c>
      <c r="H957" t="s">
        <v>33</v>
      </c>
      <c r="I957">
        <v>879.16</v>
      </c>
      <c r="J957">
        <v>83.81</v>
      </c>
      <c r="K957">
        <v>1</v>
      </c>
      <c r="L957">
        <v>0.22</v>
      </c>
      <c r="M957">
        <v>32.380000000000003</v>
      </c>
    </row>
    <row r="958" spans="1:13" x14ac:dyDescent="0.35">
      <c r="A958" t="s">
        <v>1697</v>
      </c>
      <c r="B958" t="s">
        <v>362</v>
      </c>
      <c r="C958" t="s">
        <v>491</v>
      </c>
      <c r="D958" t="s">
        <v>31</v>
      </c>
      <c r="E958" t="s">
        <v>62</v>
      </c>
      <c r="F958" s="1">
        <v>45129</v>
      </c>
      <c r="G958" s="1">
        <v>45134</v>
      </c>
      <c r="H958" t="s">
        <v>27</v>
      </c>
      <c r="I958">
        <v>906.33</v>
      </c>
      <c r="J958">
        <v>177.55</v>
      </c>
      <c r="K958">
        <v>6</v>
      </c>
      <c r="L958">
        <v>0.28999999999999998</v>
      </c>
      <c r="M958">
        <v>36.42</v>
      </c>
    </row>
    <row r="959" spans="1:13" x14ac:dyDescent="0.35">
      <c r="A959" t="s">
        <v>1698</v>
      </c>
      <c r="B959" t="s">
        <v>1500</v>
      </c>
      <c r="C959" t="s">
        <v>1699</v>
      </c>
      <c r="D959" t="s">
        <v>31</v>
      </c>
      <c r="E959" t="s">
        <v>45</v>
      </c>
      <c r="F959" s="1">
        <v>45109</v>
      </c>
      <c r="G959" s="1">
        <v>45110</v>
      </c>
      <c r="H959" t="s">
        <v>23</v>
      </c>
      <c r="I959">
        <v>923.08</v>
      </c>
      <c r="J959">
        <v>261.58999999999997</v>
      </c>
      <c r="K959">
        <v>6</v>
      </c>
      <c r="L959">
        <v>0</v>
      </c>
      <c r="M959">
        <v>12.33</v>
      </c>
    </row>
    <row r="960" spans="1:13" x14ac:dyDescent="0.35">
      <c r="A960" t="s">
        <v>1700</v>
      </c>
      <c r="B960" t="s">
        <v>1230</v>
      </c>
      <c r="C960" t="s">
        <v>1701</v>
      </c>
      <c r="D960" t="s">
        <v>16</v>
      </c>
      <c r="E960" t="s">
        <v>22</v>
      </c>
      <c r="F960" s="1">
        <v>45207</v>
      </c>
      <c r="G960" s="1">
        <v>45213</v>
      </c>
      <c r="H960" t="s">
        <v>18</v>
      </c>
      <c r="I960">
        <v>807.37</v>
      </c>
      <c r="J960">
        <v>160.56</v>
      </c>
      <c r="K960">
        <v>8</v>
      </c>
      <c r="L960">
        <v>0.16</v>
      </c>
      <c r="M960">
        <v>34.89</v>
      </c>
    </row>
    <row r="961" spans="1:13" x14ac:dyDescent="0.35">
      <c r="A961" t="s">
        <v>1702</v>
      </c>
      <c r="B961" t="s">
        <v>420</v>
      </c>
      <c r="C961" t="s">
        <v>1703</v>
      </c>
      <c r="D961" t="s">
        <v>16</v>
      </c>
      <c r="E961" t="s">
        <v>55</v>
      </c>
      <c r="F961" s="1">
        <v>45391</v>
      </c>
      <c r="G961" s="1">
        <v>45393</v>
      </c>
      <c r="H961" t="s">
        <v>33</v>
      </c>
      <c r="I961">
        <v>510.62</v>
      </c>
      <c r="J961">
        <v>104.23</v>
      </c>
      <c r="K961">
        <v>3</v>
      </c>
      <c r="L961">
        <v>0.17</v>
      </c>
      <c r="M961">
        <v>28.4</v>
      </c>
    </row>
    <row r="962" spans="1:13" x14ac:dyDescent="0.35">
      <c r="A962" t="s">
        <v>1704</v>
      </c>
      <c r="B962" t="s">
        <v>313</v>
      </c>
      <c r="C962" t="s">
        <v>699</v>
      </c>
      <c r="D962" t="s">
        <v>31</v>
      </c>
      <c r="E962" t="s">
        <v>45</v>
      </c>
      <c r="F962" s="1">
        <v>45608</v>
      </c>
      <c r="G962" s="1">
        <v>45612</v>
      </c>
      <c r="H962" t="s">
        <v>33</v>
      </c>
      <c r="I962">
        <v>296.08999999999997</v>
      </c>
      <c r="J962">
        <v>54.29</v>
      </c>
      <c r="K962">
        <v>4</v>
      </c>
      <c r="L962">
        <v>0.21</v>
      </c>
      <c r="M962">
        <v>29.08</v>
      </c>
    </row>
    <row r="963" spans="1:13" x14ac:dyDescent="0.35">
      <c r="A963" t="s">
        <v>1705</v>
      </c>
      <c r="B963" t="s">
        <v>653</v>
      </c>
      <c r="C963" t="s">
        <v>1576</v>
      </c>
      <c r="D963" t="s">
        <v>31</v>
      </c>
      <c r="E963" t="s">
        <v>62</v>
      </c>
      <c r="F963" s="1">
        <v>45471</v>
      </c>
      <c r="G963" s="1">
        <v>45478</v>
      </c>
      <c r="H963" t="s">
        <v>23</v>
      </c>
      <c r="I963">
        <v>967.67</v>
      </c>
      <c r="J963">
        <v>142.21</v>
      </c>
      <c r="K963">
        <v>9</v>
      </c>
      <c r="L963">
        <v>0.09</v>
      </c>
      <c r="M963">
        <v>11.88</v>
      </c>
    </row>
    <row r="964" spans="1:13" x14ac:dyDescent="0.35">
      <c r="A964" t="s">
        <v>1706</v>
      </c>
      <c r="B964" t="s">
        <v>664</v>
      </c>
      <c r="C964" t="s">
        <v>1132</v>
      </c>
      <c r="D964" t="s">
        <v>16</v>
      </c>
      <c r="E964" t="s">
        <v>17</v>
      </c>
      <c r="F964" s="1">
        <v>45392</v>
      </c>
      <c r="G964" s="1">
        <v>45394</v>
      </c>
      <c r="H964" t="s">
        <v>27</v>
      </c>
      <c r="I964">
        <v>818.5</v>
      </c>
      <c r="J964">
        <v>219.89</v>
      </c>
      <c r="K964">
        <v>2</v>
      </c>
      <c r="L964">
        <v>0</v>
      </c>
      <c r="M964">
        <v>36.74</v>
      </c>
    </row>
    <row r="965" spans="1:13" x14ac:dyDescent="0.35">
      <c r="A965" t="s">
        <v>1707</v>
      </c>
      <c r="B965" t="s">
        <v>50</v>
      </c>
      <c r="C965" t="s">
        <v>689</v>
      </c>
      <c r="D965" t="s">
        <v>40</v>
      </c>
      <c r="E965" t="s">
        <v>41</v>
      </c>
      <c r="F965" s="1">
        <v>45080</v>
      </c>
      <c r="G965" s="1">
        <v>45082</v>
      </c>
      <c r="H965" t="s">
        <v>23</v>
      </c>
      <c r="I965">
        <v>659.74</v>
      </c>
      <c r="J965">
        <v>86.99</v>
      </c>
      <c r="K965">
        <v>2</v>
      </c>
      <c r="L965">
        <v>0.01</v>
      </c>
      <c r="M965">
        <v>14.1</v>
      </c>
    </row>
    <row r="966" spans="1:13" x14ac:dyDescent="0.35">
      <c r="A966" t="s">
        <v>1708</v>
      </c>
      <c r="B966" t="s">
        <v>834</v>
      </c>
      <c r="C966" t="s">
        <v>857</v>
      </c>
      <c r="D966" t="s">
        <v>40</v>
      </c>
      <c r="E966" t="s">
        <v>87</v>
      </c>
      <c r="F966" s="1">
        <v>45482</v>
      </c>
      <c r="G966" s="1">
        <v>45489</v>
      </c>
      <c r="H966" t="s">
        <v>18</v>
      </c>
      <c r="I966">
        <v>619.66999999999996</v>
      </c>
      <c r="J966">
        <v>76.2</v>
      </c>
      <c r="K966">
        <v>8</v>
      </c>
      <c r="L966">
        <v>0.25</v>
      </c>
      <c r="M966">
        <v>28.05</v>
      </c>
    </row>
    <row r="967" spans="1:13" x14ac:dyDescent="0.35">
      <c r="A967" t="s">
        <v>1709</v>
      </c>
      <c r="B967" t="s">
        <v>518</v>
      </c>
      <c r="C967" t="s">
        <v>357</v>
      </c>
      <c r="D967" t="s">
        <v>40</v>
      </c>
      <c r="E967" t="s">
        <v>87</v>
      </c>
      <c r="F967" s="1">
        <v>45078</v>
      </c>
      <c r="G967" s="1">
        <v>45083</v>
      </c>
      <c r="H967" t="s">
        <v>27</v>
      </c>
      <c r="I967">
        <v>330.83</v>
      </c>
      <c r="J967">
        <v>63.89</v>
      </c>
      <c r="K967">
        <v>7</v>
      </c>
      <c r="L967">
        <v>0.25</v>
      </c>
      <c r="M967">
        <v>49.56</v>
      </c>
    </row>
    <row r="968" spans="1:13" x14ac:dyDescent="0.35">
      <c r="A968" t="s">
        <v>1710</v>
      </c>
      <c r="B968" t="s">
        <v>376</v>
      </c>
      <c r="C968" t="s">
        <v>1137</v>
      </c>
      <c r="D968" t="s">
        <v>40</v>
      </c>
      <c r="E968" t="s">
        <v>94</v>
      </c>
      <c r="F968" s="1">
        <v>45628</v>
      </c>
      <c r="G968" s="1">
        <v>45630</v>
      </c>
      <c r="H968" t="s">
        <v>27</v>
      </c>
      <c r="I968">
        <v>148.22999999999999</v>
      </c>
      <c r="J968">
        <v>15.65</v>
      </c>
      <c r="K968">
        <v>5</v>
      </c>
      <c r="L968">
        <v>0.27</v>
      </c>
      <c r="M968">
        <v>34.909999999999997</v>
      </c>
    </row>
    <row r="969" spans="1:13" x14ac:dyDescent="0.35">
      <c r="A969" t="s">
        <v>1711</v>
      </c>
      <c r="B969" t="s">
        <v>29</v>
      </c>
      <c r="C969" t="s">
        <v>656</v>
      </c>
      <c r="D969" t="s">
        <v>31</v>
      </c>
      <c r="E969" t="s">
        <v>62</v>
      </c>
      <c r="F969" s="1">
        <v>45303</v>
      </c>
      <c r="G969" s="1">
        <v>45306</v>
      </c>
      <c r="H969" t="s">
        <v>23</v>
      </c>
      <c r="I969">
        <v>219.75</v>
      </c>
      <c r="J969">
        <v>59.03</v>
      </c>
      <c r="K969">
        <v>10</v>
      </c>
      <c r="L969">
        <v>0.05</v>
      </c>
      <c r="M969">
        <v>10.26</v>
      </c>
    </row>
    <row r="970" spans="1:13" x14ac:dyDescent="0.35">
      <c r="A970" t="s">
        <v>1712</v>
      </c>
      <c r="B970" t="s">
        <v>199</v>
      </c>
      <c r="C970" t="s">
        <v>421</v>
      </c>
      <c r="D970" t="s">
        <v>16</v>
      </c>
      <c r="E970" t="s">
        <v>22</v>
      </c>
      <c r="F970" s="1">
        <v>45456</v>
      </c>
      <c r="G970" s="1">
        <v>45459</v>
      </c>
      <c r="H970" t="s">
        <v>18</v>
      </c>
      <c r="I970">
        <v>342.2</v>
      </c>
      <c r="J970">
        <v>53.29</v>
      </c>
      <c r="K970">
        <v>10</v>
      </c>
      <c r="L970">
        <v>0.06</v>
      </c>
      <c r="M970">
        <v>47.01</v>
      </c>
    </row>
    <row r="971" spans="1:13" x14ac:dyDescent="0.35">
      <c r="A971" t="s">
        <v>1713</v>
      </c>
      <c r="B971" t="s">
        <v>655</v>
      </c>
      <c r="C971" t="s">
        <v>316</v>
      </c>
      <c r="D971" t="s">
        <v>40</v>
      </c>
      <c r="E971" t="s">
        <v>94</v>
      </c>
      <c r="F971" s="1">
        <v>45421</v>
      </c>
      <c r="G971" s="1">
        <v>45424</v>
      </c>
      <c r="H971" t="s">
        <v>18</v>
      </c>
      <c r="I971">
        <v>677.96</v>
      </c>
      <c r="J971">
        <v>123.46</v>
      </c>
      <c r="K971">
        <v>2</v>
      </c>
      <c r="L971">
        <v>0.01</v>
      </c>
      <c r="M971">
        <v>9.42</v>
      </c>
    </row>
    <row r="972" spans="1:13" x14ac:dyDescent="0.35">
      <c r="A972" t="s">
        <v>1714</v>
      </c>
      <c r="B972" t="s">
        <v>236</v>
      </c>
      <c r="C972" t="s">
        <v>1534</v>
      </c>
      <c r="D972" t="s">
        <v>40</v>
      </c>
      <c r="E972" t="s">
        <v>87</v>
      </c>
      <c r="F972" s="1">
        <v>45562</v>
      </c>
      <c r="G972" s="1">
        <v>45563</v>
      </c>
      <c r="H972" t="s">
        <v>27</v>
      </c>
      <c r="I972">
        <v>973.32</v>
      </c>
      <c r="J972">
        <v>218.38</v>
      </c>
      <c r="K972">
        <v>3</v>
      </c>
      <c r="L972">
        <v>0.24</v>
      </c>
      <c r="M972">
        <v>34.409999999999997</v>
      </c>
    </row>
    <row r="973" spans="1:13" x14ac:dyDescent="0.35">
      <c r="A973" t="s">
        <v>1715</v>
      </c>
      <c r="B973" t="s">
        <v>216</v>
      </c>
      <c r="C973" t="s">
        <v>559</v>
      </c>
      <c r="D973" t="s">
        <v>16</v>
      </c>
      <c r="E973" t="s">
        <v>55</v>
      </c>
      <c r="F973" s="1">
        <v>45184</v>
      </c>
      <c r="G973" s="1">
        <v>45186</v>
      </c>
      <c r="H973" t="s">
        <v>27</v>
      </c>
      <c r="I973">
        <v>679.83</v>
      </c>
      <c r="J973">
        <v>179.61</v>
      </c>
      <c r="K973">
        <v>5</v>
      </c>
      <c r="L973">
        <v>7.0000000000000007E-2</v>
      </c>
      <c r="M973">
        <v>48.7</v>
      </c>
    </row>
    <row r="974" spans="1:13" x14ac:dyDescent="0.35">
      <c r="A974" t="s">
        <v>1716</v>
      </c>
      <c r="B974" t="s">
        <v>359</v>
      </c>
      <c r="C974" t="s">
        <v>341</v>
      </c>
      <c r="D974" t="s">
        <v>31</v>
      </c>
      <c r="E974" t="s">
        <v>62</v>
      </c>
      <c r="F974" s="1">
        <v>44927</v>
      </c>
      <c r="G974" s="1">
        <v>44930</v>
      </c>
      <c r="H974" t="s">
        <v>27</v>
      </c>
      <c r="I974">
        <v>565.47</v>
      </c>
      <c r="J974">
        <v>90.07</v>
      </c>
      <c r="K974">
        <v>6</v>
      </c>
      <c r="L974">
        <v>0.28000000000000003</v>
      </c>
      <c r="M974">
        <v>26.75</v>
      </c>
    </row>
    <row r="975" spans="1:13" x14ac:dyDescent="0.35">
      <c r="A975" t="s">
        <v>1717</v>
      </c>
      <c r="B975" t="s">
        <v>258</v>
      </c>
      <c r="C975" t="s">
        <v>479</v>
      </c>
      <c r="D975" t="s">
        <v>40</v>
      </c>
      <c r="E975" t="s">
        <v>41</v>
      </c>
      <c r="F975" s="1">
        <v>45388</v>
      </c>
      <c r="G975" s="1">
        <v>45391</v>
      </c>
      <c r="H975" t="s">
        <v>27</v>
      </c>
      <c r="I975">
        <v>948.37</v>
      </c>
      <c r="J975">
        <v>142.66999999999999</v>
      </c>
      <c r="K975">
        <v>9</v>
      </c>
      <c r="L975">
        <v>0.04</v>
      </c>
      <c r="M975">
        <v>24.54</v>
      </c>
    </row>
    <row r="976" spans="1:13" x14ac:dyDescent="0.35">
      <c r="A976" t="s">
        <v>1718</v>
      </c>
      <c r="B976" t="s">
        <v>73</v>
      </c>
      <c r="C976" t="s">
        <v>1719</v>
      </c>
      <c r="D976" t="s">
        <v>16</v>
      </c>
      <c r="E976" t="s">
        <v>22</v>
      </c>
      <c r="F976" s="1">
        <v>45587</v>
      </c>
      <c r="G976" s="1">
        <v>45588</v>
      </c>
      <c r="H976" t="s">
        <v>27</v>
      </c>
      <c r="I976">
        <v>472.48</v>
      </c>
      <c r="J976">
        <v>90.89</v>
      </c>
      <c r="K976">
        <v>10</v>
      </c>
      <c r="L976">
        <v>0.23</v>
      </c>
      <c r="M976">
        <v>47.16</v>
      </c>
    </row>
    <row r="977" spans="1:13" x14ac:dyDescent="0.35">
      <c r="A977" t="s">
        <v>1720</v>
      </c>
      <c r="B977" t="s">
        <v>285</v>
      </c>
      <c r="C977" t="s">
        <v>1217</v>
      </c>
      <c r="D977" t="s">
        <v>40</v>
      </c>
      <c r="E977" t="s">
        <v>41</v>
      </c>
      <c r="F977" s="1">
        <v>45370</v>
      </c>
      <c r="G977" s="1">
        <v>45371</v>
      </c>
      <c r="H977" t="s">
        <v>27</v>
      </c>
      <c r="I977">
        <v>616.82000000000005</v>
      </c>
      <c r="J977">
        <v>58.51</v>
      </c>
      <c r="K977">
        <v>1</v>
      </c>
      <c r="L977">
        <v>0.28000000000000003</v>
      </c>
      <c r="M977">
        <v>7.27</v>
      </c>
    </row>
    <row r="978" spans="1:13" x14ac:dyDescent="0.35">
      <c r="A978" t="s">
        <v>1721</v>
      </c>
      <c r="B978" t="s">
        <v>282</v>
      </c>
      <c r="C978" t="s">
        <v>491</v>
      </c>
      <c r="D978" t="s">
        <v>16</v>
      </c>
      <c r="E978" t="s">
        <v>55</v>
      </c>
      <c r="F978" s="1">
        <v>44979</v>
      </c>
      <c r="G978" s="1">
        <v>44980</v>
      </c>
      <c r="H978" t="s">
        <v>27</v>
      </c>
      <c r="I978">
        <v>205.11</v>
      </c>
      <c r="J978">
        <v>32.58</v>
      </c>
      <c r="K978">
        <v>7</v>
      </c>
      <c r="L978">
        <v>0.02</v>
      </c>
      <c r="M978">
        <v>49.7</v>
      </c>
    </row>
    <row r="979" spans="1:13" x14ac:dyDescent="0.35">
      <c r="A979" t="s">
        <v>1722</v>
      </c>
      <c r="B979" t="s">
        <v>244</v>
      </c>
      <c r="C979" t="s">
        <v>575</v>
      </c>
      <c r="D979" t="s">
        <v>16</v>
      </c>
      <c r="E979" t="s">
        <v>55</v>
      </c>
      <c r="F979" s="1">
        <v>45274</v>
      </c>
      <c r="G979" s="1">
        <v>45280</v>
      </c>
      <c r="H979" t="s">
        <v>23</v>
      </c>
      <c r="I979">
        <v>436.35</v>
      </c>
      <c r="J979">
        <v>96.48</v>
      </c>
      <c r="K979">
        <v>1</v>
      </c>
      <c r="L979">
        <v>0.15</v>
      </c>
      <c r="M979">
        <v>41.15</v>
      </c>
    </row>
    <row r="980" spans="1:13" x14ac:dyDescent="0.35">
      <c r="A980" t="s">
        <v>1723</v>
      </c>
      <c r="B980" t="s">
        <v>111</v>
      </c>
      <c r="C980" t="s">
        <v>1724</v>
      </c>
      <c r="D980" t="s">
        <v>40</v>
      </c>
      <c r="E980" t="s">
        <v>41</v>
      </c>
      <c r="F980" s="1">
        <v>45347</v>
      </c>
      <c r="G980" s="1">
        <v>45352</v>
      </c>
      <c r="H980" t="s">
        <v>27</v>
      </c>
      <c r="I980">
        <v>166.56</v>
      </c>
      <c r="J980">
        <v>38.19</v>
      </c>
      <c r="K980">
        <v>4</v>
      </c>
      <c r="L980">
        <v>0.15</v>
      </c>
      <c r="M980">
        <v>24.48</v>
      </c>
    </row>
    <row r="981" spans="1:13" x14ac:dyDescent="0.35">
      <c r="A981" t="s">
        <v>1725</v>
      </c>
      <c r="B981" t="s">
        <v>619</v>
      </c>
      <c r="C981" t="s">
        <v>406</v>
      </c>
      <c r="D981" t="s">
        <v>40</v>
      </c>
      <c r="E981" t="s">
        <v>94</v>
      </c>
      <c r="F981" s="1">
        <v>45389</v>
      </c>
      <c r="G981" s="1">
        <v>45391</v>
      </c>
      <c r="H981" t="s">
        <v>27</v>
      </c>
      <c r="I981">
        <v>503.21</v>
      </c>
      <c r="J981">
        <v>102.24</v>
      </c>
      <c r="K981">
        <v>5</v>
      </c>
      <c r="L981">
        <v>0.18</v>
      </c>
      <c r="M981">
        <v>38.56</v>
      </c>
    </row>
    <row r="982" spans="1:13" x14ac:dyDescent="0.35">
      <c r="A982" t="s">
        <v>1726</v>
      </c>
      <c r="B982" t="s">
        <v>772</v>
      </c>
      <c r="C982" t="s">
        <v>1280</v>
      </c>
      <c r="D982" t="s">
        <v>16</v>
      </c>
      <c r="E982" t="s">
        <v>22</v>
      </c>
      <c r="F982" s="1">
        <v>45179</v>
      </c>
      <c r="G982" s="1">
        <v>45183</v>
      </c>
      <c r="H982" t="s">
        <v>23</v>
      </c>
      <c r="I982">
        <v>101.89</v>
      </c>
      <c r="J982">
        <v>10.88</v>
      </c>
      <c r="K982">
        <v>8</v>
      </c>
      <c r="L982">
        <v>0.11</v>
      </c>
      <c r="M982">
        <v>38.369999999999997</v>
      </c>
    </row>
    <row r="983" spans="1:13" x14ac:dyDescent="0.35">
      <c r="A983" t="s">
        <v>1727</v>
      </c>
      <c r="B983" t="s">
        <v>258</v>
      </c>
      <c r="C983" t="s">
        <v>425</v>
      </c>
      <c r="D983" t="s">
        <v>31</v>
      </c>
      <c r="E983" t="s">
        <v>32</v>
      </c>
      <c r="F983" s="1">
        <v>45400</v>
      </c>
      <c r="G983" s="1">
        <v>45402</v>
      </c>
      <c r="H983" t="s">
        <v>33</v>
      </c>
      <c r="I983">
        <v>907.3</v>
      </c>
      <c r="J983">
        <v>104.15</v>
      </c>
      <c r="K983">
        <v>5</v>
      </c>
      <c r="L983">
        <v>0.3</v>
      </c>
      <c r="M983">
        <v>20.51</v>
      </c>
    </row>
    <row r="984" spans="1:13" x14ac:dyDescent="0.35">
      <c r="A984" t="s">
        <v>1728</v>
      </c>
      <c r="B984" t="s">
        <v>1661</v>
      </c>
      <c r="C984" t="s">
        <v>333</v>
      </c>
      <c r="D984" t="s">
        <v>31</v>
      </c>
      <c r="E984" t="s">
        <v>45</v>
      </c>
      <c r="F984" s="1">
        <v>45315</v>
      </c>
      <c r="G984" s="1">
        <v>45318</v>
      </c>
      <c r="H984" t="s">
        <v>33</v>
      </c>
      <c r="I984">
        <v>917.09</v>
      </c>
      <c r="J984">
        <v>138.13</v>
      </c>
      <c r="K984">
        <v>7</v>
      </c>
      <c r="L984">
        <v>0.11</v>
      </c>
      <c r="M984">
        <v>37.01</v>
      </c>
    </row>
    <row r="985" spans="1:13" x14ac:dyDescent="0.35">
      <c r="A985" t="s">
        <v>1729</v>
      </c>
      <c r="B985" t="s">
        <v>160</v>
      </c>
      <c r="C985" t="s">
        <v>1247</v>
      </c>
      <c r="D985" t="s">
        <v>31</v>
      </c>
      <c r="E985" t="s">
        <v>45</v>
      </c>
      <c r="F985" s="1">
        <v>45546</v>
      </c>
      <c r="G985" s="1">
        <v>45549</v>
      </c>
      <c r="H985" t="s">
        <v>18</v>
      </c>
      <c r="I985">
        <v>525.48</v>
      </c>
      <c r="J985">
        <v>82.61</v>
      </c>
      <c r="K985">
        <v>3</v>
      </c>
      <c r="L985">
        <v>0.3</v>
      </c>
      <c r="M985">
        <v>20.72</v>
      </c>
    </row>
    <row r="986" spans="1:13" x14ac:dyDescent="0.35">
      <c r="A986" t="s">
        <v>1730</v>
      </c>
      <c r="B986" t="s">
        <v>1655</v>
      </c>
      <c r="C986" t="s">
        <v>1247</v>
      </c>
      <c r="D986" t="s">
        <v>40</v>
      </c>
      <c r="E986" t="s">
        <v>87</v>
      </c>
      <c r="F986" s="1">
        <v>45016</v>
      </c>
      <c r="G986" s="1">
        <v>45023</v>
      </c>
      <c r="H986" t="s">
        <v>18</v>
      </c>
      <c r="I986">
        <v>364.74</v>
      </c>
      <c r="J986">
        <v>90.41</v>
      </c>
      <c r="K986">
        <v>2</v>
      </c>
      <c r="L986">
        <v>0.11</v>
      </c>
      <c r="M986">
        <v>12.98</v>
      </c>
    </row>
    <row r="987" spans="1:13" x14ac:dyDescent="0.35">
      <c r="A987" t="s">
        <v>1731</v>
      </c>
      <c r="B987" t="s">
        <v>974</v>
      </c>
      <c r="C987" t="s">
        <v>828</v>
      </c>
      <c r="D987" t="s">
        <v>16</v>
      </c>
      <c r="E987" t="s">
        <v>17</v>
      </c>
      <c r="F987" s="1">
        <v>44929</v>
      </c>
      <c r="G987" s="1">
        <v>44933</v>
      </c>
      <c r="H987" t="s">
        <v>33</v>
      </c>
      <c r="I987">
        <v>824.17</v>
      </c>
      <c r="J987">
        <v>149.08000000000001</v>
      </c>
      <c r="K987">
        <v>7</v>
      </c>
      <c r="L987">
        <v>0.19</v>
      </c>
      <c r="M987">
        <v>38.1</v>
      </c>
    </row>
    <row r="988" spans="1:13" x14ac:dyDescent="0.35">
      <c r="A988" t="s">
        <v>1732</v>
      </c>
      <c r="B988" t="s">
        <v>441</v>
      </c>
      <c r="C988" t="s">
        <v>828</v>
      </c>
      <c r="D988" t="s">
        <v>40</v>
      </c>
      <c r="E988" t="s">
        <v>87</v>
      </c>
      <c r="F988" s="1">
        <v>45304</v>
      </c>
      <c r="G988" s="1">
        <v>45309</v>
      </c>
      <c r="H988" t="s">
        <v>33</v>
      </c>
      <c r="I988">
        <v>103.64</v>
      </c>
      <c r="J988">
        <v>25.43</v>
      </c>
      <c r="K988">
        <v>2</v>
      </c>
      <c r="L988">
        <v>0.05</v>
      </c>
      <c r="M988">
        <v>16.61</v>
      </c>
    </row>
    <row r="989" spans="1:13" x14ac:dyDescent="0.35">
      <c r="A989" t="s">
        <v>1733</v>
      </c>
      <c r="B989" t="s">
        <v>640</v>
      </c>
      <c r="C989" t="s">
        <v>61</v>
      </c>
      <c r="D989" t="s">
        <v>40</v>
      </c>
      <c r="E989" t="s">
        <v>87</v>
      </c>
      <c r="F989" s="1">
        <v>45280</v>
      </c>
      <c r="G989" s="1">
        <v>45281</v>
      </c>
      <c r="H989" t="s">
        <v>27</v>
      </c>
      <c r="I989">
        <v>825.56</v>
      </c>
      <c r="J989">
        <v>89.41</v>
      </c>
      <c r="K989">
        <v>4</v>
      </c>
      <c r="L989">
        <v>0.08</v>
      </c>
      <c r="M989">
        <v>18.489999999999998</v>
      </c>
    </row>
    <row r="990" spans="1:13" x14ac:dyDescent="0.35">
      <c r="A990" t="s">
        <v>1734</v>
      </c>
      <c r="B990" t="s">
        <v>193</v>
      </c>
      <c r="C990" t="s">
        <v>1302</v>
      </c>
      <c r="D990" t="s">
        <v>16</v>
      </c>
      <c r="E990" t="s">
        <v>22</v>
      </c>
      <c r="F990" s="1">
        <v>45638</v>
      </c>
      <c r="G990" s="1">
        <v>45643</v>
      </c>
      <c r="H990" t="s">
        <v>27</v>
      </c>
      <c r="I990">
        <v>546.03</v>
      </c>
      <c r="J990">
        <v>72.819999999999993</v>
      </c>
      <c r="K990">
        <v>7</v>
      </c>
      <c r="L990">
        <v>0.23</v>
      </c>
      <c r="M990">
        <v>11.33</v>
      </c>
    </row>
    <row r="991" spans="1:13" x14ac:dyDescent="0.35">
      <c r="A991" t="s">
        <v>1735</v>
      </c>
      <c r="B991" t="s">
        <v>325</v>
      </c>
      <c r="C991" t="s">
        <v>1258</v>
      </c>
      <c r="D991" t="s">
        <v>40</v>
      </c>
      <c r="E991" t="s">
        <v>87</v>
      </c>
      <c r="F991" s="1">
        <v>45207</v>
      </c>
      <c r="G991" s="1">
        <v>45209</v>
      </c>
      <c r="H991" t="s">
        <v>23</v>
      </c>
      <c r="I991">
        <v>806.03</v>
      </c>
      <c r="J991">
        <v>122.38</v>
      </c>
      <c r="K991">
        <v>4</v>
      </c>
      <c r="L991">
        <v>0.15</v>
      </c>
      <c r="M991">
        <v>16.079999999999998</v>
      </c>
    </row>
    <row r="992" spans="1:13" x14ac:dyDescent="0.35">
      <c r="A992" t="s">
        <v>1736</v>
      </c>
      <c r="B992" t="s">
        <v>99</v>
      </c>
      <c r="C992" t="s">
        <v>656</v>
      </c>
      <c r="D992" t="s">
        <v>16</v>
      </c>
      <c r="E992" t="s">
        <v>22</v>
      </c>
      <c r="F992" s="1">
        <v>44985</v>
      </c>
      <c r="G992" s="1">
        <v>44990</v>
      </c>
      <c r="H992" t="s">
        <v>33</v>
      </c>
      <c r="I992">
        <v>832.95</v>
      </c>
      <c r="J992">
        <v>138.77000000000001</v>
      </c>
      <c r="K992">
        <v>10</v>
      </c>
      <c r="L992">
        <v>0.23</v>
      </c>
      <c r="M992">
        <v>49.98</v>
      </c>
    </row>
    <row r="993" spans="1:13" x14ac:dyDescent="0.35">
      <c r="A993" t="s">
        <v>1737</v>
      </c>
      <c r="B993" t="s">
        <v>923</v>
      </c>
      <c r="C993" t="s">
        <v>601</v>
      </c>
      <c r="D993" t="s">
        <v>31</v>
      </c>
      <c r="E993" t="s">
        <v>32</v>
      </c>
      <c r="F993" s="1">
        <v>45512</v>
      </c>
      <c r="G993" s="1">
        <v>45514</v>
      </c>
      <c r="H993" t="s">
        <v>27</v>
      </c>
      <c r="I993">
        <v>965.33</v>
      </c>
      <c r="J993">
        <v>181.99</v>
      </c>
      <c r="K993">
        <v>7</v>
      </c>
      <c r="L993">
        <v>0.01</v>
      </c>
      <c r="M993">
        <v>29.79</v>
      </c>
    </row>
    <row r="994" spans="1:13" x14ac:dyDescent="0.35">
      <c r="A994" t="s">
        <v>1738</v>
      </c>
      <c r="B994" t="s">
        <v>1661</v>
      </c>
      <c r="C994" t="s">
        <v>370</v>
      </c>
      <c r="D994" t="s">
        <v>31</v>
      </c>
      <c r="E994" t="s">
        <v>62</v>
      </c>
      <c r="F994" s="1">
        <v>44986</v>
      </c>
      <c r="G994" s="1">
        <v>44991</v>
      </c>
      <c r="H994" t="s">
        <v>18</v>
      </c>
      <c r="I994">
        <v>225.26</v>
      </c>
      <c r="J994">
        <v>23.42</v>
      </c>
      <c r="K994">
        <v>9</v>
      </c>
      <c r="L994">
        <v>0.22</v>
      </c>
      <c r="M994">
        <v>11.29</v>
      </c>
    </row>
    <row r="995" spans="1:13" x14ac:dyDescent="0.35">
      <c r="A995" t="s">
        <v>1739</v>
      </c>
      <c r="B995" t="s">
        <v>518</v>
      </c>
      <c r="C995" t="s">
        <v>318</v>
      </c>
      <c r="D995" t="s">
        <v>31</v>
      </c>
      <c r="E995" t="s">
        <v>45</v>
      </c>
      <c r="F995" s="1">
        <v>45254</v>
      </c>
      <c r="G995" s="1">
        <v>45258</v>
      </c>
      <c r="H995" t="s">
        <v>33</v>
      </c>
      <c r="I995">
        <v>988.41</v>
      </c>
      <c r="J995">
        <v>122.57</v>
      </c>
      <c r="K995">
        <v>7</v>
      </c>
      <c r="L995">
        <v>0.2</v>
      </c>
      <c r="M995">
        <v>23.69</v>
      </c>
    </row>
    <row r="996" spans="1:13" x14ac:dyDescent="0.35">
      <c r="A996" t="s">
        <v>1740</v>
      </c>
      <c r="B996" t="s">
        <v>182</v>
      </c>
      <c r="C996" t="s">
        <v>647</v>
      </c>
      <c r="D996" t="s">
        <v>16</v>
      </c>
      <c r="E996" t="s">
        <v>17</v>
      </c>
      <c r="F996" s="1">
        <v>45499</v>
      </c>
      <c r="G996" s="1">
        <v>45505</v>
      </c>
      <c r="H996" t="s">
        <v>18</v>
      </c>
      <c r="I996">
        <v>759.52</v>
      </c>
      <c r="J996">
        <v>160.79</v>
      </c>
      <c r="K996">
        <v>1</v>
      </c>
      <c r="L996">
        <v>0.09</v>
      </c>
      <c r="M996">
        <v>42.02</v>
      </c>
    </row>
    <row r="997" spans="1:13" x14ac:dyDescent="0.35">
      <c r="A997" t="s">
        <v>1741</v>
      </c>
      <c r="B997" t="s">
        <v>505</v>
      </c>
      <c r="C997" t="s">
        <v>1742</v>
      </c>
      <c r="D997" t="s">
        <v>31</v>
      </c>
      <c r="E997" t="s">
        <v>62</v>
      </c>
      <c r="F997" s="1">
        <v>44960</v>
      </c>
      <c r="G997" s="1">
        <v>44966</v>
      </c>
      <c r="H997" t="s">
        <v>33</v>
      </c>
      <c r="I997">
        <v>136.53</v>
      </c>
      <c r="J997">
        <v>13.33</v>
      </c>
      <c r="K997">
        <v>2</v>
      </c>
      <c r="L997">
        <v>0.22</v>
      </c>
      <c r="M997">
        <v>43.4</v>
      </c>
    </row>
    <row r="998" spans="1:13" x14ac:dyDescent="0.35">
      <c r="A998" t="s">
        <v>1743</v>
      </c>
      <c r="B998" t="s">
        <v>807</v>
      </c>
      <c r="C998" t="s">
        <v>1168</v>
      </c>
      <c r="D998" t="s">
        <v>16</v>
      </c>
      <c r="E998" t="s">
        <v>22</v>
      </c>
      <c r="F998" s="1">
        <v>45397</v>
      </c>
      <c r="G998" s="1">
        <v>45402</v>
      </c>
      <c r="H998" t="s">
        <v>23</v>
      </c>
      <c r="I998">
        <v>531.01</v>
      </c>
      <c r="J998">
        <v>43.43</v>
      </c>
      <c r="K998">
        <v>6</v>
      </c>
      <c r="L998">
        <v>0.21</v>
      </c>
      <c r="M998">
        <v>41.88</v>
      </c>
    </row>
    <row r="999" spans="1:13" x14ac:dyDescent="0.35">
      <c r="A999" t="s">
        <v>1744</v>
      </c>
      <c r="B999" t="s">
        <v>784</v>
      </c>
      <c r="C999" t="s">
        <v>1189</v>
      </c>
      <c r="D999" t="s">
        <v>40</v>
      </c>
      <c r="E999" t="s">
        <v>41</v>
      </c>
      <c r="F999" s="1">
        <v>45175</v>
      </c>
      <c r="G999" s="1">
        <v>45177</v>
      </c>
      <c r="H999" t="s">
        <v>18</v>
      </c>
      <c r="I999">
        <v>492.8</v>
      </c>
      <c r="J999">
        <v>81.93</v>
      </c>
      <c r="K999">
        <v>7</v>
      </c>
      <c r="L999">
        <v>0.12</v>
      </c>
      <c r="M999">
        <v>8.2100000000000009</v>
      </c>
    </row>
    <row r="1000" spans="1:13" x14ac:dyDescent="0.35">
      <c r="A1000" t="s">
        <v>1745</v>
      </c>
      <c r="B1000" t="s">
        <v>758</v>
      </c>
      <c r="C1000" t="s">
        <v>587</v>
      </c>
      <c r="D1000" t="s">
        <v>16</v>
      </c>
      <c r="E1000" t="s">
        <v>22</v>
      </c>
      <c r="F1000" s="1">
        <v>45533</v>
      </c>
      <c r="G1000" s="1">
        <v>45534</v>
      </c>
      <c r="H1000" t="s">
        <v>23</v>
      </c>
      <c r="I1000">
        <v>722.24</v>
      </c>
      <c r="J1000">
        <v>92.91</v>
      </c>
      <c r="K1000">
        <v>3</v>
      </c>
      <c r="L1000">
        <v>0.23</v>
      </c>
      <c r="M1000">
        <v>14.81</v>
      </c>
    </row>
    <row r="1001" spans="1:13" x14ac:dyDescent="0.35">
      <c r="A1001" t="s">
        <v>1746</v>
      </c>
      <c r="B1001" t="s">
        <v>177</v>
      </c>
      <c r="C1001" t="s">
        <v>723</v>
      </c>
      <c r="D1001" t="s">
        <v>16</v>
      </c>
      <c r="E1001" t="s">
        <v>17</v>
      </c>
      <c r="F1001" s="1">
        <v>45426</v>
      </c>
      <c r="G1001" s="1">
        <v>45433</v>
      </c>
      <c r="H1001" t="s">
        <v>33</v>
      </c>
      <c r="I1001">
        <v>828</v>
      </c>
      <c r="J1001">
        <v>195.44</v>
      </c>
      <c r="K1001">
        <v>9</v>
      </c>
      <c r="L1001">
        <v>0.19</v>
      </c>
      <c r="M1001">
        <v>42.3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8BA4A-112C-4D69-B2BB-5D09A55C018D}">
  <dimension ref="A1:P1001"/>
  <sheetViews>
    <sheetView tabSelected="1" topLeftCell="E1" workbookViewId="0">
      <selection activeCell="J13" sqref="J13"/>
    </sheetView>
  </sheetViews>
  <sheetFormatPr defaultRowHeight="14.5" x14ac:dyDescent="0.35"/>
  <cols>
    <col min="1" max="1" width="10.1796875" bestFit="1" customWidth="1"/>
    <col min="2" max="2" width="11.1796875" bestFit="1" customWidth="1"/>
    <col min="3" max="3" width="10.1796875" bestFit="1" customWidth="1"/>
    <col min="4" max="4" width="13.1796875" bestFit="1" customWidth="1"/>
    <col min="5" max="5" width="14" customWidth="1"/>
    <col min="6" max="6" width="12.1796875" customWidth="1"/>
    <col min="7" max="7" width="10.81640625" customWidth="1"/>
    <col min="8" max="8" width="8.453125" customWidth="1"/>
    <col min="9" max="9" width="7" customWidth="1"/>
    <col min="10" max="10" width="7.54296875" customWidth="1"/>
    <col min="11" max="12" width="10.1796875" customWidth="1"/>
    <col min="13" max="13" width="14.08984375" customWidth="1"/>
    <col min="14" max="14" width="14.7265625" customWidth="1"/>
    <col min="15" max="15" width="11.81640625" bestFit="1" customWidth="1"/>
    <col min="16" max="16" width="10.453125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1747</v>
      </c>
      <c r="O1" t="s">
        <v>1748</v>
      </c>
      <c r="P1" t="s">
        <v>1749</v>
      </c>
    </row>
    <row r="2" spans="1:16" x14ac:dyDescent="0.35">
      <c r="A2" t="s">
        <v>13</v>
      </c>
      <c r="B2" t="s">
        <v>14</v>
      </c>
      <c r="C2" t="s">
        <v>15</v>
      </c>
      <c r="D2" t="s">
        <v>16</v>
      </c>
      <c r="E2" t="s">
        <v>17</v>
      </c>
      <c r="F2" s="1">
        <v>45022</v>
      </c>
      <c r="G2" s="1">
        <v>45029</v>
      </c>
      <c r="H2" t="s">
        <v>18</v>
      </c>
      <c r="I2">
        <v>782</v>
      </c>
      <c r="J2">
        <v>98.39</v>
      </c>
      <c r="K2">
        <v>7</v>
      </c>
      <c r="L2" s="4">
        <v>0.04</v>
      </c>
      <c r="M2">
        <v>46.21</v>
      </c>
      <c r="N2">
        <f>I2*K2</f>
        <v>5474</v>
      </c>
      <c r="O2" s="4">
        <f>J2/I2</f>
        <v>0.12581841432225063</v>
      </c>
      <c r="P2">
        <f>I2*(1-L2)</f>
        <v>750.72</v>
      </c>
    </row>
    <row r="3" spans="1:16" x14ac:dyDescent="0.35">
      <c r="A3" t="s">
        <v>19</v>
      </c>
      <c r="B3" t="s">
        <v>20</v>
      </c>
      <c r="C3" t="s">
        <v>21</v>
      </c>
      <c r="D3" t="s">
        <v>16</v>
      </c>
      <c r="E3" t="s">
        <v>22</v>
      </c>
      <c r="F3" s="1">
        <v>45444</v>
      </c>
      <c r="G3" s="1">
        <v>45450</v>
      </c>
      <c r="H3" t="s">
        <v>23</v>
      </c>
      <c r="I3">
        <v>226.8</v>
      </c>
      <c r="J3">
        <v>61.97</v>
      </c>
      <c r="K3">
        <v>5</v>
      </c>
      <c r="L3" s="4">
        <v>7.0000000000000007E-2</v>
      </c>
      <c r="M3">
        <v>31.62</v>
      </c>
      <c r="N3">
        <f t="shared" ref="N3:N66" si="0">I3*K3</f>
        <v>1134</v>
      </c>
      <c r="O3" s="4">
        <f t="shared" ref="O3:O66" si="1">J3/I3</f>
        <v>0.27323633156966487</v>
      </c>
      <c r="P3">
        <f t="shared" ref="P3:P66" si="2">I3*(1-L3)</f>
        <v>210.92400000000001</v>
      </c>
    </row>
    <row r="4" spans="1:16" x14ac:dyDescent="0.35">
      <c r="A4" t="s">
        <v>24</v>
      </c>
      <c r="B4" t="s">
        <v>25</v>
      </c>
      <c r="C4" t="s">
        <v>26</v>
      </c>
      <c r="D4" t="s">
        <v>16</v>
      </c>
      <c r="E4" t="s">
        <v>17</v>
      </c>
      <c r="F4" s="1">
        <v>45200</v>
      </c>
      <c r="G4" s="1">
        <v>45204</v>
      </c>
      <c r="H4" t="s">
        <v>27</v>
      </c>
      <c r="I4">
        <v>681.14</v>
      </c>
      <c r="J4">
        <v>96.53</v>
      </c>
      <c r="K4">
        <v>8</v>
      </c>
      <c r="L4" s="4">
        <v>0.02</v>
      </c>
      <c r="M4">
        <v>31.35</v>
      </c>
      <c r="N4">
        <f t="shared" si="0"/>
        <v>5449.12</v>
      </c>
      <c r="O4" s="4">
        <f t="shared" si="1"/>
        <v>0.14171829579822062</v>
      </c>
      <c r="P4">
        <f t="shared" si="2"/>
        <v>667.5172</v>
      </c>
    </row>
    <row r="5" spans="1:16" x14ac:dyDescent="0.35">
      <c r="A5" t="s">
        <v>28</v>
      </c>
      <c r="B5" t="s">
        <v>29</v>
      </c>
      <c r="C5" t="s">
        <v>30</v>
      </c>
      <c r="D5" t="s">
        <v>31</v>
      </c>
      <c r="E5" t="s">
        <v>32</v>
      </c>
      <c r="F5" s="1">
        <v>45102</v>
      </c>
      <c r="G5" s="1">
        <v>45109</v>
      </c>
      <c r="H5" t="s">
        <v>33</v>
      </c>
      <c r="I5">
        <v>56.05</v>
      </c>
      <c r="J5">
        <v>8.74</v>
      </c>
      <c r="K5">
        <v>4</v>
      </c>
      <c r="L5" s="4">
        <v>0.08</v>
      </c>
      <c r="M5">
        <v>35.79</v>
      </c>
      <c r="N5">
        <f t="shared" si="0"/>
        <v>224.2</v>
      </c>
      <c r="O5" s="4">
        <f t="shared" si="1"/>
        <v>0.15593220338983052</v>
      </c>
      <c r="P5">
        <f t="shared" si="2"/>
        <v>51.566000000000003</v>
      </c>
    </row>
    <row r="6" spans="1:16" x14ac:dyDescent="0.35">
      <c r="A6" t="s">
        <v>34</v>
      </c>
      <c r="B6" t="s">
        <v>35</v>
      </c>
      <c r="C6" t="s">
        <v>36</v>
      </c>
      <c r="D6" t="s">
        <v>31</v>
      </c>
      <c r="E6" t="s">
        <v>32</v>
      </c>
      <c r="F6" s="1">
        <v>45641</v>
      </c>
      <c r="G6" s="1">
        <v>45643</v>
      </c>
      <c r="H6" t="s">
        <v>18</v>
      </c>
      <c r="I6">
        <v>652.05999999999995</v>
      </c>
      <c r="J6">
        <v>66.86</v>
      </c>
      <c r="K6">
        <v>10</v>
      </c>
      <c r="L6" s="4">
        <v>0.28000000000000003</v>
      </c>
      <c r="M6">
        <v>45.6</v>
      </c>
      <c r="N6">
        <f t="shared" si="0"/>
        <v>6520.5999999999995</v>
      </c>
      <c r="O6" s="4">
        <f t="shared" si="1"/>
        <v>0.1025365763886759</v>
      </c>
      <c r="P6">
        <f t="shared" si="2"/>
        <v>469.48319999999995</v>
      </c>
    </row>
    <row r="7" spans="1:16" x14ac:dyDescent="0.35">
      <c r="A7" t="s">
        <v>37</v>
      </c>
      <c r="B7" t="s">
        <v>38</v>
      </c>
      <c r="C7" t="s">
        <v>39</v>
      </c>
      <c r="D7" t="s">
        <v>40</v>
      </c>
      <c r="E7" t="s">
        <v>41</v>
      </c>
      <c r="F7" s="1">
        <v>45505</v>
      </c>
      <c r="G7" s="1">
        <v>45506</v>
      </c>
      <c r="H7" t="s">
        <v>18</v>
      </c>
      <c r="I7">
        <v>63.6</v>
      </c>
      <c r="J7">
        <v>15.69</v>
      </c>
      <c r="K7">
        <v>6</v>
      </c>
      <c r="L7" s="4">
        <v>0.11</v>
      </c>
      <c r="M7">
        <v>14.06</v>
      </c>
      <c r="N7">
        <f t="shared" si="0"/>
        <v>381.6</v>
      </c>
      <c r="O7" s="4">
        <f t="shared" si="1"/>
        <v>0.24669811320754714</v>
      </c>
      <c r="P7">
        <f t="shared" si="2"/>
        <v>56.603999999999999</v>
      </c>
    </row>
    <row r="8" spans="1:16" x14ac:dyDescent="0.35">
      <c r="A8" t="s">
        <v>42</v>
      </c>
      <c r="B8" t="s">
        <v>43</v>
      </c>
      <c r="C8" t="s">
        <v>44</v>
      </c>
      <c r="D8" t="s">
        <v>31</v>
      </c>
      <c r="E8" t="s">
        <v>45</v>
      </c>
      <c r="F8" s="1">
        <v>45651</v>
      </c>
      <c r="G8" s="1">
        <v>45655</v>
      </c>
      <c r="H8" t="s">
        <v>23</v>
      </c>
      <c r="I8">
        <v>516.82000000000005</v>
      </c>
      <c r="J8">
        <v>105.74</v>
      </c>
      <c r="K8">
        <v>7</v>
      </c>
      <c r="L8" s="4">
        <v>0.16</v>
      </c>
      <c r="M8">
        <v>26.78</v>
      </c>
      <c r="N8">
        <f t="shared" si="0"/>
        <v>3617.7400000000002</v>
      </c>
      <c r="O8" s="4">
        <f t="shared" si="1"/>
        <v>0.20459734530397428</v>
      </c>
      <c r="P8">
        <f t="shared" si="2"/>
        <v>434.12880000000001</v>
      </c>
    </row>
    <row r="9" spans="1:16" x14ac:dyDescent="0.35">
      <c r="A9" t="s">
        <v>46</v>
      </c>
      <c r="B9" t="s">
        <v>47</v>
      </c>
      <c r="C9" t="s">
        <v>48</v>
      </c>
      <c r="D9" t="s">
        <v>16</v>
      </c>
      <c r="E9" t="s">
        <v>17</v>
      </c>
      <c r="F9" s="1">
        <v>45037</v>
      </c>
      <c r="G9" s="1">
        <v>45041</v>
      </c>
      <c r="H9" t="s">
        <v>33</v>
      </c>
      <c r="I9">
        <v>927.8</v>
      </c>
      <c r="J9">
        <v>103.46</v>
      </c>
      <c r="K9">
        <v>5</v>
      </c>
      <c r="L9" s="4">
        <v>0.11</v>
      </c>
      <c r="M9">
        <v>15.49</v>
      </c>
      <c r="N9">
        <f t="shared" si="0"/>
        <v>4639</v>
      </c>
      <c r="O9" s="4">
        <f t="shared" si="1"/>
        <v>0.11151110153050227</v>
      </c>
      <c r="P9">
        <f t="shared" si="2"/>
        <v>825.74199999999996</v>
      </c>
    </row>
    <row r="10" spans="1:16" x14ac:dyDescent="0.35">
      <c r="A10" t="s">
        <v>49</v>
      </c>
      <c r="B10" t="s">
        <v>50</v>
      </c>
      <c r="C10" t="s">
        <v>51</v>
      </c>
      <c r="D10" t="s">
        <v>16</v>
      </c>
      <c r="E10" t="s">
        <v>17</v>
      </c>
      <c r="F10" s="1">
        <v>45320</v>
      </c>
      <c r="G10" s="1">
        <v>45322</v>
      </c>
      <c r="H10" t="s">
        <v>33</v>
      </c>
      <c r="I10">
        <v>773.83</v>
      </c>
      <c r="J10">
        <v>173.56</v>
      </c>
      <c r="K10">
        <v>10</v>
      </c>
      <c r="L10" s="4">
        <v>0.16</v>
      </c>
      <c r="M10">
        <v>46.25</v>
      </c>
      <c r="N10">
        <f t="shared" si="0"/>
        <v>7738.3</v>
      </c>
      <c r="O10" s="4">
        <f t="shared" si="1"/>
        <v>0.22428698809816108</v>
      </c>
      <c r="P10">
        <f t="shared" si="2"/>
        <v>650.0172</v>
      </c>
    </row>
    <row r="11" spans="1:16" x14ac:dyDescent="0.35">
      <c r="A11" t="s">
        <v>52</v>
      </c>
      <c r="B11" t="s">
        <v>53</v>
      </c>
      <c r="C11" t="s">
        <v>54</v>
      </c>
      <c r="D11" t="s">
        <v>16</v>
      </c>
      <c r="E11" t="s">
        <v>55</v>
      </c>
      <c r="F11" s="1">
        <v>45221</v>
      </c>
      <c r="G11" s="1">
        <v>45222</v>
      </c>
      <c r="H11" t="s">
        <v>33</v>
      </c>
      <c r="I11">
        <v>127.96</v>
      </c>
      <c r="J11">
        <v>22.37</v>
      </c>
      <c r="K11">
        <v>9</v>
      </c>
      <c r="L11" s="4">
        <v>0.25</v>
      </c>
      <c r="M11">
        <v>46.5</v>
      </c>
      <c r="N11">
        <f t="shared" si="0"/>
        <v>1151.6399999999999</v>
      </c>
      <c r="O11" s="4">
        <f t="shared" si="1"/>
        <v>0.17482025633010317</v>
      </c>
      <c r="P11">
        <f t="shared" si="2"/>
        <v>95.97</v>
      </c>
    </row>
    <row r="12" spans="1:16" x14ac:dyDescent="0.35">
      <c r="A12" t="s">
        <v>56</v>
      </c>
      <c r="B12" t="s">
        <v>57</v>
      </c>
      <c r="C12" t="s">
        <v>58</v>
      </c>
      <c r="D12" t="s">
        <v>16</v>
      </c>
      <c r="E12" t="s">
        <v>22</v>
      </c>
      <c r="F12" s="1">
        <v>45182</v>
      </c>
      <c r="G12" s="1">
        <v>45188</v>
      </c>
      <c r="H12" t="s">
        <v>33</v>
      </c>
      <c r="I12">
        <v>399.83</v>
      </c>
      <c r="J12">
        <v>106.4</v>
      </c>
      <c r="K12">
        <v>9</v>
      </c>
      <c r="L12" s="4">
        <v>0.1</v>
      </c>
      <c r="M12">
        <v>16.829999999999998</v>
      </c>
      <c r="N12">
        <f t="shared" si="0"/>
        <v>3598.47</v>
      </c>
      <c r="O12" s="4">
        <f t="shared" si="1"/>
        <v>0.26611309806667838</v>
      </c>
      <c r="P12">
        <f t="shared" si="2"/>
        <v>359.84699999999998</v>
      </c>
    </row>
    <row r="13" spans="1:16" x14ac:dyDescent="0.35">
      <c r="A13" t="s">
        <v>59</v>
      </c>
      <c r="B13" t="s">
        <v>60</v>
      </c>
      <c r="C13" t="s">
        <v>61</v>
      </c>
      <c r="D13" t="s">
        <v>31</v>
      </c>
      <c r="E13" t="s">
        <v>62</v>
      </c>
      <c r="F13" s="1">
        <v>45148</v>
      </c>
      <c r="G13" s="1">
        <v>45149</v>
      </c>
      <c r="H13" t="s">
        <v>27</v>
      </c>
      <c r="I13">
        <v>992.01</v>
      </c>
      <c r="J13">
        <v>179.83</v>
      </c>
      <c r="K13">
        <v>10</v>
      </c>
      <c r="L13" s="4">
        <v>0.14000000000000001</v>
      </c>
      <c r="M13">
        <v>25.57</v>
      </c>
      <c r="N13">
        <f t="shared" si="0"/>
        <v>9920.1</v>
      </c>
      <c r="O13" s="4">
        <f t="shared" si="1"/>
        <v>0.18127841453211158</v>
      </c>
      <c r="P13">
        <f t="shared" si="2"/>
        <v>853.12860000000001</v>
      </c>
    </row>
    <row r="14" spans="1:16" x14ac:dyDescent="0.35">
      <c r="A14" t="s">
        <v>63</v>
      </c>
      <c r="B14" t="s">
        <v>64</v>
      </c>
      <c r="C14" t="s">
        <v>65</v>
      </c>
      <c r="D14" t="s">
        <v>31</v>
      </c>
      <c r="E14" t="s">
        <v>62</v>
      </c>
      <c r="F14" s="1">
        <v>45397</v>
      </c>
      <c r="G14" s="1">
        <v>45402</v>
      </c>
      <c r="H14" t="s">
        <v>27</v>
      </c>
      <c r="I14">
        <v>96.23</v>
      </c>
      <c r="J14">
        <v>21.63</v>
      </c>
      <c r="K14">
        <v>10</v>
      </c>
      <c r="L14" s="4">
        <v>0.03</v>
      </c>
      <c r="M14">
        <v>14.17</v>
      </c>
      <c r="N14">
        <f t="shared" si="0"/>
        <v>962.30000000000007</v>
      </c>
      <c r="O14" s="4">
        <f t="shared" si="1"/>
        <v>0.22477397900862514</v>
      </c>
      <c r="P14">
        <f t="shared" si="2"/>
        <v>93.343100000000007</v>
      </c>
    </row>
    <row r="15" spans="1:16" x14ac:dyDescent="0.35">
      <c r="A15" t="s">
        <v>66</v>
      </c>
      <c r="B15" t="s">
        <v>67</v>
      </c>
      <c r="C15" t="s">
        <v>68</v>
      </c>
      <c r="D15" t="s">
        <v>31</v>
      </c>
      <c r="E15" t="s">
        <v>32</v>
      </c>
      <c r="F15" s="1">
        <v>44962</v>
      </c>
      <c r="G15" s="1">
        <v>44964</v>
      </c>
      <c r="H15" t="s">
        <v>18</v>
      </c>
      <c r="I15">
        <v>592.26</v>
      </c>
      <c r="J15">
        <v>130.82</v>
      </c>
      <c r="K15">
        <v>8</v>
      </c>
      <c r="L15" s="4">
        <v>0.02</v>
      </c>
      <c r="M15">
        <v>23.59</v>
      </c>
      <c r="N15">
        <f t="shared" si="0"/>
        <v>4738.08</v>
      </c>
      <c r="O15" s="4">
        <f t="shared" si="1"/>
        <v>0.22088272042683957</v>
      </c>
      <c r="P15">
        <f t="shared" si="2"/>
        <v>580.41480000000001</v>
      </c>
    </row>
    <row r="16" spans="1:16" x14ac:dyDescent="0.35">
      <c r="A16" t="s">
        <v>69</v>
      </c>
      <c r="B16" t="s">
        <v>70</v>
      </c>
      <c r="C16" t="s">
        <v>71</v>
      </c>
      <c r="D16" t="s">
        <v>16</v>
      </c>
      <c r="E16" t="s">
        <v>22</v>
      </c>
      <c r="F16" s="1">
        <v>45002</v>
      </c>
      <c r="G16" s="1">
        <v>45007</v>
      </c>
      <c r="H16" t="s">
        <v>23</v>
      </c>
      <c r="I16">
        <v>862.34</v>
      </c>
      <c r="J16">
        <v>173.15</v>
      </c>
      <c r="K16">
        <v>1</v>
      </c>
      <c r="L16" s="4">
        <v>0.25</v>
      </c>
      <c r="M16">
        <v>12.06</v>
      </c>
      <c r="N16">
        <f t="shared" si="0"/>
        <v>862.34</v>
      </c>
      <c r="O16" s="4">
        <f t="shared" si="1"/>
        <v>0.20079087135004756</v>
      </c>
      <c r="P16">
        <f t="shared" si="2"/>
        <v>646.755</v>
      </c>
    </row>
    <row r="17" spans="1:16" x14ac:dyDescent="0.35">
      <c r="A17" t="s">
        <v>72</v>
      </c>
      <c r="B17" t="s">
        <v>73</v>
      </c>
      <c r="C17" t="s">
        <v>74</v>
      </c>
      <c r="D17" t="s">
        <v>40</v>
      </c>
      <c r="E17" t="s">
        <v>41</v>
      </c>
      <c r="F17" s="1">
        <v>45465</v>
      </c>
      <c r="G17" s="1">
        <v>45467</v>
      </c>
      <c r="H17" t="s">
        <v>18</v>
      </c>
      <c r="I17">
        <v>790.66</v>
      </c>
      <c r="J17">
        <v>82.14</v>
      </c>
      <c r="K17">
        <v>8</v>
      </c>
      <c r="L17" s="4">
        <v>0.16</v>
      </c>
      <c r="M17">
        <v>14.79</v>
      </c>
      <c r="N17">
        <f t="shared" si="0"/>
        <v>6325.28</v>
      </c>
      <c r="O17" s="4">
        <f t="shared" si="1"/>
        <v>0.10388789112893027</v>
      </c>
      <c r="P17">
        <f t="shared" si="2"/>
        <v>664.1543999999999</v>
      </c>
    </row>
    <row r="18" spans="1:16" x14ac:dyDescent="0.35">
      <c r="A18" t="s">
        <v>75</v>
      </c>
      <c r="B18" t="s">
        <v>76</v>
      </c>
      <c r="C18" t="s">
        <v>77</v>
      </c>
      <c r="D18" t="s">
        <v>31</v>
      </c>
      <c r="E18" t="s">
        <v>62</v>
      </c>
      <c r="F18" s="1">
        <v>45259</v>
      </c>
      <c r="G18" s="1">
        <v>45260</v>
      </c>
      <c r="H18" t="s">
        <v>18</v>
      </c>
      <c r="I18">
        <v>359.61</v>
      </c>
      <c r="J18">
        <v>39.04</v>
      </c>
      <c r="K18">
        <v>5</v>
      </c>
      <c r="L18" s="4">
        <v>0.22</v>
      </c>
      <c r="M18">
        <v>6.22</v>
      </c>
      <c r="N18">
        <f t="shared" si="0"/>
        <v>1798.0500000000002</v>
      </c>
      <c r="O18" s="4">
        <f t="shared" si="1"/>
        <v>0.10856205333555796</v>
      </c>
      <c r="P18">
        <f t="shared" si="2"/>
        <v>280.49580000000003</v>
      </c>
    </row>
    <row r="19" spans="1:16" x14ac:dyDescent="0.35">
      <c r="A19" t="s">
        <v>78</v>
      </c>
      <c r="B19" t="s">
        <v>79</v>
      </c>
      <c r="C19" t="s">
        <v>80</v>
      </c>
      <c r="D19" t="s">
        <v>16</v>
      </c>
      <c r="E19" t="s">
        <v>22</v>
      </c>
      <c r="F19" s="1">
        <v>45190</v>
      </c>
      <c r="G19" s="1">
        <v>45192</v>
      </c>
      <c r="H19" t="s">
        <v>18</v>
      </c>
      <c r="I19">
        <v>686.4</v>
      </c>
      <c r="J19">
        <v>100.03</v>
      </c>
      <c r="K19">
        <v>4</v>
      </c>
      <c r="L19" s="4">
        <v>0.26</v>
      </c>
      <c r="M19">
        <v>16.309999999999999</v>
      </c>
      <c r="N19">
        <f t="shared" si="0"/>
        <v>2745.6</v>
      </c>
      <c r="O19" s="4">
        <f t="shared" si="1"/>
        <v>0.14573135198135198</v>
      </c>
      <c r="P19">
        <f t="shared" si="2"/>
        <v>507.93599999999998</v>
      </c>
    </row>
    <row r="20" spans="1:16" x14ac:dyDescent="0.35">
      <c r="A20" t="s">
        <v>81</v>
      </c>
      <c r="B20" t="s">
        <v>82</v>
      </c>
      <c r="C20" t="s">
        <v>83</v>
      </c>
      <c r="D20" t="s">
        <v>31</v>
      </c>
      <c r="E20" t="s">
        <v>32</v>
      </c>
      <c r="F20" s="1">
        <v>45009</v>
      </c>
      <c r="G20" s="1">
        <v>45013</v>
      </c>
      <c r="H20" t="s">
        <v>33</v>
      </c>
      <c r="I20">
        <v>238.03</v>
      </c>
      <c r="J20">
        <v>45.23</v>
      </c>
      <c r="K20">
        <v>9</v>
      </c>
      <c r="L20" s="4">
        <v>0.02</v>
      </c>
      <c r="M20">
        <v>8.85</v>
      </c>
      <c r="N20">
        <f t="shared" si="0"/>
        <v>2142.27</v>
      </c>
      <c r="O20" s="4">
        <f t="shared" si="1"/>
        <v>0.19001806494979623</v>
      </c>
      <c r="P20">
        <f t="shared" si="2"/>
        <v>233.26939999999999</v>
      </c>
    </row>
    <row r="21" spans="1:16" x14ac:dyDescent="0.35">
      <c r="A21" t="s">
        <v>84</v>
      </c>
      <c r="B21" t="s">
        <v>85</v>
      </c>
      <c r="C21" t="s">
        <v>86</v>
      </c>
      <c r="D21" t="s">
        <v>40</v>
      </c>
      <c r="E21" t="s">
        <v>87</v>
      </c>
      <c r="F21" s="1">
        <v>45192</v>
      </c>
      <c r="G21" s="1">
        <v>45193</v>
      </c>
      <c r="H21" t="s">
        <v>33</v>
      </c>
      <c r="I21">
        <v>558.07000000000005</v>
      </c>
      <c r="J21">
        <v>51.6</v>
      </c>
      <c r="K21">
        <v>10</v>
      </c>
      <c r="L21" s="4">
        <v>0.16</v>
      </c>
      <c r="M21">
        <v>34.28</v>
      </c>
      <c r="N21">
        <f t="shared" si="0"/>
        <v>5580.7000000000007</v>
      </c>
      <c r="O21" s="4">
        <f t="shared" si="1"/>
        <v>9.246151916426254E-2</v>
      </c>
      <c r="P21">
        <f t="shared" si="2"/>
        <v>468.77880000000005</v>
      </c>
    </row>
    <row r="22" spans="1:16" x14ac:dyDescent="0.35">
      <c r="A22" t="s">
        <v>88</v>
      </c>
      <c r="B22" t="s">
        <v>89</v>
      </c>
      <c r="C22" t="s">
        <v>90</v>
      </c>
      <c r="D22" t="s">
        <v>40</v>
      </c>
      <c r="E22" t="s">
        <v>87</v>
      </c>
      <c r="F22" s="1">
        <v>45016</v>
      </c>
      <c r="G22" s="1">
        <v>45018</v>
      </c>
      <c r="H22" t="s">
        <v>18</v>
      </c>
      <c r="I22">
        <v>147.4</v>
      </c>
      <c r="J22">
        <v>24.16</v>
      </c>
      <c r="K22">
        <v>6</v>
      </c>
      <c r="L22" s="4">
        <v>0.11</v>
      </c>
      <c r="M22">
        <v>25.53</v>
      </c>
      <c r="N22">
        <f t="shared" si="0"/>
        <v>884.40000000000009</v>
      </c>
      <c r="O22" s="4">
        <f t="shared" si="1"/>
        <v>0.16390773405698777</v>
      </c>
      <c r="P22">
        <f t="shared" si="2"/>
        <v>131.18600000000001</v>
      </c>
    </row>
    <row r="23" spans="1:16" x14ac:dyDescent="0.35">
      <c r="A23" t="s">
        <v>91</v>
      </c>
      <c r="B23" t="s">
        <v>92</v>
      </c>
      <c r="C23" t="s">
        <v>93</v>
      </c>
      <c r="D23" t="s">
        <v>40</v>
      </c>
      <c r="E23" t="s">
        <v>94</v>
      </c>
      <c r="F23" s="1">
        <v>45014</v>
      </c>
      <c r="G23" s="1">
        <v>45017</v>
      </c>
      <c r="H23" t="s">
        <v>33</v>
      </c>
      <c r="I23">
        <v>631.33000000000004</v>
      </c>
      <c r="J23">
        <v>112.53</v>
      </c>
      <c r="K23">
        <v>10</v>
      </c>
      <c r="L23" s="4">
        <v>0.13</v>
      </c>
      <c r="M23">
        <v>30.29</v>
      </c>
      <c r="N23">
        <f t="shared" si="0"/>
        <v>6313.3</v>
      </c>
      <c r="O23" s="4">
        <f t="shared" si="1"/>
        <v>0.17824275735352352</v>
      </c>
      <c r="P23">
        <f t="shared" si="2"/>
        <v>549.25710000000004</v>
      </c>
    </row>
    <row r="24" spans="1:16" x14ac:dyDescent="0.35">
      <c r="A24" t="s">
        <v>95</v>
      </c>
      <c r="B24" t="s">
        <v>96</v>
      </c>
      <c r="C24" t="s">
        <v>97</v>
      </c>
      <c r="D24" t="s">
        <v>40</v>
      </c>
      <c r="E24" t="s">
        <v>41</v>
      </c>
      <c r="F24" s="1">
        <v>45383</v>
      </c>
      <c r="G24" s="1">
        <v>45387</v>
      </c>
      <c r="H24" t="s">
        <v>18</v>
      </c>
      <c r="I24">
        <v>651.69000000000005</v>
      </c>
      <c r="J24">
        <v>144.18</v>
      </c>
      <c r="K24">
        <v>8</v>
      </c>
      <c r="L24" s="4">
        <v>0.26</v>
      </c>
      <c r="M24">
        <v>39.39</v>
      </c>
      <c r="N24">
        <f t="shared" si="0"/>
        <v>5213.5200000000004</v>
      </c>
      <c r="O24" s="4">
        <f t="shared" si="1"/>
        <v>0.22124016019886755</v>
      </c>
      <c r="P24">
        <f t="shared" si="2"/>
        <v>482.25060000000002</v>
      </c>
    </row>
    <row r="25" spans="1:16" x14ac:dyDescent="0.35">
      <c r="A25" t="s">
        <v>98</v>
      </c>
      <c r="B25" t="s">
        <v>99</v>
      </c>
      <c r="C25" t="s">
        <v>100</v>
      </c>
      <c r="D25" t="s">
        <v>31</v>
      </c>
      <c r="E25" t="s">
        <v>62</v>
      </c>
      <c r="F25" s="1">
        <v>44952</v>
      </c>
      <c r="G25" s="1">
        <v>44957</v>
      </c>
      <c r="H25" t="s">
        <v>33</v>
      </c>
      <c r="I25">
        <v>281.67</v>
      </c>
      <c r="J25">
        <v>51.48</v>
      </c>
      <c r="K25">
        <v>9</v>
      </c>
      <c r="L25" s="4">
        <v>0.15</v>
      </c>
      <c r="M25">
        <v>46.15</v>
      </c>
      <c r="N25">
        <f t="shared" si="0"/>
        <v>2535.0300000000002</v>
      </c>
      <c r="O25" s="4">
        <f t="shared" si="1"/>
        <v>0.18276706784535093</v>
      </c>
      <c r="P25">
        <f t="shared" si="2"/>
        <v>239.4195</v>
      </c>
    </row>
    <row r="26" spans="1:16" x14ac:dyDescent="0.35">
      <c r="A26" t="s">
        <v>101</v>
      </c>
      <c r="B26" t="s">
        <v>102</v>
      </c>
      <c r="C26" t="s">
        <v>103</v>
      </c>
      <c r="D26" t="s">
        <v>31</v>
      </c>
      <c r="E26" t="s">
        <v>45</v>
      </c>
      <c r="F26" s="1">
        <v>45133</v>
      </c>
      <c r="G26" s="1">
        <v>45136</v>
      </c>
      <c r="H26" t="s">
        <v>27</v>
      </c>
      <c r="I26">
        <v>433.1</v>
      </c>
      <c r="J26">
        <v>41.29</v>
      </c>
      <c r="K26">
        <v>10</v>
      </c>
      <c r="L26" s="4">
        <v>0.21</v>
      </c>
      <c r="M26">
        <v>26.81</v>
      </c>
      <c r="N26">
        <f t="shared" si="0"/>
        <v>4331</v>
      </c>
      <c r="O26" s="4">
        <f t="shared" si="1"/>
        <v>9.5335950126991448E-2</v>
      </c>
      <c r="P26">
        <f t="shared" si="2"/>
        <v>342.14900000000006</v>
      </c>
    </row>
    <row r="27" spans="1:16" x14ac:dyDescent="0.35">
      <c r="A27" t="s">
        <v>104</v>
      </c>
      <c r="B27" t="s">
        <v>105</v>
      </c>
      <c r="C27" t="s">
        <v>106</v>
      </c>
      <c r="D27" t="s">
        <v>40</v>
      </c>
      <c r="E27" t="s">
        <v>94</v>
      </c>
      <c r="F27" s="1">
        <v>45287</v>
      </c>
      <c r="G27" s="1">
        <v>45288</v>
      </c>
      <c r="H27" t="s">
        <v>27</v>
      </c>
      <c r="I27">
        <v>578.95000000000005</v>
      </c>
      <c r="J27">
        <v>103.79</v>
      </c>
      <c r="K27">
        <v>9</v>
      </c>
      <c r="L27" s="4">
        <v>0.22</v>
      </c>
      <c r="M27">
        <v>17.899999999999999</v>
      </c>
      <c r="N27">
        <f t="shared" si="0"/>
        <v>5210.55</v>
      </c>
      <c r="O27" s="4">
        <f t="shared" si="1"/>
        <v>0.17927282148717505</v>
      </c>
      <c r="P27">
        <f t="shared" si="2"/>
        <v>451.58100000000007</v>
      </c>
    </row>
    <row r="28" spans="1:16" x14ac:dyDescent="0.35">
      <c r="A28" t="s">
        <v>107</v>
      </c>
      <c r="B28" t="s">
        <v>108</v>
      </c>
      <c r="C28" t="s">
        <v>109</v>
      </c>
      <c r="D28" t="s">
        <v>31</v>
      </c>
      <c r="E28" t="s">
        <v>32</v>
      </c>
      <c r="F28" s="1">
        <v>45061</v>
      </c>
      <c r="G28" s="1">
        <v>45067</v>
      </c>
      <c r="H28" t="s">
        <v>33</v>
      </c>
      <c r="I28">
        <v>845.4</v>
      </c>
      <c r="J28">
        <v>164.35</v>
      </c>
      <c r="K28">
        <v>10</v>
      </c>
      <c r="L28" s="4">
        <v>0.19</v>
      </c>
      <c r="M28">
        <v>38.979999999999997</v>
      </c>
      <c r="N28">
        <f t="shared" si="0"/>
        <v>8454</v>
      </c>
      <c r="O28" s="4">
        <f t="shared" si="1"/>
        <v>0.19440501537733618</v>
      </c>
      <c r="P28">
        <f t="shared" si="2"/>
        <v>684.774</v>
      </c>
    </row>
    <row r="29" spans="1:16" x14ac:dyDescent="0.35">
      <c r="A29" t="s">
        <v>110</v>
      </c>
      <c r="B29" t="s">
        <v>111</v>
      </c>
      <c r="C29" t="s">
        <v>112</v>
      </c>
      <c r="D29" t="s">
        <v>40</v>
      </c>
      <c r="E29" t="s">
        <v>41</v>
      </c>
      <c r="F29" s="1">
        <v>45543</v>
      </c>
      <c r="G29" s="1">
        <v>45548</v>
      </c>
      <c r="H29" t="s">
        <v>27</v>
      </c>
      <c r="I29">
        <v>928.21</v>
      </c>
      <c r="J29">
        <v>108.84</v>
      </c>
      <c r="K29">
        <v>8</v>
      </c>
      <c r="L29" s="4">
        <v>0.15</v>
      </c>
      <c r="M29">
        <v>16.22</v>
      </c>
      <c r="N29">
        <f t="shared" si="0"/>
        <v>7425.68</v>
      </c>
      <c r="O29" s="4">
        <f t="shared" si="1"/>
        <v>0.11725794809364261</v>
      </c>
      <c r="P29">
        <f t="shared" si="2"/>
        <v>788.97850000000005</v>
      </c>
    </row>
    <row r="30" spans="1:16" x14ac:dyDescent="0.35">
      <c r="A30" t="s">
        <v>113</v>
      </c>
      <c r="B30" t="s">
        <v>114</v>
      </c>
      <c r="C30" t="s">
        <v>115</v>
      </c>
      <c r="D30" t="s">
        <v>40</v>
      </c>
      <c r="E30" t="s">
        <v>94</v>
      </c>
      <c r="F30" s="1">
        <v>44954</v>
      </c>
      <c r="G30" s="1">
        <v>44959</v>
      </c>
      <c r="H30" t="s">
        <v>18</v>
      </c>
      <c r="I30">
        <v>731.8</v>
      </c>
      <c r="J30">
        <v>174.43</v>
      </c>
      <c r="K30">
        <v>6</v>
      </c>
      <c r="L30" s="4">
        <v>0.17</v>
      </c>
      <c r="M30">
        <v>10.24</v>
      </c>
      <c r="N30">
        <f t="shared" si="0"/>
        <v>4390.7999999999993</v>
      </c>
      <c r="O30" s="4">
        <f t="shared" si="1"/>
        <v>0.23835747471986884</v>
      </c>
      <c r="P30">
        <f t="shared" si="2"/>
        <v>607.39399999999989</v>
      </c>
    </row>
    <row r="31" spans="1:16" x14ac:dyDescent="0.35">
      <c r="A31" t="s">
        <v>116</v>
      </c>
      <c r="B31" t="s">
        <v>117</v>
      </c>
      <c r="C31" t="s">
        <v>86</v>
      </c>
      <c r="D31" t="s">
        <v>40</v>
      </c>
      <c r="E31" t="s">
        <v>94</v>
      </c>
      <c r="F31" s="1">
        <v>45484</v>
      </c>
      <c r="G31" s="1">
        <v>45487</v>
      </c>
      <c r="H31" t="s">
        <v>33</v>
      </c>
      <c r="I31">
        <v>555.01</v>
      </c>
      <c r="J31">
        <v>64.28</v>
      </c>
      <c r="K31">
        <v>2</v>
      </c>
      <c r="L31" s="4">
        <v>0.27</v>
      </c>
      <c r="M31">
        <v>23.77</v>
      </c>
      <c r="N31">
        <f t="shared" si="0"/>
        <v>1110.02</v>
      </c>
      <c r="O31" s="4">
        <f t="shared" si="1"/>
        <v>0.11581773301381958</v>
      </c>
      <c r="P31">
        <f t="shared" si="2"/>
        <v>405.15729999999996</v>
      </c>
    </row>
    <row r="32" spans="1:16" x14ac:dyDescent="0.35">
      <c r="A32" t="s">
        <v>118</v>
      </c>
      <c r="B32" t="s">
        <v>119</v>
      </c>
      <c r="C32" t="s">
        <v>120</v>
      </c>
      <c r="D32" t="s">
        <v>31</v>
      </c>
      <c r="E32" t="s">
        <v>32</v>
      </c>
      <c r="F32" s="1">
        <v>45307</v>
      </c>
      <c r="G32" s="1">
        <v>45311</v>
      </c>
      <c r="H32" t="s">
        <v>23</v>
      </c>
      <c r="I32">
        <v>587.44000000000005</v>
      </c>
      <c r="J32">
        <v>152.97999999999999</v>
      </c>
      <c r="K32">
        <v>1</v>
      </c>
      <c r="L32" s="4">
        <v>0.09</v>
      </c>
      <c r="M32">
        <v>13.61</v>
      </c>
      <c r="N32">
        <f t="shared" si="0"/>
        <v>587.44000000000005</v>
      </c>
      <c r="O32" s="4">
        <f t="shared" si="1"/>
        <v>0.26041808525125965</v>
      </c>
      <c r="P32">
        <f t="shared" si="2"/>
        <v>534.57040000000006</v>
      </c>
    </row>
    <row r="33" spans="1:16" x14ac:dyDescent="0.35">
      <c r="A33" t="s">
        <v>121</v>
      </c>
      <c r="B33" t="s">
        <v>102</v>
      </c>
      <c r="C33" t="s">
        <v>122</v>
      </c>
      <c r="D33" t="s">
        <v>16</v>
      </c>
      <c r="E33" t="s">
        <v>55</v>
      </c>
      <c r="F33" s="1">
        <v>45063</v>
      </c>
      <c r="G33" s="1">
        <v>45066</v>
      </c>
      <c r="H33" t="s">
        <v>27</v>
      </c>
      <c r="I33">
        <v>891.13</v>
      </c>
      <c r="J33">
        <v>146.88</v>
      </c>
      <c r="K33">
        <v>7</v>
      </c>
      <c r="L33" s="4">
        <v>0.24</v>
      </c>
      <c r="M33">
        <v>47.04</v>
      </c>
      <c r="N33">
        <f t="shared" si="0"/>
        <v>6237.91</v>
      </c>
      <c r="O33" s="4">
        <f t="shared" si="1"/>
        <v>0.16482443638975233</v>
      </c>
      <c r="P33">
        <f t="shared" si="2"/>
        <v>677.25879999999995</v>
      </c>
    </row>
    <row r="34" spans="1:16" x14ac:dyDescent="0.35">
      <c r="A34" t="s">
        <v>123</v>
      </c>
      <c r="B34" t="s">
        <v>124</v>
      </c>
      <c r="C34" t="s">
        <v>125</v>
      </c>
      <c r="D34" t="s">
        <v>16</v>
      </c>
      <c r="E34" t="s">
        <v>17</v>
      </c>
      <c r="F34" s="1">
        <v>45464</v>
      </c>
      <c r="G34" s="1">
        <v>45465</v>
      </c>
      <c r="H34" t="s">
        <v>27</v>
      </c>
      <c r="I34">
        <v>206.47</v>
      </c>
      <c r="J34">
        <v>36.619999999999997</v>
      </c>
      <c r="K34">
        <v>6</v>
      </c>
      <c r="L34" s="4">
        <v>0.28999999999999998</v>
      </c>
      <c r="M34">
        <v>8.82</v>
      </c>
      <c r="N34">
        <f t="shared" si="0"/>
        <v>1238.82</v>
      </c>
      <c r="O34" s="4">
        <f t="shared" si="1"/>
        <v>0.17736232866760304</v>
      </c>
      <c r="P34">
        <f t="shared" si="2"/>
        <v>146.59369999999998</v>
      </c>
    </row>
    <row r="35" spans="1:16" x14ac:dyDescent="0.35">
      <c r="A35" t="s">
        <v>126</v>
      </c>
      <c r="B35" t="s">
        <v>127</v>
      </c>
      <c r="C35" t="s">
        <v>128</v>
      </c>
      <c r="D35" t="s">
        <v>40</v>
      </c>
      <c r="E35" t="s">
        <v>94</v>
      </c>
      <c r="F35" s="1">
        <v>45402</v>
      </c>
      <c r="G35" s="1">
        <v>45408</v>
      </c>
      <c r="H35" t="s">
        <v>23</v>
      </c>
      <c r="I35">
        <v>343.34</v>
      </c>
      <c r="J35">
        <v>56.19</v>
      </c>
      <c r="K35">
        <v>4</v>
      </c>
      <c r="L35" s="4">
        <v>0.27</v>
      </c>
      <c r="M35">
        <v>21.7</v>
      </c>
      <c r="N35">
        <f t="shared" si="0"/>
        <v>1373.36</v>
      </c>
      <c r="O35" s="4">
        <f t="shared" si="1"/>
        <v>0.16365701636861421</v>
      </c>
      <c r="P35">
        <f t="shared" si="2"/>
        <v>250.63819999999998</v>
      </c>
    </row>
    <row r="36" spans="1:16" x14ac:dyDescent="0.35">
      <c r="A36" t="s">
        <v>129</v>
      </c>
      <c r="B36" t="s">
        <v>130</v>
      </c>
      <c r="C36" t="s">
        <v>131</v>
      </c>
      <c r="D36" t="s">
        <v>31</v>
      </c>
      <c r="E36" t="s">
        <v>62</v>
      </c>
      <c r="F36" s="1">
        <v>45215</v>
      </c>
      <c r="G36" s="1">
        <v>45216</v>
      </c>
      <c r="H36" t="s">
        <v>23</v>
      </c>
      <c r="I36">
        <v>631.44000000000005</v>
      </c>
      <c r="J36">
        <v>127.5</v>
      </c>
      <c r="K36">
        <v>4</v>
      </c>
      <c r="L36" s="4">
        <v>0.25</v>
      </c>
      <c r="M36">
        <v>45.93</v>
      </c>
      <c r="N36">
        <f t="shared" si="0"/>
        <v>2525.7600000000002</v>
      </c>
      <c r="O36" s="4">
        <f t="shared" si="1"/>
        <v>0.20191942227290002</v>
      </c>
      <c r="P36">
        <f t="shared" si="2"/>
        <v>473.58000000000004</v>
      </c>
    </row>
    <row r="37" spans="1:16" x14ac:dyDescent="0.35">
      <c r="A37" t="s">
        <v>132</v>
      </c>
      <c r="B37" t="s">
        <v>133</v>
      </c>
      <c r="C37" t="s">
        <v>134</v>
      </c>
      <c r="D37" t="s">
        <v>40</v>
      </c>
      <c r="E37" t="s">
        <v>87</v>
      </c>
      <c r="F37" s="1">
        <v>45288</v>
      </c>
      <c r="G37" s="1">
        <v>45290</v>
      </c>
      <c r="H37" t="s">
        <v>27</v>
      </c>
      <c r="I37">
        <v>202.14</v>
      </c>
      <c r="J37">
        <v>28.4</v>
      </c>
      <c r="K37">
        <v>2</v>
      </c>
      <c r="L37" s="4">
        <v>0.28999999999999998</v>
      </c>
      <c r="M37">
        <v>11.27</v>
      </c>
      <c r="N37">
        <f t="shared" si="0"/>
        <v>404.28</v>
      </c>
      <c r="O37" s="4">
        <f t="shared" si="1"/>
        <v>0.14049668546551894</v>
      </c>
      <c r="P37">
        <f t="shared" si="2"/>
        <v>143.51939999999999</v>
      </c>
    </row>
    <row r="38" spans="1:16" x14ac:dyDescent="0.35">
      <c r="A38" t="s">
        <v>135</v>
      </c>
      <c r="B38" t="s">
        <v>136</v>
      </c>
      <c r="C38" t="s">
        <v>137</v>
      </c>
      <c r="D38" t="s">
        <v>31</v>
      </c>
      <c r="E38" t="s">
        <v>32</v>
      </c>
      <c r="F38" s="1">
        <v>45581</v>
      </c>
      <c r="G38" s="1">
        <v>45583</v>
      </c>
      <c r="H38" t="s">
        <v>27</v>
      </c>
      <c r="I38">
        <v>389.7</v>
      </c>
      <c r="J38">
        <v>64.37</v>
      </c>
      <c r="K38">
        <v>10</v>
      </c>
      <c r="L38" s="4">
        <v>0.16</v>
      </c>
      <c r="M38">
        <v>39.44</v>
      </c>
      <c r="N38">
        <f t="shared" si="0"/>
        <v>3897</v>
      </c>
      <c r="O38" s="4">
        <f t="shared" si="1"/>
        <v>0.16517834231460099</v>
      </c>
      <c r="P38">
        <f t="shared" si="2"/>
        <v>327.34799999999996</v>
      </c>
    </row>
    <row r="39" spans="1:16" x14ac:dyDescent="0.35">
      <c r="A39" t="s">
        <v>138</v>
      </c>
      <c r="B39" t="s">
        <v>139</v>
      </c>
      <c r="C39" t="s">
        <v>140</v>
      </c>
      <c r="D39" t="s">
        <v>31</v>
      </c>
      <c r="E39" t="s">
        <v>62</v>
      </c>
      <c r="F39" s="1">
        <v>45004</v>
      </c>
      <c r="G39" s="1">
        <v>45005</v>
      </c>
      <c r="H39" t="s">
        <v>27</v>
      </c>
      <c r="I39">
        <v>993.88</v>
      </c>
      <c r="J39">
        <v>139.22</v>
      </c>
      <c r="K39">
        <v>4</v>
      </c>
      <c r="L39" s="4">
        <v>0.23</v>
      </c>
      <c r="M39">
        <v>17.21</v>
      </c>
      <c r="N39">
        <f t="shared" si="0"/>
        <v>3975.52</v>
      </c>
      <c r="O39" s="4">
        <f t="shared" si="1"/>
        <v>0.14007727291021049</v>
      </c>
      <c r="P39">
        <f t="shared" si="2"/>
        <v>765.2876</v>
      </c>
    </row>
    <row r="40" spans="1:16" x14ac:dyDescent="0.35">
      <c r="A40" t="s">
        <v>141</v>
      </c>
      <c r="B40" t="s">
        <v>142</v>
      </c>
      <c r="C40" t="s">
        <v>143</v>
      </c>
      <c r="D40" t="s">
        <v>31</v>
      </c>
      <c r="E40" t="s">
        <v>32</v>
      </c>
      <c r="F40" s="1">
        <v>45100</v>
      </c>
      <c r="G40" s="1">
        <v>45101</v>
      </c>
      <c r="H40" t="s">
        <v>23</v>
      </c>
      <c r="I40">
        <v>262.08999999999997</v>
      </c>
      <c r="J40">
        <v>40.729999999999997</v>
      </c>
      <c r="K40">
        <v>9</v>
      </c>
      <c r="L40" s="4">
        <v>0.05</v>
      </c>
      <c r="M40">
        <v>23.95</v>
      </c>
      <c r="N40">
        <f t="shared" si="0"/>
        <v>2358.81</v>
      </c>
      <c r="O40" s="4">
        <f t="shared" si="1"/>
        <v>0.15540463199664237</v>
      </c>
      <c r="P40">
        <f t="shared" si="2"/>
        <v>248.98549999999997</v>
      </c>
    </row>
    <row r="41" spans="1:16" x14ac:dyDescent="0.35">
      <c r="A41" t="s">
        <v>144</v>
      </c>
      <c r="B41" t="s">
        <v>145</v>
      </c>
      <c r="C41" t="s">
        <v>146</v>
      </c>
      <c r="D41" t="s">
        <v>40</v>
      </c>
      <c r="E41" t="s">
        <v>94</v>
      </c>
      <c r="F41" s="1">
        <v>45610</v>
      </c>
      <c r="G41" s="1">
        <v>45614</v>
      </c>
      <c r="H41" t="s">
        <v>33</v>
      </c>
      <c r="I41">
        <v>393.26</v>
      </c>
      <c r="J41">
        <v>95.95</v>
      </c>
      <c r="K41">
        <v>1</v>
      </c>
      <c r="L41" s="4">
        <v>0.16</v>
      </c>
      <c r="M41">
        <v>13.01</v>
      </c>
      <c r="N41">
        <f t="shared" si="0"/>
        <v>393.26</v>
      </c>
      <c r="O41" s="4">
        <f t="shared" si="1"/>
        <v>0.24398616691247521</v>
      </c>
      <c r="P41">
        <f t="shared" si="2"/>
        <v>330.33839999999998</v>
      </c>
    </row>
    <row r="42" spans="1:16" x14ac:dyDescent="0.35">
      <c r="A42" t="s">
        <v>147</v>
      </c>
      <c r="B42" t="s">
        <v>148</v>
      </c>
      <c r="C42" t="s">
        <v>149</v>
      </c>
      <c r="D42" t="s">
        <v>40</v>
      </c>
      <c r="E42" t="s">
        <v>87</v>
      </c>
      <c r="F42" s="1">
        <v>45298</v>
      </c>
      <c r="G42" s="1">
        <v>45304</v>
      </c>
      <c r="H42" t="s">
        <v>33</v>
      </c>
      <c r="I42">
        <v>970.75</v>
      </c>
      <c r="J42">
        <v>153.63999999999999</v>
      </c>
      <c r="K42">
        <v>8</v>
      </c>
      <c r="L42" s="4">
        <v>0.23</v>
      </c>
      <c r="M42">
        <v>18.3</v>
      </c>
      <c r="N42">
        <f t="shared" si="0"/>
        <v>7766</v>
      </c>
      <c r="O42" s="4">
        <f t="shared" si="1"/>
        <v>0.15826937934586657</v>
      </c>
      <c r="P42">
        <f t="shared" si="2"/>
        <v>747.47749999999996</v>
      </c>
    </row>
    <row r="43" spans="1:16" x14ac:dyDescent="0.35">
      <c r="A43" t="s">
        <v>150</v>
      </c>
      <c r="B43" t="s">
        <v>151</v>
      </c>
      <c r="C43" t="s">
        <v>152</v>
      </c>
      <c r="D43" t="s">
        <v>16</v>
      </c>
      <c r="E43" t="s">
        <v>17</v>
      </c>
      <c r="F43" s="1">
        <v>45016</v>
      </c>
      <c r="G43" s="1">
        <v>45021</v>
      </c>
      <c r="H43" t="s">
        <v>23</v>
      </c>
      <c r="I43">
        <v>284.99</v>
      </c>
      <c r="J43">
        <v>69.06</v>
      </c>
      <c r="K43">
        <v>8</v>
      </c>
      <c r="L43" s="4">
        <v>0.11</v>
      </c>
      <c r="M43">
        <v>14.21</v>
      </c>
      <c r="N43">
        <f t="shared" si="0"/>
        <v>2279.92</v>
      </c>
      <c r="O43" s="4">
        <f t="shared" si="1"/>
        <v>0.24232429208042389</v>
      </c>
      <c r="P43">
        <f t="shared" si="2"/>
        <v>253.64110000000002</v>
      </c>
    </row>
    <row r="44" spans="1:16" x14ac:dyDescent="0.35">
      <c r="A44" t="s">
        <v>153</v>
      </c>
      <c r="B44" t="s">
        <v>154</v>
      </c>
      <c r="C44" t="s">
        <v>155</v>
      </c>
      <c r="D44" t="s">
        <v>40</v>
      </c>
      <c r="E44" t="s">
        <v>94</v>
      </c>
      <c r="F44" s="1">
        <v>45511</v>
      </c>
      <c r="G44" s="1">
        <v>45513</v>
      </c>
      <c r="H44" t="s">
        <v>23</v>
      </c>
      <c r="I44">
        <v>242.01</v>
      </c>
      <c r="J44">
        <v>44.17</v>
      </c>
      <c r="K44">
        <v>5</v>
      </c>
      <c r="L44" s="4">
        <v>0.16</v>
      </c>
      <c r="M44">
        <v>36.18</v>
      </c>
      <c r="N44">
        <f t="shared" si="0"/>
        <v>1210.05</v>
      </c>
      <c r="O44" s="4">
        <f t="shared" si="1"/>
        <v>0.18251311929259123</v>
      </c>
      <c r="P44">
        <f t="shared" si="2"/>
        <v>203.2884</v>
      </c>
    </row>
    <row r="45" spans="1:16" x14ac:dyDescent="0.35">
      <c r="A45" t="s">
        <v>156</v>
      </c>
      <c r="B45" t="s">
        <v>157</v>
      </c>
      <c r="C45" t="s">
        <v>158</v>
      </c>
      <c r="D45" t="s">
        <v>16</v>
      </c>
      <c r="E45" t="s">
        <v>22</v>
      </c>
      <c r="F45" s="1">
        <v>45038</v>
      </c>
      <c r="G45" s="1">
        <v>45043</v>
      </c>
      <c r="H45" t="s">
        <v>18</v>
      </c>
      <c r="I45">
        <v>481.02</v>
      </c>
      <c r="J45">
        <v>120.91</v>
      </c>
      <c r="K45">
        <v>7</v>
      </c>
      <c r="L45" s="4">
        <v>0</v>
      </c>
      <c r="M45">
        <v>18.46</v>
      </c>
      <c r="N45">
        <f t="shared" si="0"/>
        <v>3367.14</v>
      </c>
      <c r="O45" s="4">
        <f t="shared" si="1"/>
        <v>0.25136168974263023</v>
      </c>
      <c r="P45">
        <f t="shared" si="2"/>
        <v>481.02</v>
      </c>
    </row>
    <row r="46" spans="1:16" x14ac:dyDescent="0.35">
      <c r="A46" t="s">
        <v>159</v>
      </c>
      <c r="B46" t="s">
        <v>160</v>
      </c>
      <c r="C46" t="s">
        <v>161</v>
      </c>
      <c r="D46" t="s">
        <v>40</v>
      </c>
      <c r="E46" t="s">
        <v>41</v>
      </c>
      <c r="F46" s="1">
        <v>45393</v>
      </c>
      <c r="G46" s="1">
        <v>45394</v>
      </c>
      <c r="H46" t="s">
        <v>27</v>
      </c>
      <c r="I46">
        <v>526.15</v>
      </c>
      <c r="J46">
        <v>134.57</v>
      </c>
      <c r="K46">
        <v>3</v>
      </c>
      <c r="L46" s="4">
        <v>0.04</v>
      </c>
      <c r="M46">
        <v>24.9</v>
      </c>
      <c r="N46">
        <f t="shared" si="0"/>
        <v>1578.4499999999998</v>
      </c>
      <c r="O46" s="4">
        <f t="shared" si="1"/>
        <v>0.25576356552313978</v>
      </c>
      <c r="P46">
        <f t="shared" si="2"/>
        <v>505.10399999999998</v>
      </c>
    </row>
    <row r="47" spans="1:16" x14ac:dyDescent="0.35">
      <c r="A47" t="s">
        <v>162</v>
      </c>
      <c r="B47" t="s">
        <v>163</v>
      </c>
      <c r="C47" t="s">
        <v>164</v>
      </c>
      <c r="D47" t="s">
        <v>31</v>
      </c>
      <c r="E47" t="s">
        <v>62</v>
      </c>
      <c r="F47" s="1">
        <v>45497</v>
      </c>
      <c r="G47" s="1">
        <v>45504</v>
      </c>
      <c r="H47" t="s">
        <v>33</v>
      </c>
      <c r="I47">
        <v>971.76</v>
      </c>
      <c r="J47">
        <v>112.26</v>
      </c>
      <c r="K47">
        <v>2</v>
      </c>
      <c r="L47" s="4">
        <v>0.12</v>
      </c>
      <c r="M47">
        <v>47.17</v>
      </c>
      <c r="N47">
        <f t="shared" si="0"/>
        <v>1943.52</v>
      </c>
      <c r="O47" s="4">
        <f t="shared" si="1"/>
        <v>0.11552235119782663</v>
      </c>
      <c r="P47">
        <f t="shared" si="2"/>
        <v>855.14880000000005</v>
      </c>
    </row>
    <row r="48" spans="1:16" x14ac:dyDescent="0.35">
      <c r="A48" t="s">
        <v>165</v>
      </c>
      <c r="B48" t="s">
        <v>166</v>
      </c>
      <c r="C48" t="s">
        <v>125</v>
      </c>
      <c r="D48" t="s">
        <v>31</v>
      </c>
      <c r="E48" t="s">
        <v>62</v>
      </c>
      <c r="F48" s="1">
        <v>45063</v>
      </c>
      <c r="G48" s="1">
        <v>45064</v>
      </c>
      <c r="H48" t="s">
        <v>23</v>
      </c>
      <c r="I48">
        <v>68.010000000000005</v>
      </c>
      <c r="J48">
        <v>11.89</v>
      </c>
      <c r="K48">
        <v>10</v>
      </c>
      <c r="L48" s="4">
        <v>0.1</v>
      </c>
      <c r="M48">
        <v>28.79</v>
      </c>
      <c r="N48">
        <f t="shared" si="0"/>
        <v>680.1</v>
      </c>
      <c r="O48" s="4">
        <f t="shared" si="1"/>
        <v>0.17482723128951624</v>
      </c>
      <c r="P48">
        <f t="shared" si="2"/>
        <v>61.209000000000003</v>
      </c>
    </row>
    <row r="49" spans="1:16" x14ac:dyDescent="0.35">
      <c r="A49" t="s">
        <v>167</v>
      </c>
      <c r="B49" t="s">
        <v>168</v>
      </c>
      <c r="C49" t="s">
        <v>169</v>
      </c>
      <c r="D49" t="s">
        <v>16</v>
      </c>
      <c r="E49" t="s">
        <v>22</v>
      </c>
      <c r="F49" s="1">
        <v>45400</v>
      </c>
      <c r="G49" s="1">
        <v>45405</v>
      </c>
      <c r="H49" t="s">
        <v>23</v>
      </c>
      <c r="I49">
        <v>823.8</v>
      </c>
      <c r="J49">
        <v>206.31</v>
      </c>
      <c r="K49">
        <v>8</v>
      </c>
      <c r="L49" s="4">
        <v>0.15</v>
      </c>
      <c r="M49">
        <v>14.56</v>
      </c>
      <c r="N49">
        <f t="shared" si="0"/>
        <v>6590.4</v>
      </c>
      <c r="O49" s="4">
        <f t="shared" si="1"/>
        <v>0.2504369992716679</v>
      </c>
      <c r="P49">
        <f t="shared" si="2"/>
        <v>700.2299999999999</v>
      </c>
    </row>
    <row r="50" spans="1:16" x14ac:dyDescent="0.35">
      <c r="A50" t="s">
        <v>170</v>
      </c>
      <c r="B50" t="s">
        <v>171</v>
      </c>
      <c r="C50" t="s">
        <v>172</v>
      </c>
      <c r="D50" t="s">
        <v>16</v>
      </c>
      <c r="E50" t="s">
        <v>55</v>
      </c>
      <c r="F50" s="1">
        <v>45325</v>
      </c>
      <c r="G50" s="1">
        <v>45329</v>
      </c>
      <c r="H50" t="s">
        <v>23</v>
      </c>
      <c r="I50">
        <v>331.69</v>
      </c>
      <c r="J50">
        <v>80.040000000000006</v>
      </c>
      <c r="K50">
        <v>3</v>
      </c>
      <c r="L50" s="4">
        <v>0.18</v>
      </c>
      <c r="M50">
        <v>43.29</v>
      </c>
      <c r="N50">
        <f t="shared" si="0"/>
        <v>995.06999999999994</v>
      </c>
      <c r="O50" s="4">
        <f t="shared" si="1"/>
        <v>0.2413096566070729</v>
      </c>
      <c r="P50">
        <f t="shared" si="2"/>
        <v>271.98580000000004</v>
      </c>
    </row>
    <row r="51" spans="1:16" x14ac:dyDescent="0.35">
      <c r="A51" t="s">
        <v>173</v>
      </c>
      <c r="B51" t="s">
        <v>174</v>
      </c>
      <c r="C51" t="s">
        <v>175</v>
      </c>
      <c r="D51" t="s">
        <v>40</v>
      </c>
      <c r="E51" t="s">
        <v>94</v>
      </c>
      <c r="F51" s="1">
        <v>45109</v>
      </c>
      <c r="G51" s="1">
        <v>45110</v>
      </c>
      <c r="H51" t="s">
        <v>33</v>
      </c>
      <c r="I51">
        <v>195.87</v>
      </c>
      <c r="J51">
        <v>52.52</v>
      </c>
      <c r="K51">
        <v>4</v>
      </c>
      <c r="L51" s="4">
        <v>7.0000000000000007E-2</v>
      </c>
      <c r="M51">
        <v>30.68</v>
      </c>
      <c r="N51">
        <f t="shared" si="0"/>
        <v>783.48</v>
      </c>
      <c r="O51" s="4">
        <f t="shared" si="1"/>
        <v>0.26813702966253128</v>
      </c>
      <c r="P51">
        <f t="shared" si="2"/>
        <v>182.1591</v>
      </c>
    </row>
    <row r="52" spans="1:16" x14ac:dyDescent="0.35">
      <c r="A52" t="s">
        <v>176</v>
      </c>
      <c r="B52" t="s">
        <v>177</v>
      </c>
      <c r="C52" t="s">
        <v>178</v>
      </c>
      <c r="D52" t="s">
        <v>40</v>
      </c>
      <c r="E52" t="s">
        <v>87</v>
      </c>
      <c r="F52" s="1">
        <v>45557</v>
      </c>
      <c r="G52" s="1">
        <v>45559</v>
      </c>
      <c r="H52" t="s">
        <v>23</v>
      </c>
      <c r="I52">
        <v>694.04</v>
      </c>
      <c r="J52">
        <v>137.46</v>
      </c>
      <c r="K52">
        <v>1</v>
      </c>
      <c r="L52" s="4">
        <v>0.25</v>
      </c>
      <c r="M52">
        <v>35.92</v>
      </c>
      <c r="N52">
        <f t="shared" si="0"/>
        <v>694.04</v>
      </c>
      <c r="O52" s="4">
        <f t="shared" si="1"/>
        <v>0.19805774883292032</v>
      </c>
      <c r="P52">
        <f t="shared" si="2"/>
        <v>520.53</v>
      </c>
    </row>
    <row r="53" spans="1:16" x14ac:dyDescent="0.35">
      <c r="A53" t="s">
        <v>179</v>
      </c>
      <c r="B53" t="s">
        <v>180</v>
      </c>
      <c r="C53" t="s">
        <v>65</v>
      </c>
      <c r="D53" t="s">
        <v>16</v>
      </c>
      <c r="E53" t="s">
        <v>22</v>
      </c>
      <c r="F53" s="1">
        <v>45235</v>
      </c>
      <c r="G53" s="1">
        <v>45240</v>
      </c>
      <c r="H53" t="s">
        <v>18</v>
      </c>
      <c r="I53">
        <v>462.56</v>
      </c>
      <c r="J53">
        <v>53.99</v>
      </c>
      <c r="K53">
        <v>6</v>
      </c>
      <c r="L53" s="4">
        <v>0.09</v>
      </c>
      <c r="M53">
        <v>46.19</v>
      </c>
      <c r="N53">
        <f t="shared" si="0"/>
        <v>2775.36</v>
      </c>
      <c r="O53" s="4">
        <f t="shared" si="1"/>
        <v>0.11671999308197856</v>
      </c>
      <c r="P53">
        <f t="shared" si="2"/>
        <v>420.92959999999999</v>
      </c>
    </row>
    <row r="54" spans="1:16" x14ac:dyDescent="0.35">
      <c r="A54" t="s">
        <v>181</v>
      </c>
      <c r="B54" t="s">
        <v>182</v>
      </c>
      <c r="C54" t="s">
        <v>120</v>
      </c>
      <c r="D54" t="s">
        <v>16</v>
      </c>
      <c r="E54" t="s">
        <v>55</v>
      </c>
      <c r="F54" s="1">
        <v>45502</v>
      </c>
      <c r="G54" s="1">
        <v>45509</v>
      </c>
      <c r="H54" t="s">
        <v>33</v>
      </c>
      <c r="I54">
        <v>574.63</v>
      </c>
      <c r="J54">
        <v>108.7</v>
      </c>
      <c r="K54">
        <v>1</v>
      </c>
      <c r="L54" s="4">
        <v>0.04</v>
      </c>
      <c r="M54">
        <v>46.36</v>
      </c>
      <c r="N54">
        <f t="shared" si="0"/>
        <v>574.63</v>
      </c>
      <c r="O54" s="4">
        <f t="shared" si="1"/>
        <v>0.18916520195604128</v>
      </c>
      <c r="P54">
        <f t="shared" si="2"/>
        <v>551.64480000000003</v>
      </c>
    </row>
    <row r="55" spans="1:16" x14ac:dyDescent="0.35">
      <c r="A55" t="s">
        <v>183</v>
      </c>
      <c r="B55" t="s">
        <v>184</v>
      </c>
      <c r="C55" t="s">
        <v>185</v>
      </c>
      <c r="D55" t="s">
        <v>40</v>
      </c>
      <c r="E55" t="s">
        <v>41</v>
      </c>
      <c r="F55" s="1">
        <v>45593</v>
      </c>
      <c r="G55" s="1">
        <v>45596</v>
      </c>
      <c r="H55" t="s">
        <v>23</v>
      </c>
      <c r="I55">
        <v>460.15</v>
      </c>
      <c r="J55">
        <v>76.61</v>
      </c>
      <c r="K55">
        <v>6</v>
      </c>
      <c r="L55" s="4">
        <v>0.23</v>
      </c>
      <c r="M55">
        <v>9.9700000000000006</v>
      </c>
      <c r="N55">
        <f t="shared" si="0"/>
        <v>2760.8999999999996</v>
      </c>
      <c r="O55" s="4">
        <f t="shared" si="1"/>
        <v>0.1664891883081604</v>
      </c>
      <c r="P55">
        <f t="shared" si="2"/>
        <v>354.31549999999999</v>
      </c>
    </row>
    <row r="56" spans="1:16" x14ac:dyDescent="0.35">
      <c r="A56" t="s">
        <v>186</v>
      </c>
      <c r="B56" t="s">
        <v>187</v>
      </c>
      <c r="C56" t="s">
        <v>188</v>
      </c>
      <c r="D56" t="s">
        <v>16</v>
      </c>
      <c r="E56" t="s">
        <v>17</v>
      </c>
      <c r="F56" s="1">
        <v>45370</v>
      </c>
      <c r="G56" s="1">
        <v>45374</v>
      </c>
      <c r="H56" t="s">
        <v>33</v>
      </c>
      <c r="I56">
        <v>326.91000000000003</v>
      </c>
      <c r="J56">
        <v>44.83</v>
      </c>
      <c r="K56">
        <v>4</v>
      </c>
      <c r="L56" s="4">
        <v>0.06</v>
      </c>
      <c r="M56">
        <v>14.05</v>
      </c>
      <c r="N56">
        <f t="shared" si="0"/>
        <v>1307.6400000000001</v>
      </c>
      <c r="O56" s="4">
        <f t="shared" si="1"/>
        <v>0.13713254412529441</v>
      </c>
      <c r="P56">
        <f t="shared" si="2"/>
        <v>307.29540000000003</v>
      </c>
    </row>
    <row r="57" spans="1:16" x14ac:dyDescent="0.35">
      <c r="A57" t="s">
        <v>189</v>
      </c>
      <c r="B57" t="s">
        <v>190</v>
      </c>
      <c r="C57" t="s">
        <v>191</v>
      </c>
      <c r="D57" t="s">
        <v>40</v>
      </c>
      <c r="E57" t="s">
        <v>87</v>
      </c>
      <c r="F57" s="1">
        <v>45027</v>
      </c>
      <c r="G57" s="1">
        <v>45032</v>
      </c>
      <c r="H57" t="s">
        <v>18</v>
      </c>
      <c r="I57">
        <v>524.34</v>
      </c>
      <c r="J57">
        <v>106.23</v>
      </c>
      <c r="K57">
        <v>4</v>
      </c>
      <c r="L57" s="4">
        <v>0.15</v>
      </c>
      <c r="M57">
        <v>5.93</v>
      </c>
      <c r="N57">
        <f t="shared" si="0"/>
        <v>2097.36</v>
      </c>
      <c r="O57" s="4">
        <f t="shared" si="1"/>
        <v>0.20259755120723194</v>
      </c>
      <c r="P57">
        <f t="shared" si="2"/>
        <v>445.68900000000002</v>
      </c>
    </row>
    <row r="58" spans="1:16" x14ac:dyDescent="0.35">
      <c r="A58" t="s">
        <v>192</v>
      </c>
      <c r="B58" t="s">
        <v>193</v>
      </c>
      <c r="C58" t="s">
        <v>194</v>
      </c>
      <c r="D58" t="s">
        <v>31</v>
      </c>
      <c r="E58" t="s">
        <v>32</v>
      </c>
      <c r="F58" s="1">
        <v>45084</v>
      </c>
      <c r="G58" s="1">
        <v>45091</v>
      </c>
      <c r="H58" t="s">
        <v>27</v>
      </c>
      <c r="I58">
        <v>472</v>
      </c>
      <c r="J58">
        <v>97.93</v>
      </c>
      <c r="K58">
        <v>4</v>
      </c>
      <c r="L58" s="4">
        <v>0.18</v>
      </c>
      <c r="M58">
        <v>5.15</v>
      </c>
      <c r="N58">
        <f t="shared" si="0"/>
        <v>1888</v>
      </c>
      <c r="O58" s="4">
        <f t="shared" si="1"/>
        <v>0.20747881355932205</v>
      </c>
      <c r="P58">
        <f t="shared" si="2"/>
        <v>387.04</v>
      </c>
    </row>
    <row r="59" spans="1:16" x14ac:dyDescent="0.35">
      <c r="A59" t="s">
        <v>195</v>
      </c>
      <c r="B59" t="s">
        <v>196</v>
      </c>
      <c r="C59" t="s">
        <v>197</v>
      </c>
      <c r="D59" t="s">
        <v>16</v>
      </c>
      <c r="E59" t="s">
        <v>55</v>
      </c>
      <c r="F59" s="1">
        <v>45165</v>
      </c>
      <c r="G59" s="1">
        <v>45167</v>
      </c>
      <c r="H59" t="s">
        <v>33</v>
      </c>
      <c r="I59">
        <v>204.16</v>
      </c>
      <c r="J59">
        <v>42.09</v>
      </c>
      <c r="K59">
        <v>1</v>
      </c>
      <c r="L59" s="4">
        <v>0.14000000000000001</v>
      </c>
      <c r="M59">
        <v>9.68</v>
      </c>
      <c r="N59">
        <f t="shared" si="0"/>
        <v>204.16</v>
      </c>
      <c r="O59" s="4">
        <f t="shared" si="1"/>
        <v>0.20616183385579939</v>
      </c>
      <c r="P59">
        <f t="shared" si="2"/>
        <v>175.57759999999999</v>
      </c>
    </row>
    <row r="60" spans="1:16" x14ac:dyDescent="0.35">
      <c r="A60" t="s">
        <v>198</v>
      </c>
      <c r="B60" t="s">
        <v>199</v>
      </c>
      <c r="C60" t="s">
        <v>200</v>
      </c>
      <c r="D60" t="s">
        <v>16</v>
      </c>
      <c r="E60" t="s">
        <v>55</v>
      </c>
      <c r="F60" s="1">
        <v>45599</v>
      </c>
      <c r="G60" s="1">
        <v>45600</v>
      </c>
      <c r="H60" t="s">
        <v>18</v>
      </c>
      <c r="I60">
        <v>58.07</v>
      </c>
      <c r="J60">
        <v>7.17</v>
      </c>
      <c r="K60">
        <v>2</v>
      </c>
      <c r="L60" s="4">
        <v>0.1</v>
      </c>
      <c r="M60">
        <v>49.22</v>
      </c>
      <c r="N60">
        <f t="shared" si="0"/>
        <v>116.14</v>
      </c>
      <c r="O60" s="4">
        <f t="shared" si="1"/>
        <v>0.12347167211985534</v>
      </c>
      <c r="P60">
        <f t="shared" si="2"/>
        <v>52.262999999999998</v>
      </c>
    </row>
    <row r="61" spans="1:16" x14ac:dyDescent="0.35">
      <c r="A61" t="s">
        <v>201</v>
      </c>
      <c r="B61" t="s">
        <v>127</v>
      </c>
      <c r="C61" t="s">
        <v>202</v>
      </c>
      <c r="D61" t="s">
        <v>40</v>
      </c>
      <c r="E61" t="s">
        <v>87</v>
      </c>
      <c r="F61" s="1">
        <v>45394</v>
      </c>
      <c r="G61" s="1">
        <v>45398</v>
      </c>
      <c r="H61" t="s">
        <v>33</v>
      </c>
      <c r="I61">
        <v>959.92</v>
      </c>
      <c r="J61">
        <v>195.95</v>
      </c>
      <c r="K61">
        <v>8</v>
      </c>
      <c r="L61" s="4">
        <v>0.26</v>
      </c>
      <c r="M61">
        <v>32.04</v>
      </c>
      <c r="N61">
        <f t="shared" si="0"/>
        <v>7679.36</v>
      </c>
      <c r="O61" s="4">
        <f t="shared" si="1"/>
        <v>0.20413159429952496</v>
      </c>
      <c r="P61">
        <f t="shared" si="2"/>
        <v>710.34079999999994</v>
      </c>
    </row>
    <row r="62" spans="1:16" x14ac:dyDescent="0.35">
      <c r="A62" t="s">
        <v>203</v>
      </c>
      <c r="B62" t="s">
        <v>204</v>
      </c>
      <c r="C62" t="s">
        <v>205</v>
      </c>
      <c r="D62" t="s">
        <v>16</v>
      </c>
      <c r="E62" t="s">
        <v>17</v>
      </c>
      <c r="F62" s="1">
        <v>45183</v>
      </c>
      <c r="G62" s="1">
        <v>45188</v>
      </c>
      <c r="H62" t="s">
        <v>18</v>
      </c>
      <c r="I62">
        <v>53.32</v>
      </c>
      <c r="J62">
        <v>9.4600000000000009</v>
      </c>
      <c r="K62">
        <v>8</v>
      </c>
      <c r="L62" s="4">
        <v>0.12</v>
      </c>
      <c r="M62">
        <v>30.09</v>
      </c>
      <c r="N62">
        <f t="shared" si="0"/>
        <v>426.56</v>
      </c>
      <c r="O62" s="4">
        <f t="shared" si="1"/>
        <v>0.17741935483870969</v>
      </c>
      <c r="P62">
        <f t="shared" si="2"/>
        <v>46.921599999999998</v>
      </c>
    </row>
    <row r="63" spans="1:16" x14ac:dyDescent="0.35">
      <c r="A63" t="s">
        <v>206</v>
      </c>
      <c r="B63" t="s">
        <v>207</v>
      </c>
      <c r="C63" t="s">
        <v>208</v>
      </c>
      <c r="D63" t="s">
        <v>40</v>
      </c>
      <c r="E63" t="s">
        <v>94</v>
      </c>
      <c r="F63" s="1">
        <v>45347</v>
      </c>
      <c r="G63" s="1">
        <v>45353</v>
      </c>
      <c r="H63" t="s">
        <v>23</v>
      </c>
      <c r="I63">
        <v>171.2</v>
      </c>
      <c r="J63">
        <v>18.43</v>
      </c>
      <c r="K63">
        <v>8</v>
      </c>
      <c r="L63" s="4">
        <v>0.21</v>
      </c>
      <c r="M63">
        <v>36.79</v>
      </c>
      <c r="N63">
        <f t="shared" si="0"/>
        <v>1369.6</v>
      </c>
      <c r="O63" s="4">
        <f t="shared" si="1"/>
        <v>0.1076518691588785</v>
      </c>
      <c r="P63">
        <f t="shared" si="2"/>
        <v>135.24799999999999</v>
      </c>
    </row>
    <row r="64" spans="1:16" x14ac:dyDescent="0.35">
      <c r="A64" t="s">
        <v>209</v>
      </c>
      <c r="B64" t="s">
        <v>210</v>
      </c>
      <c r="C64" t="s">
        <v>83</v>
      </c>
      <c r="D64" t="s">
        <v>31</v>
      </c>
      <c r="E64" t="s">
        <v>62</v>
      </c>
      <c r="F64" s="1">
        <v>45057</v>
      </c>
      <c r="G64" s="1">
        <v>45064</v>
      </c>
      <c r="H64" t="s">
        <v>33</v>
      </c>
      <c r="I64">
        <v>704.65</v>
      </c>
      <c r="J64">
        <v>132.27000000000001</v>
      </c>
      <c r="K64">
        <v>2</v>
      </c>
      <c r="L64" s="4">
        <v>0.26</v>
      </c>
      <c r="M64">
        <v>18.02</v>
      </c>
      <c r="N64">
        <f t="shared" si="0"/>
        <v>1409.3</v>
      </c>
      <c r="O64" s="4">
        <f t="shared" si="1"/>
        <v>0.18771021074292205</v>
      </c>
      <c r="P64">
        <f t="shared" si="2"/>
        <v>521.44100000000003</v>
      </c>
    </row>
    <row r="65" spans="1:16" x14ac:dyDescent="0.35">
      <c r="A65" t="s">
        <v>211</v>
      </c>
      <c r="B65" t="s">
        <v>212</v>
      </c>
      <c r="C65" t="s">
        <v>93</v>
      </c>
      <c r="D65" t="s">
        <v>40</v>
      </c>
      <c r="E65" t="s">
        <v>94</v>
      </c>
      <c r="F65" s="1">
        <v>45290</v>
      </c>
      <c r="G65" s="1">
        <v>45297</v>
      </c>
      <c r="H65" t="s">
        <v>23</v>
      </c>
      <c r="I65">
        <v>389.68</v>
      </c>
      <c r="J65">
        <v>97.42</v>
      </c>
      <c r="K65">
        <v>2</v>
      </c>
      <c r="L65" s="4">
        <v>0.16</v>
      </c>
      <c r="M65">
        <v>23.38</v>
      </c>
      <c r="N65">
        <f t="shared" si="0"/>
        <v>779.36</v>
      </c>
      <c r="O65" s="4">
        <f t="shared" si="1"/>
        <v>0.25</v>
      </c>
      <c r="P65">
        <f t="shared" si="2"/>
        <v>327.33119999999997</v>
      </c>
    </row>
    <row r="66" spans="1:16" x14ac:dyDescent="0.35">
      <c r="A66" t="s">
        <v>213</v>
      </c>
      <c r="B66" t="s">
        <v>171</v>
      </c>
      <c r="C66" t="s">
        <v>214</v>
      </c>
      <c r="D66" t="s">
        <v>40</v>
      </c>
      <c r="E66" t="s">
        <v>41</v>
      </c>
      <c r="F66" s="1">
        <v>45183</v>
      </c>
      <c r="G66" s="1">
        <v>45190</v>
      </c>
      <c r="H66" t="s">
        <v>27</v>
      </c>
      <c r="I66">
        <v>263.73</v>
      </c>
      <c r="J66">
        <v>27.99</v>
      </c>
      <c r="K66">
        <v>8</v>
      </c>
      <c r="L66" s="4">
        <v>0.01</v>
      </c>
      <c r="M66">
        <v>28.88</v>
      </c>
      <c r="N66">
        <f t="shared" si="0"/>
        <v>2109.84</v>
      </c>
      <c r="O66" s="4">
        <f t="shared" si="1"/>
        <v>0.10613127061767716</v>
      </c>
      <c r="P66">
        <f t="shared" si="2"/>
        <v>261.09270000000004</v>
      </c>
    </row>
    <row r="67" spans="1:16" x14ac:dyDescent="0.35">
      <c r="A67" t="s">
        <v>215</v>
      </c>
      <c r="B67" t="s">
        <v>216</v>
      </c>
      <c r="C67" t="s">
        <v>217</v>
      </c>
      <c r="D67" t="s">
        <v>16</v>
      </c>
      <c r="E67" t="s">
        <v>17</v>
      </c>
      <c r="F67" s="1">
        <v>45343</v>
      </c>
      <c r="G67" s="1">
        <v>45345</v>
      </c>
      <c r="H67" t="s">
        <v>33</v>
      </c>
      <c r="I67">
        <v>890.47</v>
      </c>
      <c r="J67">
        <v>182.97</v>
      </c>
      <c r="K67">
        <v>4</v>
      </c>
      <c r="L67" s="4">
        <v>7.0000000000000007E-2</v>
      </c>
      <c r="M67">
        <v>18.29</v>
      </c>
      <c r="N67">
        <f t="shared" ref="N67:N130" si="3">I67*K67</f>
        <v>3561.88</v>
      </c>
      <c r="O67" s="4">
        <f t="shared" ref="O67:O130" si="4">J67/I67</f>
        <v>0.20547575999191436</v>
      </c>
      <c r="P67">
        <f t="shared" ref="P67:P130" si="5">I67*(1-L67)</f>
        <v>828.13709999999992</v>
      </c>
    </row>
    <row r="68" spans="1:16" x14ac:dyDescent="0.35">
      <c r="A68" t="s">
        <v>218</v>
      </c>
      <c r="B68" t="s">
        <v>219</v>
      </c>
      <c r="C68" t="s">
        <v>220</v>
      </c>
      <c r="D68" t="s">
        <v>16</v>
      </c>
      <c r="E68" t="s">
        <v>22</v>
      </c>
      <c r="F68" s="1">
        <v>45027</v>
      </c>
      <c r="G68" s="1">
        <v>45033</v>
      </c>
      <c r="H68" t="s">
        <v>33</v>
      </c>
      <c r="I68">
        <v>76.150000000000006</v>
      </c>
      <c r="J68">
        <v>15.24</v>
      </c>
      <c r="K68">
        <v>2</v>
      </c>
      <c r="L68" s="4">
        <v>0.19</v>
      </c>
      <c r="M68">
        <v>48.14</v>
      </c>
      <c r="N68">
        <f t="shared" si="3"/>
        <v>152.30000000000001</v>
      </c>
      <c r="O68" s="4">
        <f t="shared" si="4"/>
        <v>0.20013131976362442</v>
      </c>
      <c r="P68">
        <f t="shared" si="5"/>
        <v>61.681500000000007</v>
      </c>
    </row>
    <row r="69" spans="1:16" x14ac:dyDescent="0.35">
      <c r="A69" t="s">
        <v>221</v>
      </c>
      <c r="B69" t="s">
        <v>222</v>
      </c>
      <c r="C69" t="s">
        <v>223</v>
      </c>
      <c r="D69" t="s">
        <v>16</v>
      </c>
      <c r="E69" t="s">
        <v>22</v>
      </c>
      <c r="F69" s="1">
        <v>44947</v>
      </c>
      <c r="G69" s="1">
        <v>44950</v>
      </c>
      <c r="H69" t="s">
        <v>27</v>
      </c>
      <c r="I69">
        <v>396.96</v>
      </c>
      <c r="J69">
        <v>78.709999999999994</v>
      </c>
      <c r="K69">
        <v>3</v>
      </c>
      <c r="L69" s="4">
        <v>0.23</v>
      </c>
      <c r="M69">
        <v>5.61</v>
      </c>
      <c r="N69">
        <f t="shared" si="3"/>
        <v>1190.8799999999999</v>
      </c>
      <c r="O69" s="4">
        <f t="shared" si="4"/>
        <v>0.1982819427650141</v>
      </c>
      <c r="P69">
        <f t="shared" si="5"/>
        <v>305.6592</v>
      </c>
    </row>
    <row r="70" spans="1:16" x14ac:dyDescent="0.35">
      <c r="A70" t="s">
        <v>224</v>
      </c>
      <c r="B70" t="s">
        <v>225</v>
      </c>
      <c r="C70" t="s">
        <v>226</v>
      </c>
      <c r="D70" t="s">
        <v>31</v>
      </c>
      <c r="E70" t="s">
        <v>62</v>
      </c>
      <c r="F70" s="1">
        <v>45336</v>
      </c>
      <c r="G70" s="1">
        <v>45338</v>
      </c>
      <c r="H70" t="s">
        <v>18</v>
      </c>
      <c r="I70">
        <v>692.58</v>
      </c>
      <c r="J70">
        <v>136.15</v>
      </c>
      <c r="K70">
        <v>4</v>
      </c>
      <c r="L70" s="4">
        <v>0.2</v>
      </c>
      <c r="M70">
        <v>38.89</v>
      </c>
      <c r="N70">
        <f t="shared" si="3"/>
        <v>2770.32</v>
      </c>
      <c r="O70" s="4">
        <f t="shared" si="4"/>
        <v>0.19658378815443703</v>
      </c>
      <c r="P70">
        <f t="shared" si="5"/>
        <v>554.06400000000008</v>
      </c>
    </row>
    <row r="71" spans="1:16" x14ac:dyDescent="0.35">
      <c r="A71" t="s">
        <v>227</v>
      </c>
      <c r="B71" t="s">
        <v>228</v>
      </c>
      <c r="C71" t="s">
        <v>229</v>
      </c>
      <c r="D71" t="s">
        <v>40</v>
      </c>
      <c r="E71" t="s">
        <v>41</v>
      </c>
      <c r="F71" s="1">
        <v>45541</v>
      </c>
      <c r="G71" s="1">
        <v>45546</v>
      </c>
      <c r="H71" t="s">
        <v>27</v>
      </c>
      <c r="I71">
        <v>86.29</v>
      </c>
      <c r="J71">
        <v>14.33</v>
      </c>
      <c r="K71">
        <v>3</v>
      </c>
      <c r="L71" s="4">
        <v>0.22</v>
      </c>
      <c r="M71">
        <v>43.39</v>
      </c>
      <c r="N71">
        <f t="shared" si="3"/>
        <v>258.87</v>
      </c>
      <c r="O71" s="4">
        <f t="shared" si="4"/>
        <v>0.16606791053424497</v>
      </c>
      <c r="P71">
        <f t="shared" si="5"/>
        <v>67.306200000000004</v>
      </c>
    </row>
    <row r="72" spans="1:16" x14ac:dyDescent="0.35">
      <c r="A72" t="s">
        <v>230</v>
      </c>
      <c r="B72" t="s">
        <v>171</v>
      </c>
      <c r="C72" t="s">
        <v>231</v>
      </c>
      <c r="D72" t="s">
        <v>16</v>
      </c>
      <c r="E72" t="s">
        <v>55</v>
      </c>
      <c r="F72" s="1">
        <v>45356</v>
      </c>
      <c r="G72" s="1">
        <v>45357</v>
      </c>
      <c r="H72" t="s">
        <v>33</v>
      </c>
      <c r="I72">
        <v>523.78</v>
      </c>
      <c r="J72">
        <v>86.06</v>
      </c>
      <c r="K72">
        <v>10</v>
      </c>
      <c r="L72" s="4">
        <v>0.19</v>
      </c>
      <c r="M72">
        <v>22.92</v>
      </c>
      <c r="N72">
        <f t="shared" si="3"/>
        <v>5237.7999999999993</v>
      </c>
      <c r="O72" s="4">
        <f t="shared" si="4"/>
        <v>0.1643056244988354</v>
      </c>
      <c r="P72">
        <f t="shared" si="5"/>
        <v>424.26179999999999</v>
      </c>
    </row>
    <row r="73" spans="1:16" x14ac:dyDescent="0.35">
      <c r="A73" t="s">
        <v>232</v>
      </c>
      <c r="B73" t="s">
        <v>233</v>
      </c>
      <c r="C73" t="s">
        <v>234</v>
      </c>
      <c r="D73" t="s">
        <v>16</v>
      </c>
      <c r="E73" t="s">
        <v>55</v>
      </c>
      <c r="F73" s="1">
        <v>45482</v>
      </c>
      <c r="G73" s="1">
        <v>45484</v>
      </c>
      <c r="H73" t="s">
        <v>18</v>
      </c>
      <c r="I73">
        <v>799.03</v>
      </c>
      <c r="J73">
        <v>201.8</v>
      </c>
      <c r="K73">
        <v>2</v>
      </c>
      <c r="L73" s="4">
        <v>0.01</v>
      </c>
      <c r="M73">
        <v>14.17</v>
      </c>
      <c r="N73">
        <f t="shared" si="3"/>
        <v>1598.06</v>
      </c>
      <c r="O73" s="4">
        <f t="shared" si="4"/>
        <v>0.25255622442211184</v>
      </c>
      <c r="P73">
        <f t="shared" si="5"/>
        <v>791.03969999999993</v>
      </c>
    </row>
    <row r="74" spans="1:16" x14ac:dyDescent="0.35">
      <c r="A74" t="s">
        <v>235</v>
      </c>
      <c r="B74" t="s">
        <v>236</v>
      </c>
      <c r="C74" t="s">
        <v>237</v>
      </c>
      <c r="D74" t="s">
        <v>31</v>
      </c>
      <c r="E74" t="s">
        <v>32</v>
      </c>
      <c r="F74" s="1">
        <v>45212</v>
      </c>
      <c r="G74" s="1">
        <v>45219</v>
      </c>
      <c r="H74" t="s">
        <v>27</v>
      </c>
      <c r="I74">
        <v>85.71</v>
      </c>
      <c r="J74">
        <v>8.84</v>
      </c>
      <c r="K74">
        <v>4</v>
      </c>
      <c r="L74" s="4">
        <v>0.3</v>
      </c>
      <c r="M74">
        <v>47.09</v>
      </c>
      <c r="N74">
        <f t="shared" si="3"/>
        <v>342.84</v>
      </c>
      <c r="O74" s="4">
        <f t="shared" si="4"/>
        <v>0.10313849025784623</v>
      </c>
      <c r="P74">
        <f t="shared" si="5"/>
        <v>59.996999999999993</v>
      </c>
    </row>
    <row r="75" spans="1:16" x14ac:dyDescent="0.35">
      <c r="A75" t="s">
        <v>238</v>
      </c>
      <c r="B75" t="s">
        <v>239</v>
      </c>
      <c r="C75" t="s">
        <v>137</v>
      </c>
      <c r="D75" t="s">
        <v>31</v>
      </c>
      <c r="E75" t="s">
        <v>45</v>
      </c>
      <c r="F75" s="1">
        <v>45478</v>
      </c>
      <c r="G75" s="1">
        <v>45480</v>
      </c>
      <c r="H75" t="s">
        <v>27</v>
      </c>
      <c r="I75">
        <v>837.66</v>
      </c>
      <c r="J75">
        <v>90.04</v>
      </c>
      <c r="K75">
        <v>7</v>
      </c>
      <c r="L75" s="4">
        <v>0.08</v>
      </c>
      <c r="M75">
        <v>17.46</v>
      </c>
      <c r="N75">
        <f t="shared" si="3"/>
        <v>5863.62</v>
      </c>
      <c r="O75" s="4">
        <f t="shared" si="4"/>
        <v>0.10748991237494927</v>
      </c>
      <c r="P75">
        <f t="shared" si="5"/>
        <v>770.6472</v>
      </c>
    </row>
    <row r="76" spans="1:16" x14ac:dyDescent="0.35">
      <c r="A76" t="s">
        <v>240</v>
      </c>
      <c r="B76" t="s">
        <v>241</v>
      </c>
      <c r="C76" t="s">
        <v>242</v>
      </c>
      <c r="D76" t="s">
        <v>40</v>
      </c>
      <c r="E76" t="s">
        <v>41</v>
      </c>
      <c r="F76" s="1">
        <v>44981</v>
      </c>
      <c r="G76" s="1">
        <v>44986</v>
      </c>
      <c r="H76" t="s">
        <v>33</v>
      </c>
      <c r="I76">
        <v>187.54</v>
      </c>
      <c r="J76">
        <v>19.600000000000001</v>
      </c>
      <c r="K76">
        <v>8</v>
      </c>
      <c r="L76" s="4">
        <v>0.04</v>
      </c>
      <c r="M76">
        <v>46.56</v>
      </c>
      <c r="N76">
        <f t="shared" si="3"/>
        <v>1500.32</v>
      </c>
      <c r="O76" s="4">
        <f t="shared" si="4"/>
        <v>0.10451103764530235</v>
      </c>
      <c r="P76">
        <f t="shared" si="5"/>
        <v>180.0384</v>
      </c>
    </row>
    <row r="77" spans="1:16" x14ac:dyDescent="0.35">
      <c r="A77" t="s">
        <v>243</v>
      </c>
      <c r="B77" t="s">
        <v>244</v>
      </c>
      <c r="C77" t="s">
        <v>245</v>
      </c>
      <c r="D77" t="s">
        <v>16</v>
      </c>
      <c r="E77" t="s">
        <v>22</v>
      </c>
      <c r="F77" s="1">
        <v>45629</v>
      </c>
      <c r="G77" s="1">
        <v>45630</v>
      </c>
      <c r="H77" t="s">
        <v>33</v>
      </c>
      <c r="I77">
        <v>562.91</v>
      </c>
      <c r="J77">
        <v>46.61</v>
      </c>
      <c r="K77">
        <v>3</v>
      </c>
      <c r="L77" s="4">
        <v>0.22</v>
      </c>
      <c r="M77">
        <v>41.65</v>
      </c>
      <c r="N77">
        <f t="shared" si="3"/>
        <v>1688.73</v>
      </c>
      <c r="O77" s="4">
        <f t="shared" si="4"/>
        <v>8.2801868860030908E-2</v>
      </c>
      <c r="P77">
        <f t="shared" si="5"/>
        <v>439.06979999999999</v>
      </c>
    </row>
    <row r="78" spans="1:16" x14ac:dyDescent="0.35">
      <c r="A78" t="s">
        <v>246</v>
      </c>
      <c r="B78" t="s">
        <v>154</v>
      </c>
      <c r="C78" t="s">
        <v>247</v>
      </c>
      <c r="D78" t="s">
        <v>40</v>
      </c>
      <c r="E78" t="s">
        <v>87</v>
      </c>
      <c r="F78" s="1">
        <v>44951</v>
      </c>
      <c r="G78" s="1">
        <v>44956</v>
      </c>
      <c r="H78" t="s">
        <v>27</v>
      </c>
      <c r="I78">
        <v>365.37</v>
      </c>
      <c r="J78">
        <v>59.13</v>
      </c>
      <c r="K78">
        <v>7</v>
      </c>
      <c r="L78" s="4">
        <v>0.18</v>
      </c>
      <c r="M78">
        <v>19.440000000000001</v>
      </c>
      <c r="N78">
        <f t="shared" si="3"/>
        <v>2557.59</v>
      </c>
      <c r="O78" s="4">
        <f t="shared" si="4"/>
        <v>0.16183594712209542</v>
      </c>
      <c r="P78">
        <f t="shared" si="5"/>
        <v>299.60340000000002</v>
      </c>
    </row>
    <row r="79" spans="1:16" x14ac:dyDescent="0.35">
      <c r="A79" t="s">
        <v>248</v>
      </c>
      <c r="B79" t="s">
        <v>249</v>
      </c>
      <c r="C79" t="s">
        <v>250</v>
      </c>
      <c r="D79" t="s">
        <v>40</v>
      </c>
      <c r="E79" t="s">
        <v>41</v>
      </c>
      <c r="F79" s="1">
        <v>45376</v>
      </c>
      <c r="G79" s="1">
        <v>45381</v>
      </c>
      <c r="H79" t="s">
        <v>27</v>
      </c>
      <c r="I79">
        <v>765.04</v>
      </c>
      <c r="J79">
        <v>87.6</v>
      </c>
      <c r="K79">
        <v>7</v>
      </c>
      <c r="L79" s="4">
        <v>0.15</v>
      </c>
      <c r="M79">
        <v>35.049999999999997</v>
      </c>
      <c r="N79">
        <f t="shared" si="3"/>
        <v>5355.28</v>
      </c>
      <c r="O79" s="4">
        <f t="shared" si="4"/>
        <v>0.11450381679389313</v>
      </c>
      <c r="P79">
        <f t="shared" si="5"/>
        <v>650.28399999999999</v>
      </c>
    </row>
    <row r="80" spans="1:16" x14ac:dyDescent="0.35">
      <c r="A80" t="s">
        <v>251</v>
      </c>
      <c r="B80" t="s">
        <v>252</v>
      </c>
      <c r="C80" t="s">
        <v>253</v>
      </c>
      <c r="D80" t="s">
        <v>31</v>
      </c>
      <c r="E80" t="s">
        <v>45</v>
      </c>
      <c r="F80" s="1">
        <v>45592</v>
      </c>
      <c r="G80" s="1">
        <v>45594</v>
      </c>
      <c r="H80" t="s">
        <v>27</v>
      </c>
      <c r="I80">
        <v>537.41999999999996</v>
      </c>
      <c r="J80">
        <v>52.22</v>
      </c>
      <c r="K80">
        <v>4</v>
      </c>
      <c r="L80" s="4">
        <v>0.09</v>
      </c>
      <c r="M80">
        <v>14.27</v>
      </c>
      <c r="N80">
        <f t="shared" si="3"/>
        <v>2149.6799999999998</v>
      </c>
      <c r="O80" s="4">
        <f t="shared" si="4"/>
        <v>9.7167950578690793E-2</v>
      </c>
      <c r="P80">
        <f t="shared" si="5"/>
        <v>489.05219999999997</v>
      </c>
    </row>
    <row r="81" spans="1:16" x14ac:dyDescent="0.35">
      <c r="A81" t="s">
        <v>254</v>
      </c>
      <c r="B81" t="s">
        <v>255</v>
      </c>
      <c r="C81" t="s">
        <v>256</v>
      </c>
      <c r="D81" t="s">
        <v>31</v>
      </c>
      <c r="E81" t="s">
        <v>45</v>
      </c>
      <c r="F81" s="1">
        <v>45277</v>
      </c>
      <c r="G81" s="1">
        <v>45279</v>
      </c>
      <c r="H81" t="s">
        <v>18</v>
      </c>
      <c r="I81">
        <v>176.88</v>
      </c>
      <c r="J81">
        <v>37.64</v>
      </c>
      <c r="K81">
        <v>2</v>
      </c>
      <c r="L81" s="4">
        <v>0.14000000000000001</v>
      </c>
      <c r="M81">
        <v>36.42</v>
      </c>
      <c r="N81">
        <f t="shared" si="3"/>
        <v>353.76</v>
      </c>
      <c r="O81" s="4">
        <f t="shared" si="4"/>
        <v>0.2127996381727725</v>
      </c>
      <c r="P81">
        <f t="shared" si="5"/>
        <v>152.11679999999998</v>
      </c>
    </row>
    <row r="82" spans="1:16" x14ac:dyDescent="0.35">
      <c r="A82" t="s">
        <v>257</v>
      </c>
      <c r="B82" t="s">
        <v>258</v>
      </c>
      <c r="C82" t="s">
        <v>259</v>
      </c>
      <c r="D82" t="s">
        <v>16</v>
      </c>
      <c r="E82" t="s">
        <v>22</v>
      </c>
      <c r="F82" s="1">
        <v>45310</v>
      </c>
      <c r="G82" s="1">
        <v>45314</v>
      </c>
      <c r="H82" t="s">
        <v>27</v>
      </c>
      <c r="I82">
        <v>251.66</v>
      </c>
      <c r="J82">
        <v>53.54</v>
      </c>
      <c r="K82">
        <v>9</v>
      </c>
      <c r="L82" s="4">
        <v>0.05</v>
      </c>
      <c r="M82">
        <v>37.340000000000003</v>
      </c>
      <c r="N82">
        <f t="shared" si="3"/>
        <v>2264.94</v>
      </c>
      <c r="O82" s="4">
        <f t="shared" si="4"/>
        <v>0.21274735754589524</v>
      </c>
      <c r="P82">
        <f t="shared" si="5"/>
        <v>239.077</v>
      </c>
    </row>
    <row r="83" spans="1:16" x14ac:dyDescent="0.35">
      <c r="A83" t="s">
        <v>260</v>
      </c>
      <c r="B83" t="s">
        <v>261</v>
      </c>
      <c r="C83" t="s">
        <v>262</v>
      </c>
      <c r="D83" t="s">
        <v>16</v>
      </c>
      <c r="E83" t="s">
        <v>55</v>
      </c>
      <c r="F83" s="1">
        <v>45609</v>
      </c>
      <c r="G83" s="1">
        <v>45615</v>
      </c>
      <c r="H83" t="s">
        <v>33</v>
      </c>
      <c r="I83">
        <v>833.81</v>
      </c>
      <c r="J83">
        <v>155.11000000000001</v>
      </c>
      <c r="K83">
        <v>10</v>
      </c>
      <c r="L83" s="4">
        <v>0.11</v>
      </c>
      <c r="M83">
        <v>43.29</v>
      </c>
      <c r="N83">
        <f t="shared" si="3"/>
        <v>8338.0999999999985</v>
      </c>
      <c r="O83" s="4">
        <f t="shared" si="4"/>
        <v>0.18602559336059776</v>
      </c>
      <c r="P83">
        <f t="shared" si="5"/>
        <v>742.09089999999992</v>
      </c>
    </row>
    <row r="84" spans="1:16" x14ac:dyDescent="0.35">
      <c r="A84" t="s">
        <v>263</v>
      </c>
      <c r="B84" t="s">
        <v>264</v>
      </c>
      <c r="C84" t="s">
        <v>245</v>
      </c>
      <c r="D84" t="s">
        <v>31</v>
      </c>
      <c r="E84" t="s">
        <v>62</v>
      </c>
      <c r="F84" s="1">
        <v>45309</v>
      </c>
      <c r="G84" s="1">
        <v>45312</v>
      </c>
      <c r="H84" t="s">
        <v>23</v>
      </c>
      <c r="I84">
        <v>680.98</v>
      </c>
      <c r="J84">
        <v>99.59</v>
      </c>
      <c r="K84">
        <v>9</v>
      </c>
      <c r="L84" s="4">
        <v>0.25</v>
      </c>
      <c r="M84">
        <v>49.77</v>
      </c>
      <c r="N84">
        <f t="shared" si="3"/>
        <v>6128.82</v>
      </c>
      <c r="O84" s="4">
        <f t="shared" si="4"/>
        <v>0.14624511733090545</v>
      </c>
      <c r="P84">
        <f t="shared" si="5"/>
        <v>510.73500000000001</v>
      </c>
    </row>
    <row r="85" spans="1:16" x14ac:dyDescent="0.35">
      <c r="A85" t="s">
        <v>265</v>
      </c>
      <c r="B85" t="s">
        <v>266</v>
      </c>
      <c r="C85" t="s">
        <v>267</v>
      </c>
      <c r="D85" t="s">
        <v>16</v>
      </c>
      <c r="E85" t="s">
        <v>17</v>
      </c>
      <c r="F85" s="1">
        <v>45325</v>
      </c>
      <c r="G85" s="1">
        <v>45330</v>
      </c>
      <c r="H85" t="s">
        <v>23</v>
      </c>
      <c r="I85">
        <v>562.51</v>
      </c>
      <c r="J85">
        <v>73.290000000000006</v>
      </c>
      <c r="K85">
        <v>4</v>
      </c>
      <c r="L85" s="4">
        <v>0.11</v>
      </c>
      <c r="M85">
        <v>14.96</v>
      </c>
      <c r="N85">
        <f t="shared" si="3"/>
        <v>2250.04</v>
      </c>
      <c r="O85" s="4">
        <f t="shared" si="4"/>
        <v>0.13029101704858581</v>
      </c>
      <c r="P85">
        <f t="shared" si="5"/>
        <v>500.63389999999998</v>
      </c>
    </row>
    <row r="86" spans="1:16" x14ac:dyDescent="0.35">
      <c r="A86" t="s">
        <v>268</v>
      </c>
      <c r="B86" t="s">
        <v>130</v>
      </c>
      <c r="C86" t="s">
        <v>269</v>
      </c>
      <c r="D86" t="s">
        <v>31</v>
      </c>
      <c r="E86" t="s">
        <v>32</v>
      </c>
      <c r="F86" s="1">
        <v>45031</v>
      </c>
      <c r="G86" s="1">
        <v>45038</v>
      </c>
      <c r="H86" t="s">
        <v>23</v>
      </c>
      <c r="I86">
        <v>509.56</v>
      </c>
      <c r="J86">
        <v>79.77</v>
      </c>
      <c r="K86">
        <v>1</v>
      </c>
      <c r="L86" s="4">
        <v>0.01</v>
      </c>
      <c r="M86">
        <v>22.53</v>
      </c>
      <c r="N86">
        <f t="shared" si="3"/>
        <v>509.56</v>
      </c>
      <c r="O86" s="4">
        <f t="shared" si="4"/>
        <v>0.15654682471151582</v>
      </c>
      <c r="P86">
        <f t="shared" si="5"/>
        <v>504.46440000000001</v>
      </c>
    </row>
    <row r="87" spans="1:16" x14ac:dyDescent="0.35">
      <c r="A87" t="s">
        <v>270</v>
      </c>
      <c r="B87" t="s">
        <v>271</v>
      </c>
      <c r="C87" t="s">
        <v>272</v>
      </c>
      <c r="D87" t="s">
        <v>31</v>
      </c>
      <c r="E87" t="s">
        <v>62</v>
      </c>
      <c r="F87" s="1">
        <v>45395</v>
      </c>
      <c r="G87" s="1">
        <v>45399</v>
      </c>
      <c r="H87" t="s">
        <v>18</v>
      </c>
      <c r="I87">
        <v>371.19</v>
      </c>
      <c r="J87">
        <v>66.83</v>
      </c>
      <c r="K87">
        <v>10</v>
      </c>
      <c r="L87" s="4">
        <v>0.18</v>
      </c>
      <c r="M87">
        <v>7.85</v>
      </c>
      <c r="N87">
        <f t="shared" si="3"/>
        <v>3711.9</v>
      </c>
      <c r="O87" s="4">
        <f t="shared" si="4"/>
        <v>0.18004256580188044</v>
      </c>
      <c r="P87">
        <f t="shared" si="5"/>
        <v>304.37580000000003</v>
      </c>
    </row>
    <row r="88" spans="1:16" x14ac:dyDescent="0.35">
      <c r="A88" t="s">
        <v>273</v>
      </c>
      <c r="B88" t="s">
        <v>274</v>
      </c>
      <c r="C88" t="s">
        <v>275</v>
      </c>
      <c r="D88" t="s">
        <v>16</v>
      </c>
      <c r="E88" t="s">
        <v>17</v>
      </c>
      <c r="F88" s="1">
        <v>45201</v>
      </c>
      <c r="G88" s="1">
        <v>45205</v>
      </c>
      <c r="H88" t="s">
        <v>27</v>
      </c>
      <c r="I88">
        <v>875.56</v>
      </c>
      <c r="J88">
        <v>135.04</v>
      </c>
      <c r="K88">
        <v>5</v>
      </c>
      <c r="L88" s="4">
        <v>0.15</v>
      </c>
      <c r="M88">
        <v>49.16</v>
      </c>
      <c r="N88">
        <f t="shared" si="3"/>
        <v>4377.7999999999993</v>
      </c>
      <c r="O88" s="4">
        <f t="shared" si="4"/>
        <v>0.15423271963086482</v>
      </c>
      <c r="P88">
        <f t="shared" si="5"/>
        <v>744.22599999999989</v>
      </c>
    </row>
    <row r="89" spans="1:16" x14ac:dyDescent="0.35">
      <c r="A89" t="s">
        <v>276</v>
      </c>
      <c r="B89" t="s">
        <v>277</v>
      </c>
      <c r="C89" t="s">
        <v>269</v>
      </c>
      <c r="D89" t="s">
        <v>16</v>
      </c>
      <c r="E89" t="s">
        <v>22</v>
      </c>
      <c r="F89" s="1">
        <v>45290</v>
      </c>
      <c r="G89" s="1">
        <v>45292</v>
      </c>
      <c r="H89" t="s">
        <v>27</v>
      </c>
      <c r="I89">
        <v>557.29999999999995</v>
      </c>
      <c r="J89">
        <v>132.72</v>
      </c>
      <c r="K89">
        <v>6</v>
      </c>
      <c r="L89" s="4">
        <v>0.18</v>
      </c>
      <c r="M89">
        <v>13.24</v>
      </c>
      <c r="N89">
        <f t="shared" si="3"/>
        <v>3343.7999999999997</v>
      </c>
      <c r="O89" s="4">
        <f t="shared" si="4"/>
        <v>0.23814821460613675</v>
      </c>
      <c r="P89">
        <f t="shared" si="5"/>
        <v>456.98599999999999</v>
      </c>
    </row>
    <row r="90" spans="1:16" x14ac:dyDescent="0.35">
      <c r="A90" t="s">
        <v>278</v>
      </c>
      <c r="B90" t="s">
        <v>228</v>
      </c>
      <c r="C90" t="s">
        <v>194</v>
      </c>
      <c r="D90" t="s">
        <v>16</v>
      </c>
      <c r="E90" t="s">
        <v>55</v>
      </c>
      <c r="F90" s="1">
        <v>44994</v>
      </c>
      <c r="G90" s="1">
        <v>44997</v>
      </c>
      <c r="H90" t="s">
        <v>18</v>
      </c>
      <c r="I90">
        <v>605.19000000000005</v>
      </c>
      <c r="J90">
        <v>91.62</v>
      </c>
      <c r="K90">
        <v>10</v>
      </c>
      <c r="L90" s="4">
        <v>0.1</v>
      </c>
      <c r="M90">
        <v>29.12</v>
      </c>
      <c r="N90">
        <f t="shared" si="3"/>
        <v>6051.9000000000005</v>
      </c>
      <c r="O90" s="4">
        <f t="shared" si="4"/>
        <v>0.15139047241362216</v>
      </c>
      <c r="P90">
        <f t="shared" si="5"/>
        <v>544.67100000000005</v>
      </c>
    </row>
    <row r="91" spans="1:16" x14ac:dyDescent="0.35">
      <c r="A91" t="s">
        <v>279</v>
      </c>
      <c r="B91" t="s">
        <v>196</v>
      </c>
      <c r="C91" t="s">
        <v>280</v>
      </c>
      <c r="D91" t="s">
        <v>31</v>
      </c>
      <c r="E91" t="s">
        <v>45</v>
      </c>
      <c r="F91" s="1">
        <v>45291</v>
      </c>
      <c r="G91" s="1">
        <v>45294</v>
      </c>
      <c r="H91" t="s">
        <v>18</v>
      </c>
      <c r="I91">
        <v>857.16</v>
      </c>
      <c r="J91">
        <v>152.21</v>
      </c>
      <c r="K91">
        <v>7</v>
      </c>
      <c r="L91" s="4">
        <v>0.27</v>
      </c>
      <c r="M91">
        <v>48.26</v>
      </c>
      <c r="N91">
        <f t="shared" si="3"/>
        <v>6000.12</v>
      </c>
      <c r="O91" s="4">
        <f t="shared" si="4"/>
        <v>0.17757478183769659</v>
      </c>
      <c r="P91">
        <f t="shared" si="5"/>
        <v>625.72679999999991</v>
      </c>
    </row>
    <row r="92" spans="1:16" x14ac:dyDescent="0.35">
      <c r="A92" t="s">
        <v>281</v>
      </c>
      <c r="B92" t="s">
        <v>282</v>
      </c>
      <c r="C92" t="s">
        <v>283</v>
      </c>
      <c r="D92" t="s">
        <v>40</v>
      </c>
      <c r="E92" t="s">
        <v>41</v>
      </c>
      <c r="F92" s="1">
        <v>45191</v>
      </c>
      <c r="G92" s="1">
        <v>45192</v>
      </c>
      <c r="H92" t="s">
        <v>23</v>
      </c>
      <c r="I92">
        <v>377.65</v>
      </c>
      <c r="J92">
        <v>85.25</v>
      </c>
      <c r="K92">
        <v>2</v>
      </c>
      <c r="L92" s="4">
        <v>0.09</v>
      </c>
      <c r="M92">
        <v>33.229999999999997</v>
      </c>
      <c r="N92">
        <f t="shared" si="3"/>
        <v>755.3</v>
      </c>
      <c r="O92" s="4">
        <f t="shared" si="4"/>
        <v>0.22573811730438237</v>
      </c>
      <c r="P92">
        <f t="shared" si="5"/>
        <v>343.66149999999999</v>
      </c>
    </row>
    <row r="93" spans="1:16" x14ac:dyDescent="0.35">
      <c r="A93" t="s">
        <v>284</v>
      </c>
      <c r="B93" t="s">
        <v>285</v>
      </c>
      <c r="C93" t="s">
        <v>286</v>
      </c>
      <c r="D93" t="s">
        <v>31</v>
      </c>
      <c r="E93" t="s">
        <v>32</v>
      </c>
      <c r="F93" s="1">
        <v>45210</v>
      </c>
      <c r="G93" s="1">
        <v>45217</v>
      </c>
      <c r="H93" t="s">
        <v>33</v>
      </c>
      <c r="I93">
        <v>610.91</v>
      </c>
      <c r="J93">
        <v>131.72999999999999</v>
      </c>
      <c r="K93">
        <v>1</v>
      </c>
      <c r="L93" s="4">
        <v>0.26</v>
      </c>
      <c r="M93">
        <v>8.83</v>
      </c>
      <c r="N93">
        <f t="shared" si="3"/>
        <v>610.91</v>
      </c>
      <c r="O93" s="4">
        <f t="shared" si="4"/>
        <v>0.21562914340901279</v>
      </c>
      <c r="P93">
        <f t="shared" si="5"/>
        <v>452.07339999999999</v>
      </c>
    </row>
    <row r="94" spans="1:16" x14ac:dyDescent="0.35">
      <c r="A94" t="s">
        <v>287</v>
      </c>
      <c r="B94" t="s">
        <v>288</v>
      </c>
      <c r="C94" t="s">
        <v>267</v>
      </c>
      <c r="D94" t="s">
        <v>16</v>
      </c>
      <c r="E94" t="s">
        <v>17</v>
      </c>
      <c r="F94" s="1">
        <v>45001</v>
      </c>
      <c r="G94" s="1">
        <v>45003</v>
      </c>
      <c r="H94" t="s">
        <v>27</v>
      </c>
      <c r="I94">
        <v>120.93</v>
      </c>
      <c r="J94">
        <v>17.86</v>
      </c>
      <c r="K94">
        <v>8</v>
      </c>
      <c r="L94" s="4">
        <v>0.06</v>
      </c>
      <c r="M94">
        <v>17.2</v>
      </c>
      <c r="N94">
        <f t="shared" si="3"/>
        <v>967.44</v>
      </c>
      <c r="O94" s="4">
        <f t="shared" si="4"/>
        <v>0.14768874555527989</v>
      </c>
      <c r="P94">
        <f t="shared" si="5"/>
        <v>113.6742</v>
      </c>
    </row>
    <row r="95" spans="1:16" x14ac:dyDescent="0.35">
      <c r="A95" t="s">
        <v>289</v>
      </c>
      <c r="B95" t="s">
        <v>290</v>
      </c>
      <c r="C95" t="s">
        <v>291</v>
      </c>
      <c r="D95" t="s">
        <v>40</v>
      </c>
      <c r="E95" t="s">
        <v>94</v>
      </c>
      <c r="F95" s="1">
        <v>45363</v>
      </c>
      <c r="G95" s="1">
        <v>45370</v>
      </c>
      <c r="H95" t="s">
        <v>33</v>
      </c>
      <c r="I95">
        <v>921.93</v>
      </c>
      <c r="J95">
        <v>121.18</v>
      </c>
      <c r="K95">
        <v>7</v>
      </c>
      <c r="L95" s="4">
        <v>0.26</v>
      </c>
      <c r="M95">
        <v>12.53</v>
      </c>
      <c r="N95">
        <f t="shared" si="3"/>
        <v>6453.5099999999993</v>
      </c>
      <c r="O95" s="4">
        <f t="shared" si="4"/>
        <v>0.13144164958294016</v>
      </c>
      <c r="P95">
        <f t="shared" si="5"/>
        <v>682.2281999999999</v>
      </c>
    </row>
    <row r="96" spans="1:16" x14ac:dyDescent="0.35">
      <c r="A96" t="s">
        <v>292</v>
      </c>
      <c r="B96" t="s">
        <v>293</v>
      </c>
      <c r="C96" t="s">
        <v>294</v>
      </c>
      <c r="D96" t="s">
        <v>31</v>
      </c>
      <c r="E96" t="s">
        <v>45</v>
      </c>
      <c r="F96" s="1">
        <v>45250</v>
      </c>
      <c r="G96" s="1">
        <v>45252</v>
      </c>
      <c r="H96" t="s">
        <v>33</v>
      </c>
      <c r="I96">
        <v>304.94</v>
      </c>
      <c r="J96">
        <v>41.49</v>
      </c>
      <c r="K96">
        <v>2</v>
      </c>
      <c r="L96" s="4">
        <v>0.22</v>
      </c>
      <c r="M96">
        <v>37.03</v>
      </c>
      <c r="N96">
        <f t="shared" si="3"/>
        <v>609.88</v>
      </c>
      <c r="O96" s="4">
        <f t="shared" si="4"/>
        <v>0.13605955269889158</v>
      </c>
      <c r="P96">
        <f t="shared" si="5"/>
        <v>237.85320000000002</v>
      </c>
    </row>
    <row r="97" spans="1:16" x14ac:dyDescent="0.35">
      <c r="A97" t="s">
        <v>295</v>
      </c>
      <c r="B97" t="s">
        <v>296</v>
      </c>
      <c r="C97" t="s">
        <v>83</v>
      </c>
      <c r="D97" t="s">
        <v>31</v>
      </c>
      <c r="E97" t="s">
        <v>45</v>
      </c>
      <c r="F97" s="1">
        <v>45010</v>
      </c>
      <c r="G97" s="1">
        <v>45017</v>
      </c>
      <c r="H97" t="s">
        <v>33</v>
      </c>
      <c r="I97">
        <v>50.62</v>
      </c>
      <c r="J97">
        <v>5.44</v>
      </c>
      <c r="K97">
        <v>4</v>
      </c>
      <c r="L97" s="4">
        <v>0.1</v>
      </c>
      <c r="M97">
        <v>9.25</v>
      </c>
      <c r="N97">
        <f t="shared" si="3"/>
        <v>202.48</v>
      </c>
      <c r="O97" s="4">
        <f t="shared" si="4"/>
        <v>0.10746740418806797</v>
      </c>
      <c r="P97">
        <f t="shared" si="5"/>
        <v>45.558</v>
      </c>
    </row>
    <row r="98" spans="1:16" x14ac:dyDescent="0.35">
      <c r="A98" t="s">
        <v>297</v>
      </c>
      <c r="B98" t="s">
        <v>298</v>
      </c>
      <c r="C98" t="s">
        <v>299</v>
      </c>
      <c r="D98" t="s">
        <v>40</v>
      </c>
      <c r="E98" t="s">
        <v>87</v>
      </c>
      <c r="F98" s="1">
        <v>45004</v>
      </c>
      <c r="G98" s="1">
        <v>45008</v>
      </c>
      <c r="H98" t="s">
        <v>23</v>
      </c>
      <c r="I98">
        <v>472.78</v>
      </c>
      <c r="J98">
        <v>104.16</v>
      </c>
      <c r="K98">
        <v>4</v>
      </c>
      <c r="L98" s="4">
        <v>0.08</v>
      </c>
      <c r="M98">
        <v>45.65</v>
      </c>
      <c r="N98">
        <f t="shared" si="3"/>
        <v>1891.12</v>
      </c>
      <c r="O98" s="4">
        <f t="shared" si="4"/>
        <v>0.22031388806633107</v>
      </c>
      <c r="P98">
        <f t="shared" si="5"/>
        <v>434.95760000000001</v>
      </c>
    </row>
    <row r="99" spans="1:16" x14ac:dyDescent="0.35">
      <c r="A99" t="s">
        <v>300</v>
      </c>
      <c r="B99" t="s">
        <v>301</v>
      </c>
      <c r="C99" t="s">
        <v>302</v>
      </c>
      <c r="D99" t="s">
        <v>31</v>
      </c>
      <c r="E99" t="s">
        <v>32</v>
      </c>
      <c r="F99" s="1">
        <v>45406</v>
      </c>
      <c r="G99" s="1">
        <v>45411</v>
      </c>
      <c r="H99" t="s">
        <v>33</v>
      </c>
      <c r="I99">
        <v>792.83</v>
      </c>
      <c r="J99">
        <v>172.44</v>
      </c>
      <c r="K99">
        <v>7</v>
      </c>
      <c r="L99" s="4">
        <v>0.06</v>
      </c>
      <c r="M99">
        <v>39.78</v>
      </c>
      <c r="N99">
        <f t="shared" si="3"/>
        <v>5549.81</v>
      </c>
      <c r="O99" s="4">
        <f t="shared" si="4"/>
        <v>0.21749933781516842</v>
      </c>
      <c r="P99">
        <f t="shared" si="5"/>
        <v>745.26019999999994</v>
      </c>
    </row>
    <row r="100" spans="1:16" x14ac:dyDescent="0.35">
      <c r="A100" t="s">
        <v>303</v>
      </c>
      <c r="B100" t="s">
        <v>304</v>
      </c>
      <c r="C100" t="s">
        <v>305</v>
      </c>
      <c r="D100" t="s">
        <v>16</v>
      </c>
      <c r="E100" t="s">
        <v>17</v>
      </c>
      <c r="F100" s="1">
        <v>45360</v>
      </c>
      <c r="G100" s="1">
        <v>45366</v>
      </c>
      <c r="H100" t="s">
        <v>23</v>
      </c>
      <c r="I100">
        <v>910.58</v>
      </c>
      <c r="J100">
        <v>157.31</v>
      </c>
      <c r="K100">
        <v>8</v>
      </c>
      <c r="L100" s="4">
        <v>7.0000000000000007E-2</v>
      </c>
      <c r="M100">
        <v>20.41</v>
      </c>
      <c r="N100">
        <f t="shared" si="3"/>
        <v>7284.64</v>
      </c>
      <c r="O100" s="4">
        <f t="shared" si="4"/>
        <v>0.17275802235937535</v>
      </c>
      <c r="P100">
        <f t="shared" si="5"/>
        <v>846.83939999999996</v>
      </c>
    </row>
    <row r="101" spans="1:16" x14ac:dyDescent="0.35">
      <c r="A101" t="s">
        <v>306</v>
      </c>
      <c r="B101" t="s">
        <v>307</v>
      </c>
      <c r="C101" t="s">
        <v>308</v>
      </c>
      <c r="D101" t="s">
        <v>31</v>
      </c>
      <c r="E101" t="s">
        <v>32</v>
      </c>
      <c r="F101" s="1">
        <v>44947</v>
      </c>
      <c r="G101" s="1">
        <v>44949</v>
      </c>
      <c r="H101" t="s">
        <v>18</v>
      </c>
      <c r="I101">
        <v>440.44</v>
      </c>
      <c r="J101">
        <v>93.72</v>
      </c>
      <c r="K101">
        <v>9</v>
      </c>
      <c r="L101" s="4">
        <v>0.22</v>
      </c>
      <c r="M101">
        <v>24.03</v>
      </c>
      <c r="N101">
        <f t="shared" si="3"/>
        <v>3963.96</v>
      </c>
      <c r="O101" s="4">
        <f t="shared" si="4"/>
        <v>0.2127872127872128</v>
      </c>
      <c r="P101">
        <f t="shared" si="5"/>
        <v>343.54320000000001</v>
      </c>
    </row>
    <row r="102" spans="1:16" x14ac:dyDescent="0.35">
      <c r="A102" t="s">
        <v>309</v>
      </c>
      <c r="B102" t="s">
        <v>310</v>
      </c>
      <c r="C102" t="s">
        <v>311</v>
      </c>
      <c r="D102" t="s">
        <v>40</v>
      </c>
      <c r="E102" t="s">
        <v>41</v>
      </c>
      <c r="F102" s="1">
        <v>45538</v>
      </c>
      <c r="G102" s="1">
        <v>45541</v>
      </c>
      <c r="H102" t="s">
        <v>18</v>
      </c>
      <c r="I102">
        <v>474.82</v>
      </c>
      <c r="J102">
        <v>65.069999999999993</v>
      </c>
      <c r="K102">
        <v>3</v>
      </c>
      <c r="L102" s="4">
        <v>0.15</v>
      </c>
      <c r="M102">
        <v>17.670000000000002</v>
      </c>
      <c r="N102">
        <f t="shared" si="3"/>
        <v>1424.46</v>
      </c>
      <c r="O102" s="4">
        <f t="shared" si="4"/>
        <v>0.13704140516406216</v>
      </c>
      <c r="P102">
        <f t="shared" si="5"/>
        <v>403.59699999999998</v>
      </c>
    </row>
    <row r="103" spans="1:16" x14ac:dyDescent="0.35">
      <c r="A103" t="s">
        <v>312</v>
      </c>
      <c r="B103" t="s">
        <v>313</v>
      </c>
      <c r="C103" t="s">
        <v>314</v>
      </c>
      <c r="D103" t="s">
        <v>40</v>
      </c>
      <c r="E103" t="s">
        <v>87</v>
      </c>
      <c r="F103" s="1">
        <v>45634</v>
      </c>
      <c r="G103" s="1">
        <v>45640</v>
      </c>
      <c r="H103" t="s">
        <v>33</v>
      </c>
      <c r="I103">
        <v>613.41999999999996</v>
      </c>
      <c r="J103">
        <v>59.38</v>
      </c>
      <c r="K103">
        <v>6</v>
      </c>
      <c r="L103" s="4">
        <v>0.18</v>
      </c>
      <c r="M103">
        <v>37.299999999999997</v>
      </c>
      <c r="N103">
        <f t="shared" si="3"/>
        <v>3680.5199999999995</v>
      </c>
      <c r="O103" s="4">
        <f t="shared" si="4"/>
        <v>9.6801538912979698E-2</v>
      </c>
      <c r="P103">
        <f t="shared" si="5"/>
        <v>503.00440000000003</v>
      </c>
    </row>
    <row r="104" spans="1:16" x14ac:dyDescent="0.35">
      <c r="A104" t="s">
        <v>315</v>
      </c>
      <c r="B104" t="s">
        <v>133</v>
      </c>
      <c r="C104" t="s">
        <v>316</v>
      </c>
      <c r="D104" t="s">
        <v>40</v>
      </c>
      <c r="E104" t="s">
        <v>87</v>
      </c>
      <c r="F104" s="1">
        <v>45173</v>
      </c>
      <c r="G104" s="1">
        <v>45174</v>
      </c>
      <c r="H104" t="s">
        <v>33</v>
      </c>
      <c r="I104">
        <v>71.819999999999993</v>
      </c>
      <c r="J104">
        <v>6.36</v>
      </c>
      <c r="K104">
        <v>7</v>
      </c>
      <c r="L104" s="4">
        <v>0.14000000000000001</v>
      </c>
      <c r="M104">
        <v>23.48</v>
      </c>
      <c r="N104">
        <f t="shared" si="3"/>
        <v>502.73999999999995</v>
      </c>
      <c r="O104" s="4">
        <f t="shared" si="4"/>
        <v>8.8554720133667511E-2</v>
      </c>
      <c r="P104">
        <f t="shared" si="5"/>
        <v>61.765199999999993</v>
      </c>
    </row>
    <row r="105" spans="1:16" x14ac:dyDescent="0.35">
      <c r="A105" t="s">
        <v>317</v>
      </c>
      <c r="B105" t="s">
        <v>193</v>
      </c>
      <c r="C105" t="s">
        <v>318</v>
      </c>
      <c r="D105" t="s">
        <v>31</v>
      </c>
      <c r="E105" t="s">
        <v>62</v>
      </c>
      <c r="F105" s="1">
        <v>45586</v>
      </c>
      <c r="G105" s="1">
        <v>45588</v>
      </c>
      <c r="H105" t="s">
        <v>27</v>
      </c>
      <c r="I105">
        <v>737.86</v>
      </c>
      <c r="J105">
        <v>162.30000000000001</v>
      </c>
      <c r="K105">
        <v>8</v>
      </c>
      <c r="L105" s="4">
        <v>0.15</v>
      </c>
      <c r="M105">
        <v>30.71</v>
      </c>
      <c r="N105">
        <f t="shared" si="3"/>
        <v>5902.88</v>
      </c>
      <c r="O105" s="4">
        <f t="shared" si="4"/>
        <v>0.2199604260970916</v>
      </c>
      <c r="P105">
        <f t="shared" si="5"/>
        <v>627.18100000000004</v>
      </c>
    </row>
    <row r="106" spans="1:16" x14ac:dyDescent="0.35">
      <c r="A106" t="s">
        <v>319</v>
      </c>
      <c r="B106" t="s">
        <v>236</v>
      </c>
      <c r="C106" t="s">
        <v>320</v>
      </c>
      <c r="D106" t="s">
        <v>16</v>
      </c>
      <c r="E106" t="s">
        <v>17</v>
      </c>
      <c r="F106" s="1">
        <v>45175</v>
      </c>
      <c r="G106" s="1">
        <v>45178</v>
      </c>
      <c r="H106" t="s">
        <v>33</v>
      </c>
      <c r="I106">
        <v>63.1</v>
      </c>
      <c r="J106">
        <v>12.26</v>
      </c>
      <c r="K106">
        <v>2</v>
      </c>
      <c r="L106" s="4">
        <v>0.03</v>
      </c>
      <c r="M106">
        <v>12.94</v>
      </c>
      <c r="N106">
        <f t="shared" si="3"/>
        <v>126.2</v>
      </c>
      <c r="O106" s="4">
        <f t="shared" si="4"/>
        <v>0.19429477020602218</v>
      </c>
      <c r="P106">
        <f t="shared" si="5"/>
        <v>61.207000000000001</v>
      </c>
    </row>
    <row r="107" spans="1:16" x14ac:dyDescent="0.35">
      <c r="A107" t="s">
        <v>321</v>
      </c>
      <c r="B107" t="s">
        <v>322</v>
      </c>
      <c r="C107" t="s">
        <v>323</v>
      </c>
      <c r="D107" t="s">
        <v>31</v>
      </c>
      <c r="E107" t="s">
        <v>32</v>
      </c>
      <c r="F107" s="1">
        <v>45284</v>
      </c>
      <c r="G107" s="1">
        <v>45290</v>
      </c>
      <c r="H107" t="s">
        <v>18</v>
      </c>
      <c r="I107">
        <v>705.81</v>
      </c>
      <c r="J107">
        <v>95.13</v>
      </c>
      <c r="K107">
        <v>5</v>
      </c>
      <c r="L107" s="4">
        <v>0.27</v>
      </c>
      <c r="M107">
        <v>30.2</v>
      </c>
      <c r="N107">
        <f t="shared" si="3"/>
        <v>3529.0499999999997</v>
      </c>
      <c r="O107" s="4">
        <f t="shared" si="4"/>
        <v>0.13478131508479618</v>
      </c>
      <c r="P107">
        <f t="shared" si="5"/>
        <v>515.24129999999991</v>
      </c>
    </row>
    <row r="108" spans="1:16" x14ac:dyDescent="0.35">
      <c r="A108" t="s">
        <v>324</v>
      </c>
      <c r="B108" t="s">
        <v>325</v>
      </c>
      <c r="C108" t="s">
        <v>30</v>
      </c>
      <c r="D108" t="s">
        <v>31</v>
      </c>
      <c r="E108" t="s">
        <v>62</v>
      </c>
      <c r="F108" s="1">
        <v>45163</v>
      </c>
      <c r="G108" s="1">
        <v>45166</v>
      </c>
      <c r="H108" t="s">
        <v>18</v>
      </c>
      <c r="I108">
        <v>280.39999999999998</v>
      </c>
      <c r="J108">
        <v>32.69</v>
      </c>
      <c r="K108">
        <v>2</v>
      </c>
      <c r="L108" s="4">
        <v>0.12</v>
      </c>
      <c r="M108">
        <v>31.62</v>
      </c>
      <c r="N108">
        <f t="shared" si="3"/>
        <v>560.79999999999995</v>
      </c>
      <c r="O108" s="4">
        <f t="shared" si="4"/>
        <v>0.11658345221112697</v>
      </c>
      <c r="P108">
        <f t="shared" si="5"/>
        <v>246.75199999999998</v>
      </c>
    </row>
    <row r="109" spans="1:16" x14ac:dyDescent="0.35">
      <c r="A109" t="s">
        <v>326</v>
      </c>
      <c r="B109" t="s">
        <v>285</v>
      </c>
      <c r="C109" t="s">
        <v>327</v>
      </c>
      <c r="D109" t="s">
        <v>16</v>
      </c>
      <c r="E109" t="s">
        <v>22</v>
      </c>
      <c r="F109" s="1">
        <v>44996</v>
      </c>
      <c r="G109" s="1">
        <v>45003</v>
      </c>
      <c r="H109" t="s">
        <v>18</v>
      </c>
      <c r="I109">
        <v>918.15</v>
      </c>
      <c r="J109">
        <v>113.98</v>
      </c>
      <c r="K109">
        <v>7</v>
      </c>
      <c r="L109" s="4">
        <v>0.03</v>
      </c>
      <c r="M109">
        <v>46.08</v>
      </c>
      <c r="N109">
        <f t="shared" si="3"/>
        <v>6427.05</v>
      </c>
      <c r="O109" s="4">
        <f t="shared" si="4"/>
        <v>0.12414093557697545</v>
      </c>
      <c r="P109">
        <f t="shared" si="5"/>
        <v>890.60550000000001</v>
      </c>
    </row>
    <row r="110" spans="1:16" x14ac:dyDescent="0.35">
      <c r="A110" t="s">
        <v>328</v>
      </c>
      <c r="B110" t="s">
        <v>329</v>
      </c>
      <c r="C110" t="s">
        <v>330</v>
      </c>
      <c r="D110" t="s">
        <v>40</v>
      </c>
      <c r="E110" t="s">
        <v>87</v>
      </c>
      <c r="F110" s="1">
        <v>45166</v>
      </c>
      <c r="G110" s="1">
        <v>45168</v>
      </c>
      <c r="H110" t="s">
        <v>18</v>
      </c>
      <c r="I110">
        <v>653.42999999999995</v>
      </c>
      <c r="J110">
        <v>79.98</v>
      </c>
      <c r="K110">
        <v>8</v>
      </c>
      <c r="L110" s="4">
        <v>0.12</v>
      </c>
      <c r="M110">
        <v>19.55</v>
      </c>
      <c r="N110">
        <f t="shared" si="3"/>
        <v>5227.4399999999996</v>
      </c>
      <c r="O110" s="4">
        <f t="shared" si="4"/>
        <v>0.12240025710481614</v>
      </c>
      <c r="P110">
        <f t="shared" si="5"/>
        <v>575.01839999999993</v>
      </c>
    </row>
    <row r="111" spans="1:16" x14ac:dyDescent="0.35">
      <c r="A111" t="s">
        <v>331</v>
      </c>
      <c r="B111" t="s">
        <v>332</v>
      </c>
      <c r="C111" t="s">
        <v>333</v>
      </c>
      <c r="D111" t="s">
        <v>31</v>
      </c>
      <c r="E111" t="s">
        <v>32</v>
      </c>
      <c r="F111" s="1">
        <v>45110</v>
      </c>
      <c r="G111" s="1">
        <v>45111</v>
      </c>
      <c r="H111" t="s">
        <v>27</v>
      </c>
      <c r="I111">
        <v>291.23</v>
      </c>
      <c r="J111">
        <v>39.32</v>
      </c>
      <c r="K111">
        <v>7</v>
      </c>
      <c r="L111" s="4">
        <v>0.22</v>
      </c>
      <c r="M111">
        <v>7.91</v>
      </c>
      <c r="N111">
        <f t="shared" si="3"/>
        <v>2038.6100000000001</v>
      </c>
      <c r="O111" s="4">
        <f t="shared" si="4"/>
        <v>0.13501356316313565</v>
      </c>
      <c r="P111">
        <f t="shared" si="5"/>
        <v>227.15940000000003</v>
      </c>
    </row>
    <row r="112" spans="1:16" x14ac:dyDescent="0.35">
      <c r="A112" t="s">
        <v>334</v>
      </c>
      <c r="B112" t="s">
        <v>57</v>
      </c>
      <c r="C112" t="s">
        <v>335</v>
      </c>
      <c r="D112" t="s">
        <v>40</v>
      </c>
      <c r="E112" t="s">
        <v>87</v>
      </c>
      <c r="F112" s="1">
        <v>45624</v>
      </c>
      <c r="G112" s="1">
        <v>45626</v>
      </c>
      <c r="H112" t="s">
        <v>27</v>
      </c>
      <c r="I112">
        <v>821.67</v>
      </c>
      <c r="J112">
        <v>153.35</v>
      </c>
      <c r="K112">
        <v>1</v>
      </c>
      <c r="L112" s="4">
        <v>0.11</v>
      </c>
      <c r="M112">
        <v>12.29</v>
      </c>
      <c r="N112">
        <f t="shared" si="3"/>
        <v>821.67</v>
      </c>
      <c r="O112" s="4">
        <f t="shared" si="4"/>
        <v>0.1866321029123614</v>
      </c>
      <c r="P112">
        <f t="shared" si="5"/>
        <v>731.28629999999998</v>
      </c>
    </row>
    <row r="113" spans="1:16" x14ac:dyDescent="0.35">
      <c r="A113" t="s">
        <v>336</v>
      </c>
      <c r="B113" t="s">
        <v>271</v>
      </c>
      <c r="C113" t="s">
        <v>337</v>
      </c>
      <c r="D113" t="s">
        <v>31</v>
      </c>
      <c r="E113" t="s">
        <v>32</v>
      </c>
      <c r="F113" s="1">
        <v>45466</v>
      </c>
      <c r="G113" s="1">
        <v>45471</v>
      </c>
      <c r="H113" t="s">
        <v>23</v>
      </c>
      <c r="I113">
        <v>403.59</v>
      </c>
      <c r="J113">
        <v>109.35</v>
      </c>
      <c r="K113">
        <v>6</v>
      </c>
      <c r="L113" s="4">
        <v>0.05</v>
      </c>
      <c r="M113">
        <v>20.64</v>
      </c>
      <c r="N113">
        <f t="shared" si="3"/>
        <v>2421.54</v>
      </c>
      <c r="O113" s="4">
        <f t="shared" si="4"/>
        <v>0.27094328402586781</v>
      </c>
      <c r="P113">
        <f t="shared" si="5"/>
        <v>383.41049999999996</v>
      </c>
    </row>
    <row r="114" spans="1:16" x14ac:dyDescent="0.35">
      <c r="A114" t="s">
        <v>338</v>
      </c>
      <c r="B114" t="s">
        <v>50</v>
      </c>
      <c r="C114" t="s">
        <v>339</v>
      </c>
      <c r="D114" t="s">
        <v>16</v>
      </c>
      <c r="E114" t="s">
        <v>22</v>
      </c>
      <c r="F114" s="1">
        <v>45115</v>
      </c>
      <c r="G114" s="1">
        <v>45118</v>
      </c>
      <c r="H114" t="s">
        <v>33</v>
      </c>
      <c r="I114">
        <v>180.3</v>
      </c>
      <c r="J114">
        <v>20.91</v>
      </c>
      <c r="K114">
        <v>8</v>
      </c>
      <c r="L114" s="4">
        <v>0.03</v>
      </c>
      <c r="M114">
        <v>42.93</v>
      </c>
      <c r="N114">
        <f t="shared" si="3"/>
        <v>1442.4</v>
      </c>
      <c r="O114" s="4">
        <f t="shared" si="4"/>
        <v>0.11597337770382694</v>
      </c>
      <c r="P114">
        <f t="shared" si="5"/>
        <v>174.89100000000002</v>
      </c>
    </row>
    <row r="115" spans="1:16" x14ac:dyDescent="0.35">
      <c r="A115" t="s">
        <v>340</v>
      </c>
      <c r="B115" t="s">
        <v>142</v>
      </c>
      <c r="C115" t="s">
        <v>341</v>
      </c>
      <c r="D115" t="s">
        <v>40</v>
      </c>
      <c r="E115" t="s">
        <v>41</v>
      </c>
      <c r="F115" s="1">
        <v>45454</v>
      </c>
      <c r="G115" s="1">
        <v>45458</v>
      </c>
      <c r="H115" t="s">
        <v>27</v>
      </c>
      <c r="I115">
        <v>836.49</v>
      </c>
      <c r="J115">
        <v>146.87</v>
      </c>
      <c r="K115">
        <v>10</v>
      </c>
      <c r="L115" s="4">
        <v>0.2</v>
      </c>
      <c r="M115">
        <v>35.07</v>
      </c>
      <c r="N115">
        <f t="shared" si="3"/>
        <v>8364.9</v>
      </c>
      <c r="O115" s="4">
        <f t="shared" si="4"/>
        <v>0.17557890709990556</v>
      </c>
      <c r="P115">
        <f t="shared" si="5"/>
        <v>669.19200000000001</v>
      </c>
    </row>
    <row r="116" spans="1:16" x14ac:dyDescent="0.35">
      <c r="A116" t="s">
        <v>342</v>
      </c>
      <c r="B116" t="s">
        <v>343</v>
      </c>
      <c r="C116" t="s">
        <v>344</v>
      </c>
      <c r="D116" t="s">
        <v>16</v>
      </c>
      <c r="E116" t="s">
        <v>55</v>
      </c>
      <c r="F116" s="1">
        <v>45534</v>
      </c>
      <c r="G116" s="1">
        <v>45537</v>
      </c>
      <c r="H116" t="s">
        <v>27</v>
      </c>
      <c r="I116">
        <v>479.55</v>
      </c>
      <c r="J116">
        <v>126.46</v>
      </c>
      <c r="K116">
        <v>8</v>
      </c>
      <c r="L116" s="4">
        <v>0.12</v>
      </c>
      <c r="M116">
        <v>36.01</v>
      </c>
      <c r="N116">
        <f t="shared" si="3"/>
        <v>3836.4</v>
      </c>
      <c r="O116" s="4">
        <f t="shared" si="4"/>
        <v>0.26370555729329576</v>
      </c>
      <c r="P116">
        <f t="shared" si="5"/>
        <v>422.00400000000002</v>
      </c>
    </row>
    <row r="117" spans="1:16" x14ac:dyDescent="0.35">
      <c r="A117" t="s">
        <v>345</v>
      </c>
      <c r="B117" t="s">
        <v>346</v>
      </c>
      <c r="C117" t="s">
        <v>347</v>
      </c>
      <c r="D117" t="s">
        <v>16</v>
      </c>
      <c r="E117" t="s">
        <v>22</v>
      </c>
      <c r="F117" s="1">
        <v>45161</v>
      </c>
      <c r="G117" s="1">
        <v>45162</v>
      </c>
      <c r="H117" t="s">
        <v>18</v>
      </c>
      <c r="I117">
        <v>92.22</v>
      </c>
      <c r="J117">
        <v>9.24</v>
      </c>
      <c r="K117">
        <v>10</v>
      </c>
      <c r="L117" s="4">
        <v>0.26</v>
      </c>
      <c r="M117">
        <v>17.940000000000001</v>
      </c>
      <c r="N117">
        <f t="shared" si="3"/>
        <v>922.2</v>
      </c>
      <c r="O117" s="4">
        <f t="shared" si="4"/>
        <v>0.10019518542615485</v>
      </c>
      <c r="P117">
        <f t="shared" si="5"/>
        <v>68.242800000000003</v>
      </c>
    </row>
    <row r="118" spans="1:16" x14ac:dyDescent="0.35">
      <c r="A118" t="s">
        <v>348</v>
      </c>
      <c r="B118" t="s">
        <v>349</v>
      </c>
      <c r="C118" t="s">
        <v>330</v>
      </c>
      <c r="D118" t="s">
        <v>16</v>
      </c>
      <c r="E118" t="s">
        <v>55</v>
      </c>
      <c r="F118" s="1">
        <v>45055</v>
      </c>
      <c r="G118" s="1">
        <v>45059</v>
      </c>
      <c r="H118" t="s">
        <v>27</v>
      </c>
      <c r="I118">
        <v>957.02</v>
      </c>
      <c r="J118">
        <v>189.95</v>
      </c>
      <c r="K118">
        <v>8</v>
      </c>
      <c r="L118" s="4">
        <v>0.16</v>
      </c>
      <c r="M118">
        <v>40.35</v>
      </c>
      <c r="N118">
        <f t="shared" si="3"/>
        <v>7656.16</v>
      </c>
      <c r="O118" s="4">
        <f t="shared" si="4"/>
        <v>0.19848070050782637</v>
      </c>
      <c r="P118">
        <f t="shared" si="5"/>
        <v>803.89679999999998</v>
      </c>
    </row>
    <row r="119" spans="1:16" x14ac:dyDescent="0.35">
      <c r="A119" t="s">
        <v>350</v>
      </c>
      <c r="B119" t="s">
        <v>79</v>
      </c>
      <c r="C119" t="s">
        <v>351</v>
      </c>
      <c r="D119" t="s">
        <v>40</v>
      </c>
      <c r="E119" t="s">
        <v>41</v>
      </c>
      <c r="F119" s="1">
        <v>45527</v>
      </c>
      <c r="G119" s="1">
        <v>45529</v>
      </c>
      <c r="H119" t="s">
        <v>27</v>
      </c>
      <c r="I119">
        <v>945.43</v>
      </c>
      <c r="J119">
        <v>146.74</v>
      </c>
      <c r="K119">
        <v>4</v>
      </c>
      <c r="L119" s="4">
        <v>0.25</v>
      </c>
      <c r="M119">
        <v>31.68</v>
      </c>
      <c r="N119">
        <f t="shared" si="3"/>
        <v>3781.72</v>
      </c>
      <c r="O119" s="4">
        <f t="shared" si="4"/>
        <v>0.15520979871592822</v>
      </c>
      <c r="P119">
        <f t="shared" si="5"/>
        <v>709.07249999999999</v>
      </c>
    </row>
    <row r="120" spans="1:16" x14ac:dyDescent="0.35">
      <c r="A120" t="s">
        <v>352</v>
      </c>
      <c r="B120" t="s">
        <v>353</v>
      </c>
      <c r="C120" t="s">
        <v>354</v>
      </c>
      <c r="D120" t="s">
        <v>40</v>
      </c>
      <c r="E120" t="s">
        <v>41</v>
      </c>
      <c r="F120" s="1">
        <v>44942</v>
      </c>
      <c r="G120" s="1">
        <v>44947</v>
      </c>
      <c r="H120" t="s">
        <v>18</v>
      </c>
      <c r="I120">
        <v>970.42</v>
      </c>
      <c r="J120">
        <v>186.68</v>
      </c>
      <c r="K120">
        <v>5</v>
      </c>
      <c r="L120" s="4">
        <v>0.26</v>
      </c>
      <c r="M120">
        <v>31.94</v>
      </c>
      <c r="N120">
        <f t="shared" si="3"/>
        <v>4852.0999999999995</v>
      </c>
      <c r="O120" s="4">
        <f t="shared" si="4"/>
        <v>0.19237031388470974</v>
      </c>
      <c r="P120">
        <f t="shared" si="5"/>
        <v>718.11079999999993</v>
      </c>
    </row>
    <row r="121" spans="1:16" x14ac:dyDescent="0.35">
      <c r="A121" t="s">
        <v>355</v>
      </c>
      <c r="B121" t="s">
        <v>356</v>
      </c>
      <c r="C121" t="s">
        <v>357</v>
      </c>
      <c r="D121" t="s">
        <v>16</v>
      </c>
      <c r="E121" t="s">
        <v>55</v>
      </c>
      <c r="F121" s="1">
        <v>45443</v>
      </c>
      <c r="G121" s="1">
        <v>45450</v>
      </c>
      <c r="H121" t="s">
        <v>33</v>
      </c>
      <c r="I121">
        <v>788.89</v>
      </c>
      <c r="J121">
        <v>98.24</v>
      </c>
      <c r="K121">
        <v>9</v>
      </c>
      <c r="L121" s="4">
        <v>0.27</v>
      </c>
      <c r="M121">
        <v>21.8</v>
      </c>
      <c r="N121">
        <f t="shared" si="3"/>
        <v>7100.01</v>
      </c>
      <c r="O121" s="4">
        <f t="shared" si="4"/>
        <v>0.12452940207126469</v>
      </c>
      <c r="P121">
        <f t="shared" si="5"/>
        <v>575.88969999999995</v>
      </c>
    </row>
    <row r="122" spans="1:16" x14ac:dyDescent="0.35">
      <c r="A122" t="s">
        <v>358</v>
      </c>
      <c r="B122" t="s">
        <v>359</v>
      </c>
      <c r="C122" t="s">
        <v>360</v>
      </c>
      <c r="D122" t="s">
        <v>40</v>
      </c>
      <c r="E122" t="s">
        <v>94</v>
      </c>
      <c r="F122" s="1">
        <v>45124</v>
      </c>
      <c r="G122" s="1">
        <v>45129</v>
      </c>
      <c r="H122" t="s">
        <v>23</v>
      </c>
      <c r="I122">
        <v>820.98</v>
      </c>
      <c r="J122">
        <v>141.30000000000001</v>
      </c>
      <c r="K122">
        <v>2</v>
      </c>
      <c r="L122" s="4">
        <v>0.28000000000000003</v>
      </c>
      <c r="M122">
        <v>39.57</v>
      </c>
      <c r="N122">
        <f t="shared" si="3"/>
        <v>1641.96</v>
      </c>
      <c r="O122" s="4">
        <f t="shared" si="4"/>
        <v>0.17211137908353433</v>
      </c>
      <c r="P122">
        <f t="shared" si="5"/>
        <v>591.10559999999998</v>
      </c>
    </row>
    <row r="123" spans="1:16" x14ac:dyDescent="0.35">
      <c r="A123" t="s">
        <v>361</v>
      </c>
      <c r="B123" t="s">
        <v>362</v>
      </c>
      <c r="C123" t="s">
        <v>90</v>
      </c>
      <c r="D123" t="s">
        <v>16</v>
      </c>
      <c r="E123" t="s">
        <v>55</v>
      </c>
      <c r="F123" s="1">
        <v>45378</v>
      </c>
      <c r="G123" s="1">
        <v>45383</v>
      </c>
      <c r="H123" t="s">
        <v>23</v>
      </c>
      <c r="I123">
        <v>591.59</v>
      </c>
      <c r="J123">
        <v>104.3</v>
      </c>
      <c r="K123">
        <v>8</v>
      </c>
      <c r="L123" s="4">
        <v>0.14000000000000001</v>
      </c>
      <c r="M123">
        <v>29.44</v>
      </c>
      <c r="N123">
        <f t="shared" si="3"/>
        <v>4732.72</v>
      </c>
      <c r="O123" s="4">
        <f t="shared" si="4"/>
        <v>0.17630453523555165</v>
      </c>
      <c r="P123">
        <f t="shared" si="5"/>
        <v>508.76740000000001</v>
      </c>
    </row>
    <row r="124" spans="1:16" x14ac:dyDescent="0.35">
      <c r="A124" t="s">
        <v>363</v>
      </c>
      <c r="B124" t="s">
        <v>139</v>
      </c>
      <c r="C124" t="s">
        <v>364</v>
      </c>
      <c r="D124" t="s">
        <v>40</v>
      </c>
      <c r="E124" t="s">
        <v>94</v>
      </c>
      <c r="F124" s="1">
        <v>45548</v>
      </c>
      <c r="G124" s="1">
        <v>45552</v>
      </c>
      <c r="H124" t="s">
        <v>27</v>
      </c>
      <c r="I124">
        <v>377.52</v>
      </c>
      <c r="J124">
        <v>52</v>
      </c>
      <c r="K124">
        <v>8</v>
      </c>
      <c r="L124" s="4">
        <v>0.15</v>
      </c>
      <c r="M124">
        <v>10.63</v>
      </c>
      <c r="N124">
        <f t="shared" si="3"/>
        <v>3020.16</v>
      </c>
      <c r="O124" s="4">
        <f t="shared" si="4"/>
        <v>0.13774104683195593</v>
      </c>
      <c r="P124">
        <f t="shared" si="5"/>
        <v>320.892</v>
      </c>
    </row>
    <row r="125" spans="1:16" x14ac:dyDescent="0.35">
      <c r="A125" t="s">
        <v>365</v>
      </c>
      <c r="B125" t="s">
        <v>366</v>
      </c>
      <c r="C125" t="s">
        <v>269</v>
      </c>
      <c r="D125" t="s">
        <v>16</v>
      </c>
      <c r="E125" t="s">
        <v>22</v>
      </c>
      <c r="F125" s="1">
        <v>45285</v>
      </c>
      <c r="G125" s="1">
        <v>45292</v>
      </c>
      <c r="H125" t="s">
        <v>27</v>
      </c>
      <c r="I125">
        <v>315.97000000000003</v>
      </c>
      <c r="J125">
        <v>64.55</v>
      </c>
      <c r="K125">
        <v>2</v>
      </c>
      <c r="L125" s="4">
        <v>0.08</v>
      </c>
      <c r="M125">
        <v>11.5</v>
      </c>
      <c r="N125">
        <f t="shared" si="3"/>
        <v>631.94000000000005</v>
      </c>
      <c r="O125" s="4">
        <f t="shared" si="4"/>
        <v>0.20429154666582267</v>
      </c>
      <c r="P125">
        <f t="shared" si="5"/>
        <v>290.69240000000002</v>
      </c>
    </row>
    <row r="126" spans="1:16" x14ac:dyDescent="0.35">
      <c r="A126" t="s">
        <v>367</v>
      </c>
      <c r="B126" t="s">
        <v>356</v>
      </c>
      <c r="C126" t="s">
        <v>368</v>
      </c>
      <c r="D126" t="s">
        <v>31</v>
      </c>
      <c r="E126" t="s">
        <v>62</v>
      </c>
      <c r="F126" s="1">
        <v>45438</v>
      </c>
      <c r="G126" s="1">
        <v>45439</v>
      </c>
      <c r="H126" t="s">
        <v>27</v>
      </c>
      <c r="I126">
        <v>278.64</v>
      </c>
      <c r="J126">
        <v>57.33</v>
      </c>
      <c r="K126">
        <v>9</v>
      </c>
      <c r="L126" s="4">
        <v>0.09</v>
      </c>
      <c r="M126">
        <v>44.74</v>
      </c>
      <c r="N126">
        <f t="shared" si="3"/>
        <v>2507.7599999999998</v>
      </c>
      <c r="O126" s="4">
        <f t="shared" si="4"/>
        <v>0.20574935400516797</v>
      </c>
      <c r="P126">
        <f t="shared" si="5"/>
        <v>253.5624</v>
      </c>
    </row>
    <row r="127" spans="1:16" x14ac:dyDescent="0.35">
      <c r="A127" t="s">
        <v>369</v>
      </c>
      <c r="B127" t="s">
        <v>325</v>
      </c>
      <c r="C127" t="s">
        <v>370</v>
      </c>
      <c r="D127" t="s">
        <v>40</v>
      </c>
      <c r="E127" t="s">
        <v>94</v>
      </c>
      <c r="F127" s="1">
        <v>45125</v>
      </c>
      <c r="G127" s="1">
        <v>45130</v>
      </c>
      <c r="H127" t="s">
        <v>23</v>
      </c>
      <c r="I127">
        <v>694.64</v>
      </c>
      <c r="J127">
        <v>84.35</v>
      </c>
      <c r="K127">
        <v>6</v>
      </c>
      <c r="L127" s="4">
        <v>0.13</v>
      </c>
      <c r="M127">
        <v>40.880000000000003</v>
      </c>
      <c r="N127">
        <f t="shared" si="3"/>
        <v>4167.84</v>
      </c>
      <c r="O127" s="4">
        <f t="shared" si="4"/>
        <v>0.1214298053668087</v>
      </c>
      <c r="P127">
        <f t="shared" si="5"/>
        <v>604.33680000000004</v>
      </c>
    </row>
    <row r="128" spans="1:16" x14ac:dyDescent="0.35">
      <c r="A128" t="s">
        <v>371</v>
      </c>
      <c r="B128" t="s">
        <v>60</v>
      </c>
      <c r="C128" t="s">
        <v>21</v>
      </c>
      <c r="D128" t="s">
        <v>16</v>
      </c>
      <c r="E128" t="s">
        <v>55</v>
      </c>
      <c r="F128" s="1">
        <v>45382</v>
      </c>
      <c r="G128" s="1">
        <v>45388</v>
      </c>
      <c r="H128" t="s">
        <v>18</v>
      </c>
      <c r="I128">
        <v>800.26</v>
      </c>
      <c r="J128">
        <v>141.76</v>
      </c>
      <c r="K128">
        <v>6</v>
      </c>
      <c r="L128" s="4">
        <v>0.13</v>
      </c>
      <c r="M128">
        <v>42.88</v>
      </c>
      <c r="N128">
        <f t="shared" si="3"/>
        <v>4801.5599999999995</v>
      </c>
      <c r="O128" s="4">
        <f t="shared" si="4"/>
        <v>0.17714242871066901</v>
      </c>
      <c r="P128">
        <f t="shared" si="5"/>
        <v>696.22619999999995</v>
      </c>
    </row>
    <row r="129" spans="1:16" x14ac:dyDescent="0.35">
      <c r="A129" t="s">
        <v>372</v>
      </c>
      <c r="B129" t="s">
        <v>373</v>
      </c>
      <c r="C129" t="s">
        <v>374</v>
      </c>
      <c r="D129" t="s">
        <v>16</v>
      </c>
      <c r="E129" t="s">
        <v>22</v>
      </c>
      <c r="F129" s="1">
        <v>45196</v>
      </c>
      <c r="G129" s="1">
        <v>45202</v>
      </c>
      <c r="H129" t="s">
        <v>18</v>
      </c>
      <c r="I129">
        <v>376.96</v>
      </c>
      <c r="J129">
        <v>103.41</v>
      </c>
      <c r="K129">
        <v>4</v>
      </c>
      <c r="L129" s="4">
        <v>0.01</v>
      </c>
      <c r="M129">
        <v>36.450000000000003</v>
      </c>
      <c r="N129">
        <f t="shared" si="3"/>
        <v>1507.84</v>
      </c>
      <c r="O129" s="4">
        <f t="shared" si="4"/>
        <v>0.2743261884550085</v>
      </c>
      <c r="P129">
        <f t="shared" si="5"/>
        <v>373.19039999999995</v>
      </c>
    </row>
    <row r="130" spans="1:16" x14ac:dyDescent="0.35">
      <c r="A130" t="s">
        <v>375</v>
      </c>
      <c r="B130" t="s">
        <v>376</v>
      </c>
      <c r="C130" t="s">
        <v>377</v>
      </c>
      <c r="D130" t="s">
        <v>31</v>
      </c>
      <c r="E130" t="s">
        <v>32</v>
      </c>
      <c r="F130" s="1">
        <v>45257</v>
      </c>
      <c r="G130" s="1">
        <v>45261</v>
      </c>
      <c r="H130" t="s">
        <v>33</v>
      </c>
      <c r="I130">
        <v>657.46</v>
      </c>
      <c r="J130">
        <v>83.54</v>
      </c>
      <c r="K130">
        <v>9</v>
      </c>
      <c r="L130" s="4">
        <v>0.13</v>
      </c>
      <c r="M130">
        <v>25</v>
      </c>
      <c r="N130">
        <f t="shared" si="3"/>
        <v>5917.14</v>
      </c>
      <c r="O130" s="4">
        <f t="shared" si="4"/>
        <v>0.12706476439631309</v>
      </c>
      <c r="P130">
        <f t="shared" si="5"/>
        <v>571.99020000000007</v>
      </c>
    </row>
    <row r="131" spans="1:16" x14ac:dyDescent="0.35">
      <c r="A131" t="s">
        <v>378</v>
      </c>
      <c r="B131" t="s">
        <v>379</v>
      </c>
      <c r="C131" t="s">
        <v>380</v>
      </c>
      <c r="D131" t="s">
        <v>16</v>
      </c>
      <c r="E131" t="s">
        <v>22</v>
      </c>
      <c r="F131" s="1">
        <v>45292</v>
      </c>
      <c r="G131" s="1">
        <v>45294</v>
      </c>
      <c r="H131" t="s">
        <v>33</v>
      </c>
      <c r="I131">
        <v>895.54</v>
      </c>
      <c r="J131">
        <v>172.87</v>
      </c>
      <c r="K131">
        <v>6</v>
      </c>
      <c r="L131" s="4">
        <v>0.2</v>
      </c>
      <c r="M131">
        <v>44.05</v>
      </c>
      <c r="N131">
        <f t="shared" ref="N131:N194" si="6">I131*K131</f>
        <v>5373.24</v>
      </c>
      <c r="O131" s="4">
        <f t="shared" ref="O131:O194" si="7">J131/I131</f>
        <v>0.1930343703240503</v>
      </c>
      <c r="P131">
        <f t="shared" ref="P131:P194" si="8">I131*(1-L131)</f>
        <v>716.43200000000002</v>
      </c>
    </row>
    <row r="132" spans="1:16" x14ac:dyDescent="0.35">
      <c r="A132" t="s">
        <v>381</v>
      </c>
      <c r="B132" t="s">
        <v>290</v>
      </c>
      <c r="C132" t="s">
        <v>382</v>
      </c>
      <c r="D132" t="s">
        <v>16</v>
      </c>
      <c r="E132" t="s">
        <v>17</v>
      </c>
      <c r="F132" s="1">
        <v>45103</v>
      </c>
      <c r="G132" s="1">
        <v>45107</v>
      </c>
      <c r="H132" t="s">
        <v>33</v>
      </c>
      <c r="I132">
        <v>691.88</v>
      </c>
      <c r="J132">
        <v>136.35</v>
      </c>
      <c r="K132">
        <v>1</v>
      </c>
      <c r="L132" s="4">
        <v>0.28000000000000003</v>
      </c>
      <c r="M132">
        <v>11.95</v>
      </c>
      <c r="N132">
        <f t="shared" si="6"/>
        <v>691.88</v>
      </c>
      <c r="O132" s="4">
        <f t="shared" si="7"/>
        <v>0.19707174654564374</v>
      </c>
      <c r="P132">
        <f t="shared" si="8"/>
        <v>498.15359999999998</v>
      </c>
    </row>
    <row r="133" spans="1:16" x14ac:dyDescent="0.35">
      <c r="A133" t="s">
        <v>383</v>
      </c>
      <c r="B133" t="s">
        <v>384</v>
      </c>
      <c r="C133" t="s">
        <v>385</v>
      </c>
      <c r="D133" t="s">
        <v>40</v>
      </c>
      <c r="E133" t="s">
        <v>94</v>
      </c>
      <c r="F133" s="1">
        <v>45527</v>
      </c>
      <c r="G133" s="1">
        <v>45528</v>
      </c>
      <c r="H133" t="s">
        <v>33</v>
      </c>
      <c r="I133">
        <v>271.35000000000002</v>
      </c>
      <c r="J133">
        <v>28.46</v>
      </c>
      <c r="K133">
        <v>10</v>
      </c>
      <c r="L133" s="4">
        <v>0.02</v>
      </c>
      <c r="M133">
        <v>30.33</v>
      </c>
      <c r="N133">
        <f t="shared" si="6"/>
        <v>2713.5</v>
      </c>
      <c r="O133" s="4">
        <f t="shared" si="7"/>
        <v>0.1048829924451815</v>
      </c>
      <c r="P133">
        <f t="shared" si="8"/>
        <v>265.923</v>
      </c>
    </row>
    <row r="134" spans="1:16" x14ac:dyDescent="0.35">
      <c r="A134" t="s">
        <v>386</v>
      </c>
      <c r="B134" t="s">
        <v>387</v>
      </c>
      <c r="C134" t="s">
        <v>388</v>
      </c>
      <c r="D134" t="s">
        <v>40</v>
      </c>
      <c r="E134" t="s">
        <v>94</v>
      </c>
      <c r="F134" s="1">
        <v>45214</v>
      </c>
      <c r="G134" s="1">
        <v>45220</v>
      </c>
      <c r="H134" t="s">
        <v>27</v>
      </c>
      <c r="I134">
        <v>105.51</v>
      </c>
      <c r="J134">
        <v>13.41</v>
      </c>
      <c r="K134">
        <v>4</v>
      </c>
      <c r="L134" s="4">
        <v>0.3</v>
      </c>
      <c r="M134">
        <v>10.74</v>
      </c>
      <c r="N134">
        <f t="shared" si="6"/>
        <v>422.04</v>
      </c>
      <c r="O134" s="4">
        <f t="shared" si="7"/>
        <v>0.12709695763434745</v>
      </c>
      <c r="P134">
        <f t="shared" si="8"/>
        <v>73.856999999999999</v>
      </c>
    </row>
    <row r="135" spans="1:16" x14ac:dyDescent="0.35">
      <c r="A135" t="s">
        <v>389</v>
      </c>
      <c r="B135" t="s">
        <v>390</v>
      </c>
      <c r="C135" t="s">
        <v>391</v>
      </c>
      <c r="D135" t="s">
        <v>31</v>
      </c>
      <c r="E135" t="s">
        <v>32</v>
      </c>
      <c r="F135" s="1">
        <v>45492</v>
      </c>
      <c r="G135" s="1">
        <v>45494</v>
      </c>
      <c r="H135" t="s">
        <v>27</v>
      </c>
      <c r="I135">
        <v>846.9</v>
      </c>
      <c r="J135">
        <v>167.31</v>
      </c>
      <c r="K135">
        <v>8</v>
      </c>
      <c r="L135" s="4">
        <v>0.05</v>
      </c>
      <c r="M135">
        <v>45.21</v>
      </c>
      <c r="N135">
        <f t="shared" si="6"/>
        <v>6775.2</v>
      </c>
      <c r="O135" s="4">
        <f t="shared" si="7"/>
        <v>0.19755579171094581</v>
      </c>
      <c r="P135">
        <f t="shared" si="8"/>
        <v>804.55499999999995</v>
      </c>
    </row>
    <row r="136" spans="1:16" x14ac:dyDescent="0.35">
      <c r="A136" t="s">
        <v>392</v>
      </c>
      <c r="B136" t="s">
        <v>290</v>
      </c>
      <c r="C136" t="s">
        <v>393</v>
      </c>
      <c r="D136" t="s">
        <v>31</v>
      </c>
      <c r="E136" t="s">
        <v>45</v>
      </c>
      <c r="F136" s="1">
        <v>45484</v>
      </c>
      <c r="G136" s="1">
        <v>45490</v>
      </c>
      <c r="H136" t="s">
        <v>23</v>
      </c>
      <c r="I136">
        <v>439.92</v>
      </c>
      <c r="J136">
        <v>94.02</v>
      </c>
      <c r="K136">
        <v>5</v>
      </c>
      <c r="L136" s="4">
        <v>0.22</v>
      </c>
      <c r="M136">
        <v>41.62</v>
      </c>
      <c r="N136">
        <f t="shared" si="6"/>
        <v>2199.6</v>
      </c>
      <c r="O136" s="4">
        <f t="shared" si="7"/>
        <v>0.21372067648663393</v>
      </c>
      <c r="P136">
        <f t="shared" si="8"/>
        <v>343.13760000000002</v>
      </c>
    </row>
    <row r="137" spans="1:16" x14ac:dyDescent="0.35">
      <c r="A137" t="s">
        <v>394</v>
      </c>
      <c r="B137" t="s">
        <v>395</v>
      </c>
      <c r="C137" t="s">
        <v>152</v>
      </c>
      <c r="D137" t="s">
        <v>16</v>
      </c>
      <c r="E137" t="s">
        <v>22</v>
      </c>
      <c r="F137" s="1">
        <v>45171</v>
      </c>
      <c r="G137" s="1">
        <v>45172</v>
      </c>
      <c r="H137" t="s">
        <v>23</v>
      </c>
      <c r="I137">
        <v>607.76</v>
      </c>
      <c r="J137">
        <v>105.04</v>
      </c>
      <c r="K137">
        <v>5</v>
      </c>
      <c r="L137" s="4">
        <v>0.24</v>
      </c>
      <c r="M137">
        <v>27.85</v>
      </c>
      <c r="N137">
        <f t="shared" si="6"/>
        <v>3038.8</v>
      </c>
      <c r="O137" s="4">
        <f t="shared" si="7"/>
        <v>0.17283138080821378</v>
      </c>
      <c r="P137">
        <f t="shared" si="8"/>
        <v>461.89760000000001</v>
      </c>
    </row>
    <row r="138" spans="1:16" x14ac:dyDescent="0.35">
      <c r="A138" t="s">
        <v>396</v>
      </c>
      <c r="B138" t="s">
        <v>397</v>
      </c>
      <c r="C138" t="s">
        <v>385</v>
      </c>
      <c r="D138" t="s">
        <v>40</v>
      </c>
      <c r="E138" t="s">
        <v>94</v>
      </c>
      <c r="F138" s="1">
        <v>45309</v>
      </c>
      <c r="G138" s="1">
        <v>45311</v>
      </c>
      <c r="H138" t="s">
        <v>18</v>
      </c>
      <c r="I138">
        <v>115.25</v>
      </c>
      <c r="J138">
        <v>11.9</v>
      </c>
      <c r="K138">
        <v>5</v>
      </c>
      <c r="L138" s="4">
        <v>0.04</v>
      </c>
      <c r="M138">
        <v>31.43</v>
      </c>
      <c r="N138">
        <f t="shared" si="6"/>
        <v>576.25</v>
      </c>
      <c r="O138" s="4">
        <f t="shared" si="7"/>
        <v>0.10325379609544469</v>
      </c>
      <c r="P138">
        <f t="shared" si="8"/>
        <v>110.64</v>
      </c>
    </row>
    <row r="139" spans="1:16" x14ac:dyDescent="0.35">
      <c r="A139" t="s">
        <v>398</v>
      </c>
      <c r="B139" t="s">
        <v>399</v>
      </c>
      <c r="C139" t="s">
        <v>400</v>
      </c>
      <c r="D139" t="s">
        <v>40</v>
      </c>
      <c r="E139" t="s">
        <v>87</v>
      </c>
      <c r="F139" s="1">
        <v>45483</v>
      </c>
      <c r="G139" s="1">
        <v>45490</v>
      </c>
      <c r="H139" t="s">
        <v>33</v>
      </c>
      <c r="I139">
        <v>821.69</v>
      </c>
      <c r="J139">
        <v>83.95</v>
      </c>
      <c r="K139">
        <v>9</v>
      </c>
      <c r="L139" s="4">
        <v>0.02</v>
      </c>
      <c r="M139">
        <v>47.16</v>
      </c>
      <c r="N139">
        <f t="shared" si="6"/>
        <v>7395.2100000000009</v>
      </c>
      <c r="O139" s="4">
        <f t="shared" si="7"/>
        <v>0.10216748408767297</v>
      </c>
      <c r="P139">
        <f t="shared" si="8"/>
        <v>805.25620000000004</v>
      </c>
    </row>
    <row r="140" spans="1:16" x14ac:dyDescent="0.35">
      <c r="A140" t="s">
        <v>401</v>
      </c>
      <c r="B140" t="s">
        <v>346</v>
      </c>
      <c r="C140" t="s">
        <v>402</v>
      </c>
      <c r="D140" t="s">
        <v>31</v>
      </c>
      <c r="E140" t="s">
        <v>32</v>
      </c>
      <c r="F140" s="1">
        <v>45301</v>
      </c>
      <c r="G140" s="1">
        <v>45304</v>
      </c>
      <c r="H140" t="s">
        <v>33</v>
      </c>
      <c r="I140">
        <v>348.87</v>
      </c>
      <c r="J140">
        <v>57.06</v>
      </c>
      <c r="K140">
        <v>7</v>
      </c>
      <c r="L140" s="4">
        <v>0.08</v>
      </c>
      <c r="M140">
        <v>22.03</v>
      </c>
      <c r="N140">
        <f t="shared" si="6"/>
        <v>2442.09</v>
      </c>
      <c r="O140" s="4">
        <f t="shared" si="7"/>
        <v>0.16355662567718635</v>
      </c>
      <c r="P140">
        <f t="shared" si="8"/>
        <v>320.96039999999999</v>
      </c>
    </row>
    <row r="141" spans="1:16" x14ac:dyDescent="0.35">
      <c r="A141" t="s">
        <v>403</v>
      </c>
      <c r="B141" t="s">
        <v>244</v>
      </c>
      <c r="C141" t="s">
        <v>77</v>
      </c>
      <c r="D141" t="s">
        <v>31</v>
      </c>
      <c r="E141" t="s">
        <v>45</v>
      </c>
      <c r="F141" s="1">
        <v>45126</v>
      </c>
      <c r="G141" s="1">
        <v>45129</v>
      </c>
      <c r="H141" t="s">
        <v>23</v>
      </c>
      <c r="I141">
        <v>534.28</v>
      </c>
      <c r="J141">
        <v>46.52</v>
      </c>
      <c r="K141">
        <v>3</v>
      </c>
      <c r="L141" s="4">
        <v>0.19</v>
      </c>
      <c r="M141">
        <v>27.01</v>
      </c>
      <c r="N141">
        <f t="shared" si="6"/>
        <v>1602.84</v>
      </c>
      <c r="O141" s="4">
        <f t="shared" si="7"/>
        <v>8.7070449951336393E-2</v>
      </c>
      <c r="P141">
        <f t="shared" si="8"/>
        <v>432.76679999999999</v>
      </c>
    </row>
    <row r="142" spans="1:16" x14ac:dyDescent="0.35">
      <c r="A142" t="s">
        <v>404</v>
      </c>
      <c r="B142" t="s">
        <v>405</v>
      </c>
      <c r="C142" t="s">
        <v>406</v>
      </c>
      <c r="D142" t="s">
        <v>16</v>
      </c>
      <c r="E142" t="s">
        <v>22</v>
      </c>
      <c r="F142" s="1">
        <v>45465</v>
      </c>
      <c r="G142" s="1">
        <v>45467</v>
      </c>
      <c r="H142" t="s">
        <v>27</v>
      </c>
      <c r="I142">
        <v>529.95000000000005</v>
      </c>
      <c r="J142">
        <v>50.97</v>
      </c>
      <c r="K142">
        <v>6</v>
      </c>
      <c r="L142" s="4">
        <v>0.28000000000000003</v>
      </c>
      <c r="M142">
        <v>23.01</v>
      </c>
      <c r="N142">
        <f t="shared" si="6"/>
        <v>3179.7000000000003</v>
      </c>
      <c r="O142" s="4">
        <f t="shared" si="7"/>
        <v>9.6178884800452863E-2</v>
      </c>
      <c r="P142">
        <f t="shared" si="8"/>
        <v>381.56400000000002</v>
      </c>
    </row>
    <row r="143" spans="1:16" x14ac:dyDescent="0.35">
      <c r="A143" t="s">
        <v>407</v>
      </c>
      <c r="B143" t="s">
        <v>408</v>
      </c>
      <c r="C143" t="s">
        <v>409</v>
      </c>
      <c r="D143" t="s">
        <v>40</v>
      </c>
      <c r="E143" t="s">
        <v>41</v>
      </c>
      <c r="F143" s="1">
        <v>45282</v>
      </c>
      <c r="G143" s="1">
        <v>45289</v>
      </c>
      <c r="H143" t="s">
        <v>33</v>
      </c>
      <c r="I143">
        <v>404.92</v>
      </c>
      <c r="J143">
        <v>111.37</v>
      </c>
      <c r="K143">
        <v>8</v>
      </c>
      <c r="L143" s="4">
        <v>0.03</v>
      </c>
      <c r="M143">
        <v>26.37</v>
      </c>
      <c r="N143">
        <f t="shared" si="6"/>
        <v>3239.36</v>
      </c>
      <c r="O143" s="4">
        <f t="shared" si="7"/>
        <v>0.27504198360169912</v>
      </c>
      <c r="P143">
        <f t="shared" si="8"/>
        <v>392.7724</v>
      </c>
    </row>
    <row r="144" spans="1:16" x14ac:dyDescent="0.35">
      <c r="A144" t="s">
        <v>410</v>
      </c>
      <c r="B144" t="s">
        <v>346</v>
      </c>
      <c r="C144" t="s">
        <v>411</v>
      </c>
      <c r="D144" t="s">
        <v>16</v>
      </c>
      <c r="E144" t="s">
        <v>17</v>
      </c>
      <c r="F144" s="1">
        <v>45085</v>
      </c>
      <c r="G144" s="1">
        <v>45092</v>
      </c>
      <c r="H144" t="s">
        <v>27</v>
      </c>
      <c r="I144">
        <v>693.35</v>
      </c>
      <c r="J144">
        <v>95.75</v>
      </c>
      <c r="K144">
        <v>7</v>
      </c>
      <c r="L144" s="4">
        <v>0.25</v>
      </c>
      <c r="M144">
        <v>11.68</v>
      </c>
      <c r="N144">
        <f t="shared" si="6"/>
        <v>4853.45</v>
      </c>
      <c r="O144" s="4">
        <f t="shared" si="7"/>
        <v>0.13809764188360857</v>
      </c>
      <c r="P144">
        <f t="shared" si="8"/>
        <v>520.01250000000005</v>
      </c>
    </row>
    <row r="145" spans="1:16" x14ac:dyDescent="0.35">
      <c r="A145" t="s">
        <v>412</v>
      </c>
      <c r="B145" t="s">
        <v>379</v>
      </c>
      <c r="C145" t="s">
        <v>413</v>
      </c>
      <c r="D145" t="s">
        <v>16</v>
      </c>
      <c r="E145" t="s">
        <v>22</v>
      </c>
      <c r="F145" s="1">
        <v>45503</v>
      </c>
      <c r="G145" s="1">
        <v>45508</v>
      </c>
      <c r="H145" t="s">
        <v>33</v>
      </c>
      <c r="I145">
        <v>658.96</v>
      </c>
      <c r="J145">
        <v>71.180000000000007</v>
      </c>
      <c r="K145">
        <v>10</v>
      </c>
      <c r="L145" s="4">
        <v>0.2</v>
      </c>
      <c r="M145">
        <v>33.380000000000003</v>
      </c>
      <c r="N145">
        <f t="shared" si="6"/>
        <v>6589.6</v>
      </c>
      <c r="O145" s="4">
        <f t="shared" si="7"/>
        <v>0.10801869612723079</v>
      </c>
      <c r="P145">
        <f t="shared" si="8"/>
        <v>527.16800000000001</v>
      </c>
    </row>
    <row r="146" spans="1:16" x14ac:dyDescent="0.35">
      <c r="A146" t="s">
        <v>414</v>
      </c>
      <c r="B146" t="s">
        <v>384</v>
      </c>
      <c r="C146" t="s">
        <v>388</v>
      </c>
      <c r="D146" t="s">
        <v>40</v>
      </c>
      <c r="E146" t="s">
        <v>41</v>
      </c>
      <c r="F146" s="1">
        <v>45198</v>
      </c>
      <c r="G146" s="1">
        <v>45202</v>
      </c>
      <c r="H146" t="s">
        <v>23</v>
      </c>
      <c r="I146">
        <v>409.14</v>
      </c>
      <c r="J146">
        <v>46.97</v>
      </c>
      <c r="K146">
        <v>10</v>
      </c>
      <c r="L146" s="4">
        <v>0.3</v>
      </c>
      <c r="M146">
        <v>38.21</v>
      </c>
      <c r="N146">
        <f t="shared" si="6"/>
        <v>4091.3999999999996</v>
      </c>
      <c r="O146" s="4">
        <f t="shared" si="7"/>
        <v>0.11480177934203452</v>
      </c>
      <c r="P146">
        <f t="shared" si="8"/>
        <v>286.39799999999997</v>
      </c>
    </row>
    <row r="147" spans="1:16" x14ac:dyDescent="0.35">
      <c r="A147" t="s">
        <v>415</v>
      </c>
      <c r="B147" t="s">
        <v>416</v>
      </c>
      <c r="C147" t="s">
        <v>417</v>
      </c>
      <c r="D147" t="s">
        <v>31</v>
      </c>
      <c r="E147" t="s">
        <v>45</v>
      </c>
      <c r="F147" s="1">
        <v>45404</v>
      </c>
      <c r="G147" s="1">
        <v>45410</v>
      </c>
      <c r="H147" t="s">
        <v>27</v>
      </c>
      <c r="I147">
        <v>561.82000000000005</v>
      </c>
      <c r="J147">
        <v>54.51</v>
      </c>
      <c r="K147">
        <v>7</v>
      </c>
      <c r="L147" s="4">
        <v>0.04</v>
      </c>
      <c r="M147">
        <v>26.46</v>
      </c>
      <c r="N147">
        <f t="shared" si="6"/>
        <v>3932.7400000000002</v>
      </c>
      <c r="O147" s="4">
        <f t="shared" si="7"/>
        <v>9.7023957851269077E-2</v>
      </c>
      <c r="P147">
        <f t="shared" si="8"/>
        <v>539.34720000000004</v>
      </c>
    </row>
    <row r="148" spans="1:16" x14ac:dyDescent="0.35">
      <c r="A148" t="s">
        <v>418</v>
      </c>
      <c r="B148" t="s">
        <v>359</v>
      </c>
      <c r="C148" t="s">
        <v>54</v>
      </c>
      <c r="D148" t="s">
        <v>31</v>
      </c>
      <c r="E148" t="s">
        <v>32</v>
      </c>
      <c r="F148" s="1">
        <v>45208</v>
      </c>
      <c r="G148" s="1">
        <v>45214</v>
      </c>
      <c r="H148" t="s">
        <v>27</v>
      </c>
      <c r="I148">
        <v>357.24</v>
      </c>
      <c r="J148">
        <v>46.93</v>
      </c>
      <c r="K148">
        <v>1</v>
      </c>
      <c r="L148" s="4">
        <v>0.09</v>
      </c>
      <c r="M148">
        <v>46.03</v>
      </c>
      <c r="N148">
        <f t="shared" si="6"/>
        <v>357.24</v>
      </c>
      <c r="O148" s="4">
        <f t="shared" si="7"/>
        <v>0.13136826783114991</v>
      </c>
      <c r="P148">
        <f t="shared" si="8"/>
        <v>325.08840000000004</v>
      </c>
    </row>
    <row r="149" spans="1:16" x14ac:dyDescent="0.35">
      <c r="A149" t="s">
        <v>419</v>
      </c>
      <c r="B149" t="s">
        <v>420</v>
      </c>
      <c r="C149" t="s">
        <v>421</v>
      </c>
      <c r="D149" t="s">
        <v>31</v>
      </c>
      <c r="E149" t="s">
        <v>45</v>
      </c>
      <c r="F149" s="1">
        <v>45496</v>
      </c>
      <c r="G149" s="1">
        <v>45500</v>
      </c>
      <c r="H149" t="s">
        <v>33</v>
      </c>
      <c r="I149">
        <v>144.4</v>
      </c>
      <c r="J149">
        <v>32.86</v>
      </c>
      <c r="K149">
        <v>2</v>
      </c>
      <c r="L149" s="4">
        <v>0</v>
      </c>
      <c r="M149">
        <v>47.64</v>
      </c>
      <c r="N149">
        <f t="shared" si="6"/>
        <v>288.8</v>
      </c>
      <c r="O149" s="4">
        <f t="shared" si="7"/>
        <v>0.22756232686980607</v>
      </c>
      <c r="P149">
        <f t="shared" si="8"/>
        <v>144.4</v>
      </c>
    </row>
    <row r="150" spans="1:16" x14ac:dyDescent="0.35">
      <c r="A150" t="s">
        <v>422</v>
      </c>
      <c r="B150" t="s">
        <v>423</v>
      </c>
      <c r="C150" t="s">
        <v>393</v>
      </c>
      <c r="D150" t="s">
        <v>40</v>
      </c>
      <c r="E150" t="s">
        <v>94</v>
      </c>
      <c r="F150" s="1">
        <v>45006</v>
      </c>
      <c r="G150" s="1">
        <v>45011</v>
      </c>
      <c r="H150" t="s">
        <v>27</v>
      </c>
      <c r="I150">
        <v>925.78</v>
      </c>
      <c r="J150">
        <v>198.31</v>
      </c>
      <c r="K150">
        <v>2</v>
      </c>
      <c r="L150" s="4">
        <v>0.05</v>
      </c>
      <c r="M150">
        <v>15.42</v>
      </c>
      <c r="N150">
        <f t="shared" si="6"/>
        <v>1851.56</v>
      </c>
      <c r="O150" s="4">
        <f t="shared" si="7"/>
        <v>0.21420855926894081</v>
      </c>
      <c r="P150">
        <f t="shared" si="8"/>
        <v>879.49099999999999</v>
      </c>
    </row>
    <row r="151" spans="1:16" x14ac:dyDescent="0.35">
      <c r="A151" t="s">
        <v>424</v>
      </c>
      <c r="B151" t="s">
        <v>310</v>
      </c>
      <c r="C151" t="s">
        <v>425</v>
      </c>
      <c r="D151" t="s">
        <v>31</v>
      </c>
      <c r="E151" t="s">
        <v>45</v>
      </c>
      <c r="F151" s="1">
        <v>45124</v>
      </c>
      <c r="G151" s="1">
        <v>45127</v>
      </c>
      <c r="H151" t="s">
        <v>33</v>
      </c>
      <c r="I151">
        <v>696.17</v>
      </c>
      <c r="J151">
        <v>58.36</v>
      </c>
      <c r="K151">
        <v>10</v>
      </c>
      <c r="L151" s="4">
        <v>0.19</v>
      </c>
      <c r="M151">
        <v>10.220000000000001</v>
      </c>
      <c r="N151">
        <f t="shared" si="6"/>
        <v>6961.7</v>
      </c>
      <c r="O151" s="4">
        <f t="shared" si="7"/>
        <v>8.3830098970079148E-2</v>
      </c>
      <c r="P151">
        <f t="shared" si="8"/>
        <v>563.89769999999999</v>
      </c>
    </row>
    <row r="152" spans="1:16" x14ac:dyDescent="0.35">
      <c r="A152" t="s">
        <v>426</v>
      </c>
      <c r="B152" t="s">
        <v>427</v>
      </c>
      <c r="C152" t="s">
        <v>428</v>
      </c>
      <c r="D152" t="s">
        <v>16</v>
      </c>
      <c r="E152" t="s">
        <v>55</v>
      </c>
      <c r="F152" s="1">
        <v>45011</v>
      </c>
      <c r="G152" s="1">
        <v>45015</v>
      </c>
      <c r="H152" t="s">
        <v>33</v>
      </c>
      <c r="I152">
        <v>880.14</v>
      </c>
      <c r="J152">
        <v>146.69999999999999</v>
      </c>
      <c r="K152">
        <v>6</v>
      </c>
      <c r="L152" s="4">
        <v>0.11</v>
      </c>
      <c r="M152">
        <v>14.22</v>
      </c>
      <c r="N152">
        <f t="shared" si="6"/>
        <v>5280.84</v>
      </c>
      <c r="O152" s="4">
        <f t="shared" si="7"/>
        <v>0.16667802849546662</v>
      </c>
      <c r="P152">
        <f t="shared" si="8"/>
        <v>783.32460000000003</v>
      </c>
    </row>
    <row r="153" spans="1:16" x14ac:dyDescent="0.35">
      <c r="A153" t="s">
        <v>429</v>
      </c>
      <c r="B153" t="s">
        <v>151</v>
      </c>
      <c r="C153" t="s">
        <v>430</v>
      </c>
      <c r="D153" t="s">
        <v>16</v>
      </c>
      <c r="E153" t="s">
        <v>22</v>
      </c>
      <c r="F153" s="1">
        <v>45561</v>
      </c>
      <c r="G153" s="1">
        <v>45563</v>
      </c>
      <c r="H153" t="s">
        <v>18</v>
      </c>
      <c r="I153">
        <v>511.83</v>
      </c>
      <c r="J153">
        <v>50.04</v>
      </c>
      <c r="K153">
        <v>3</v>
      </c>
      <c r="L153" s="4">
        <v>0.18</v>
      </c>
      <c r="M153">
        <v>40.880000000000003</v>
      </c>
      <c r="N153">
        <f t="shared" si="6"/>
        <v>1535.49</v>
      </c>
      <c r="O153" s="4">
        <f t="shared" si="7"/>
        <v>9.7766836644979774E-2</v>
      </c>
      <c r="P153">
        <f t="shared" si="8"/>
        <v>419.70060000000001</v>
      </c>
    </row>
    <row r="154" spans="1:16" x14ac:dyDescent="0.35">
      <c r="A154" t="s">
        <v>431</v>
      </c>
      <c r="B154" t="s">
        <v>432</v>
      </c>
      <c r="C154" t="s">
        <v>433</v>
      </c>
      <c r="D154" t="s">
        <v>40</v>
      </c>
      <c r="E154" t="s">
        <v>41</v>
      </c>
      <c r="F154" s="1">
        <v>45474</v>
      </c>
      <c r="G154" s="1">
        <v>45478</v>
      </c>
      <c r="H154" t="s">
        <v>23</v>
      </c>
      <c r="I154">
        <v>522.73</v>
      </c>
      <c r="J154">
        <v>58.62</v>
      </c>
      <c r="K154">
        <v>10</v>
      </c>
      <c r="L154" s="4">
        <v>0.12</v>
      </c>
      <c r="M154">
        <v>29.7</v>
      </c>
      <c r="N154">
        <f t="shared" si="6"/>
        <v>5227.3</v>
      </c>
      <c r="O154" s="4">
        <f t="shared" si="7"/>
        <v>0.11214202360683334</v>
      </c>
      <c r="P154">
        <f t="shared" si="8"/>
        <v>460.00240000000002</v>
      </c>
    </row>
    <row r="155" spans="1:16" x14ac:dyDescent="0.35">
      <c r="A155" t="s">
        <v>434</v>
      </c>
      <c r="B155" t="s">
        <v>207</v>
      </c>
      <c r="C155" t="s">
        <v>435</v>
      </c>
      <c r="D155" t="s">
        <v>16</v>
      </c>
      <c r="E155" t="s">
        <v>17</v>
      </c>
      <c r="F155" s="1">
        <v>45269</v>
      </c>
      <c r="G155" s="1">
        <v>45271</v>
      </c>
      <c r="H155" t="s">
        <v>27</v>
      </c>
      <c r="I155">
        <v>979.71</v>
      </c>
      <c r="J155">
        <v>218.39</v>
      </c>
      <c r="K155">
        <v>9</v>
      </c>
      <c r="L155" s="4">
        <v>0.02</v>
      </c>
      <c r="M155">
        <v>39.380000000000003</v>
      </c>
      <c r="N155">
        <f t="shared" si="6"/>
        <v>8817.39</v>
      </c>
      <c r="O155" s="4">
        <f t="shared" si="7"/>
        <v>0.22291290279776665</v>
      </c>
      <c r="P155">
        <f t="shared" si="8"/>
        <v>960.11580000000004</v>
      </c>
    </row>
    <row r="156" spans="1:16" x14ac:dyDescent="0.35">
      <c r="A156" t="s">
        <v>436</v>
      </c>
      <c r="B156" t="s">
        <v>437</v>
      </c>
      <c r="C156" t="s">
        <v>291</v>
      </c>
      <c r="D156" t="s">
        <v>31</v>
      </c>
      <c r="E156" t="s">
        <v>45</v>
      </c>
      <c r="F156" s="1">
        <v>45560</v>
      </c>
      <c r="G156" s="1">
        <v>45567</v>
      </c>
      <c r="H156" t="s">
        <v>33</v>
      </c>
      <c r="I156">
        <v>467.56</v>
      </c>
      <c r="J156">
        <v>96.48</v>
      </c>
      <c r="K156">
        <v>1</v>
      </c>
      <c r="L156" s="4">
        <v>0.11</v>
      </c>
      <c r="M156">
        <v>21.18</v>
      </c>
      <c r="N156">
        <f t="shared" si="6"/>
        <v>467.56</v>
      </c>
      <c r="O156" s="4">
        <f t="shared" si="7"/>
        <v>0.20634784840448286</v>
      </c>
      <c r="P156">
        <f t="shared" si="8"/>
        <v>416.1284</v>
      </c>
    </row>
    <row r="157" spans="1:16" x14ac:dyDescent="0.35">
      <c r="A157" t="s">
        <v>438</v>
      </c>
      <c r="B157" t="s">
        <v>439</v>
      </c>
      <c r="C157" t="s">
        <v>97</v>
      </c>
      <c r="D157" t="s">
        <v>31</v>
      </c>
      <c r="E157" t="s">
        <v>62</v>
      </c>
      <c r="F157" s="1">
        <v>45171</v>
      </c>
      <c r="G157" s="1">
        <v>45177</v>
      </c>
      <c r="H157" t="s">
        <v>33</v>
      </c>
      <c r="I157">
        <v>388.18</v>
      </c>
      <c r="J157">
        <v>39.299999999999997</v>
      </c>
      <c r="K157">
        <v>9</v>
      </c>
      <c r="L157" s="4">
        <v>0.28999999999999998</v>
      </c>
      <c r="M157">
        <v>26.17</v>
      </c>
      <c r="N157">
        <f t="shared" si="6"/>
        <v>3493.62</v>
      </c>
      <c r="O157" s="4">
        <f t="shared" si="7"/>
        <v>0.10124169199855736</v>
      </c>
      <c r="P157">
        <f t="shared" si="8"/>
        <v>275.6078</v>
      </c>
    </row>
    <row r="158" spans="1:16" x14ac:dyDescent="0.35">
      <c r="A158" t="s">
        <v>440</v>
      </c>
      <c r="B158" t="s">
        <v>441</v>
      </c>
      <c r="C158" t="s">
        <v>442</v>
      </c>
      <c r="D158" t="s">
        <v>16</v>
      </c>
      <c r="E158" t="s">
        <v>17</v>
      </c>
      <c r="F158" s="1">
        <v>45524</v>
      </c>
      <c r="G158" s="1">
        <v>45529</v>
      </c>
      <c r="H158" t="s">
        <v>18</v>
      </c>
      <c r="I158">
        <v>229.45</v>
      </c>
      <c r="J158">
        <v>48.53</v>
      </c>
      <c r="K158">
        <v>6</v>
      </c>
      <c r="L158" s="4">
        <v>0.2</v>
      </c>
      <c r="M158">
        <v>45.45</v>
      </c>
      <c r="N158">
        <f t="shared" si="6"/>
        <v>1376.6999999999998</v>
      </c>
      <c r="O158" s="4">
        <f t="shared" si="7"/>
        <v>0.21150577467857923</v>
      </c>
      <c r="P158">
        <f t="shared" si="8"/>
        <v>183.56</v>
      </c>
    </row>
    <row r="159" spans="1:16" x14ac:dyDescent="0.35">
      <c r="A159" t="s">
        <v>443</v>
      </c>
      <c r="B159" t="s">
        <v>441</v>
      </c>
      <c r="C159" t="s">
        <v>444</v>
      </c>
      <c r="D159" t="s">
        <v>31</v>
      </c>
      <c r="E159" t="s">
        <v>32</v>
      </c>
      <c r="F159" s="1">
        <v>45311</v>
      </c>
      <c r="G159" s="1">
        <v>45312</v>
      </c>
      <c r="H159" t="s">
        <v>18</v>
      </c>
      <c r="I159">
        <v>46.15</v>
      </c>
      <c r="J159">
        <v>8.1999999999999993</v>
      </c>
      <c r="K159">
        <v>1</v>
      </c>
      <c r="L159" s="4">
        <v>0.24</v>
      </c>
      <c r="M159">
        <v>23.56</v>
      </c>
      <c r="N159">
        <f t="shared" si="6"/>
        <v>46.15</v>
      </c>
      <c r="O159" s="4">
        <f t="shared" si="7"/>
        <v>0.17768147345612134</v>
      </c>
      <c r="P159">
        <f t="shared" si="8"/>
        <v>35.073999999999998</v>
      </c>
    </row>
    <row r="160" spans="1:16" x14ac:dyDescent="0.35">
      <c r="A160" t="s">
        <v>445</v>
      </c>
      <c r="B160" t="s">
        <v>446</v>
      </c>
      <c r="C160" t="s">
        <v>305</v>
      </c>
      <c r="D160" t="s">
        <v>31</v>
      </c>
      <c r="E160" t="s">
        <v>62</v>
      </c>
      <c r="F160" s="1">
        <v>45068</v>
      </c>
      <c r="G160" s="1">
        <v>45071</v>
      </c>
      <c r="H160" t="s">
        <v>18</v>
      </c>
      <c r="I160">
        <v>159.41</v>
      </c>
      <c r="J160">
        <v>19.59</v>
      </c>
      <c r="K160">
        <v>6</v>
      </c>
      <c r="L160" s="4">
        <v>0.19</v>
      </c>
      <c r="M160">
        <v>22.24</v>
      </c>
      <c r="N160">
        <f t="shared" si="6"/>
        <v>956.46</v>
      </c>
      <c r="O160" s="4">
        <f t="shared" si="7"/>
        <v>0.12289065930619159</v>
      </c>
      <c r="P160">
        <f t="shared" si="8"/>
        <v>129.12210000000002</v>
      </c>
    </row>
    <row r="161" spans="1:16" x14ac:dyDescent="0.35">
      <c r="A161" t="s">
        <v>447</v>
      </c>
      <c r="B161" t="s">
        <v>139</v>
      </c>
      <c r="C161" t="s">
        <v>448</v>
      </c>
      <c r="D161" t="s">
        <v>40</v>
      </c>
      <c r="E161" t="s">
        <v>87</v>
      </c>
      <c r="F161" s="1">
        <v>45531</v>
      </c>
      <c r="G161" s="1">
        <v>45535</v>
      </c>
      <c r="H161" t="s">
        <v>23</v>
      </c>
      <c r="I161">
        <v>814.67</v>
      </c>
      <c r="J161">
        <v>70.58</v>
      </c>
      <c r="K161">
        <v>8</v>
      </c>
      <c r="L161" s="4">
        <v>0.25</v>
      </c>
      <c r="M161">
        <v>15.15</v>
      </c>
      <c r="N161">
        <f t="shared" si="6"/>
        <v>6517.36</v>
      </c>
      <c r="O161" s="4">
        <f t="shared" si="7"/>
        <v>8.6636306725422566E-2</v>
      </c>
      <c r="P161">
        <f t="shared" si="8"/>
        <v>611.00249999999994</v>
      </c>
    </row>
    <row r="162" spans="1:16" x14ac:dyDescent="0.35">
      <c r="A162" t="s">
        <v>449</v>
      </c>
      <c r="B162" t="s">
        <v>252</v>
      </c>
      <c r="C162" t="s">
        <v>450</v>
      </c>
      <c r="D162" t="s">
        <v>16</v>
      </c>
      <c r="E162" t="s">
        <v>22</v>
      </c>
      <c r="F162" s="1">
        <v>45491</v>
      </c>
      <c r="G162" s="1">
        <v>45492</v>
      </c>
      <c r="H162" t="s">
        <v>23</v>
      </c>
      <c r="I162">
        <v>196.13</v>
      </c>
      <c r="J162">
        <v>33.74</v>
      </c>
      <c r="K162">
        <v>3</v>
      </c>
      <c r="L162" s="4">
        <v>0.01</v>
      </c>
      <c r="M162">
        <v>26.59</v>
      </c>
      <c r="N162">
        <f t="shared" si="6"/>
        <v>588.39</v>
      </c>
      <c r="O162" s="4">
        <f t="shared" si="7"/>
        <v>0.17202875643705706</v>
      </c>
      <c r="P162">
        <f t="shared" si="8"/>
        <v>194.1687</v>
      </c>
    </row>
    <row r="163" spans="1:16" x14ac:dyDescent="0.35">
      <c r="A163" t="s">
        <v>451</v>
      </c>
      <c r="B163" t="s">
        <v>427</v>
      </c>
      <c r="C163" t="s">
        <v>452</v>
      </c>
      <c r="D163" t="s">
        <v>40</v>
      </c>
      <c r="E163" t="s">
        <v>87</v>
      </c>
      <c r="F163" s="1">
        <v>45509</v>
      </c>
      <c r="G163" s="1">
        <v>45510</v>
      </c>
      <c r="H163" t="s">
        <v>18</v>
      </c>
      <c r="I163">
        <v>50.38</v>
      </c>
      <c r="J163">
        <v>11.64</v>
      </c>
      <c r="K163">
        <v>6</v>
      </c>
      <c r="L163" s="4">
        <v>0.08</v>
      </c>
      <c r="M163">
        <v>44.39</v>
      </c>
      <c r="N163">
        <f t="shared" si="6"/>
        <v>302.28000000000003</v>
      </c>
      <c r="O163" s="4">
        <f t="shared" si="7"/>
        <v>0.23104406510520048</v>
      </c>
      <c r="P163">
        <f t="shared" si="8"/>
        <v>46.349600000000002</v>
      </c>
    </row>
    <row r="164" spans="1:16" x14ac:dyDescent="0.35">
      <c r="A164" t="s">
        <v>453</v>
      </c>
      <c r="B164" t="s">
        <v>454</v>
      </c>
      <c r="C164" t="s">
        <v>125</v>
      </c>
      <c r="D164" t="s">
        <v>31</v>
      </c>
      <c r="E164" t="s">
        <v>45</v>
      </c>
      <c r="F164" s="1">
        <v>45019</v>
      </c>
      <c r="G164" s="1">
        <v>45023</v>
      </c>
      <c r="H164" t="s">
        <v>18</v>
      </c>
      <c r="I164">
        <v>55.87</v>
      </c>
      <c r="J164">
        <v>6.35</v>
      </c>
      <c r="K164">
        <v>7</v>
      </c>
      <c r="L164" s="4">
        <v>0.25</v>
      </c>
      <c r="M164">
        <v>15.58</v>
      </c>
      <c r="N164">
        <f t="shared" si="6"/>
        <v>391.09</v>
      </c>
      <c r="O164" s="4">
        <f t="shared" si="7"/>
        <v>0.11365670306067657</v>
      </c>
      <c r="P164">
        <f t="shared" si="8"/>
        <v>41.902499999999996</v>
      </c>
    </row>
    <row r="165" spans="1:16" x14ac:dyDescent="0.35">
      <c r="A165" t="s">
        <v>455</v>
      </c>
      <c r="B165" t="s">
        <v>184</v>
      </c>
      <c r="C165" t="s">
        <v>456</v>
      </c>
      <c r="D165" t="s">
        <v>31</v>
      </c>
      <c r="E165" t="s">
        <v>32</v>
      </c>
      <c r="F165" s="1">
        <v>45276</v>
      </c>
      <c r="G165" s="1">
        <v>45281</v>
      </c>
      <c r="H165" t="s">
        <v>33</v>
      </c>
      <c r="I165">
        <v>238.9</v>
      </c>
      <c r="J165">
        <v>24.86</v>
      </c>
      <c r="K165">
        <v>8</v>
      </c>
      <c r="L165" s="4">
        <v>0.02</v>
      </c>
      <c r="M165">
        <v>44.98</v>
      </c>
      <c r="N165">
        <f t="shared" si="6"/>
        <v>1911.2</v>
      </c>
      <c r="O165" s="4">
        <f t="shared" si="7"/>
        <v>0.10406027626622016</v>
      </c>
      <c r="P165">
        <f t="shared" si="8"/>
        <v>234.12200000000001</v>
      </c>
    </row>
    <row r="166" spans="1:16" x14ac:dyDescent="0.35">
      <c r="A166" t="s">
        <v>457</v>
      </c>
      <c r="B166" t="s">
        <v>458</v>
      </c>
      <c r="C166" t="s">
        <v>459</v>
      </c>
      <c r="D166" t="s">
        <v>31</v>
      </c>
      <c r="E166" t="s">
        <v>32</v>
      </c>
      <c r="F166" s="1">
        <v>45392</v>
      </c>
      <c r="G166" s="1">
        <v>45398</v>
      </c>
      <c r="H166" t="s">
        <v>27</v>
      </c>
      <c r="I166">
        <v>921.88</v>
      </c>
      <c r="J166">
        <v>142.22999999999999</v>
      </c>
      <c r="K166">
        <v>3</v>
      </c>
      <c r="L166" s="4">
        <v>0.03</v>
      </c>
      <c r="M166">
        <v>44.15</v>
      </c>
      <c r="N166">
        <f t="shared" si="6"/>
        <v>2765.64</v>
      </c>
      <c r="O166" s="4">
        <f t="shared" si="7"/>
        <v>0.15428255304378008</v>
      </c>
      <c r="P166">
        <f t="shared" si="8"/>
        <v>894.22359999999992</v>
      </c>
    </row>
    <row r="167" spans="1:16" x14ac:dyDescent="0.35">
      <c r="A167" t="s">
        <v>460</v>
      </c>
      <c r="B167" t="s">
        <v>461</v>
      </c>
      <c r="C167" t="s">
        <v>462</v>
      </c>
      <c r="D167" t="s">
        <v>40</v>
      </c>
      <c r="E167" t="s">
        <v>87</v>
      </c>
      <c r="F167" s="1">
        <v>45569</v>
      </c>
      <c r="G167" s="1">
        <v>45574</v>
      </c>
      <c r="H167" t="s">
        <v>33</v>
      </c>
      <c r="I167">
        <v>678.85</v>
      </c>
      <c r="J167">
        <v>65.69</v>
      </c>
      <c r="K167">
        <v>4</v>
      </c>
      <c r="L167" s="4">
        <v>0.28000000000000003</v>
      </c>
      <c r="M167">
        <v>8.81</v>
      </c>
      <c r="N167">
        <f t="shared" si="6"/>
        <v>2715.4</v>
      </c>
      <c r="O167" s="4">
        <f t="shared" si="7"/>
        <v>9.6766590557560581E-2</v>
      </c>
      <c r="P167">
        <f t="shared" si="8"/>
        <v>488.77199999999999</v>
      </c>
    </row>
    <row r="168" spans="1:16" x14ac:dyDescent="0.35">
      <c r="A168" t="s">
        <v>463</v>
      </c>
      <c r="B168" t="s">
        <v>464</v>
      </c>
      <c r="C168" t="s">
        <v>465</v>
      </c>
      <c r="D168" t="s">
        <v>16</v>
      </c>
      <c r="E168" t="s">
        <v>55</v>
      </c>
      <c r="F168" s="1">
        <v>45347</v>
      </c>
      <c r="G168" s="1">
        <v>45351</v>
      </c>
      <c r="H168" t="s">
        <v>18</v>
      </c>
      <c r="I168">
        <v>408.79</v>
      </c>
      <c r="J168">
        <v>91.61</v>
      </c>
      <c r="K168">
        <v>4</v>
      </c>
      <c r="L168" s="4">
        <v>0.14000000000000001</v>
      </c>
      <c r="M168">
        <v>49.6</v>
      </c>
      <c r="N168">
        <f t="shared" si="6"/>
        <v>1635.16</v>
      </c>
      <c r="O168" s="4">
        <f t="shared" si="7"/>
        <v>0.2241003938452506</v>
      </c>
      <c r="P168">
        <f t="shared" si="8"/>
        <v>351.55940000000004</v>
      </c>
    </row>
    <row r="169" spans="1:16" x14ac:dyDescent="0.35">
      <c r="A169" t="s">
        <v>466</v>
      </c>
      <c r="B169" t="s">
        <v>204</v>
      </c>
      <c r="C169" t="s">
        <v>467</v>
      </c>
      <c r="D169" t="s">
        <v>40</v>
      </c>
      <c r="E169" t="s">
        <v>94</v>
      </c>
      <c r="F169" s="1">
        <v>45374</v>
      </c>
      <c r="G169" s="1">
        <v>45377</v>
      </c>
      <c r="H169" t="s">
        <v>27</v>
      </c>
      <c r="I169">
        <v>665.96</v>
      </c>
      <c r="J169">
        <v>150.59</v>
      </c>
      <c r="K169">
        <v>2</v>
      </c>
      <c r="L169" s="4">
        <v>0.03</v>
      </c>
      <c r="M169">
        <v>25.99</v>
      </c>
      <c r="N169">
        <f t="shared" si="6"/>
        <v>1331.92</v>
      </c>
      <c r="O169" s="4">
        <f t="shared" si="7"/>
        <v>0.22612469217370412</v>
      </c>
      <c r="P169">
        <f t="shared" si="8"/>
        <v>645.98120000000006</v>
      </c>
    </row>
    <row r="170" spans="1:16" x14ac:dyDescent="0.35">
      <c r="A170" t="s">
        <v>468</v>
      </c>
      <c r="B170" t="s">
        <v>469</v>
      </c>
      <c r="C170" t="s">
        <v>470</v>
      </c>
      <c r="D170" t="s">
        <v>40</v>
      </c>
      <c r="E170" t="s">
        <v>87</v>
      </c>
      <c r="F170" s="1">
        <v>45163</v>
      </c>
      <c r="G170" s="1">
        <v>45169</v>
      </c>
      <c r="H170" t="s">
        <v>18</v>
      </c>
      <c r="I170">
        <v>136.66</v>
      </c>
      <c r="J170">
        <v>28.35</v>
      </c>
      <c r="K170">
        <v>2</v>
      </c>
      <c r="L170" s="4">
        <v>0.27</v>
      </c>
      <c r="M170">
        <v>20.92</v>
      </c>
      <c r="N170">
        <f t="shared" si="6"/>
        <v>273.32</v>
      </c>
      <c r="O170" s="4">
        <f t="shared" si="7"/>
        <v>0.20744914386067614</v>
      </c>
      <c r="P170">
        <f t="shared" si="8"/>
        <v>99.761799999999994</v>
      </c>
    </row>
    <row r="171" spans="1:16" x14ac:dyDescent="0.35">
      <c r="A171" t="s">
        <v>471</v>
      </c>
      <c r="B171" t="s">
        <v>76</v>
      </c>
      <c r="C171" t="s">
        <v>267</v>
      </c>
      <c r="D171" t="s">
        <v>16</v>
      </c>
      <c r="E171" t="s">
        <v>55</v>
      </c>
      <c r="F171" s="1">
        <v>45333</v>
      </c>
      <c r="G171" s="1">
        <v>45335</v>
      </c>
      <c r="H171" t="s">
        <v>18</v>
      </c>
      <c r="I171">
        <v>785.83</v>
      </c>
      <c r="J171">
        <v>91.21</v>
      </c>
      <c r="K171">
        <v>2</v>
      </c>
      <c r="L171" s="4">
        <v>0.12</v>
      </c>
      <c r="M171">
        <v>38.369999999999997</v>
      </c>
      <c r="N171">
        <f t="shared" si="6"/>
        <v>1571.66</v>
      </c>
      <c r="O171" s="4">
        <f t="shared" si="7"/>
        <v>0.11606836084140335</v>
      </c>
      <c r="P171">
        <f t="shared" si="8"/>
        <v>691.53039999999999</v>
      </c>
    </row>
    <row r="172" spans="1:16" x14ac:dyDescent="0.35">
      <c r="A172" t="s">
        <v>472</v>
      </c>
      <c r="B172" t="s">
        <v>473</v>
      </c>
      <c r="C172" t="s">
        <v>474</v>
      </c>
      <c r="D172" t="s">
        <v>40</v>
      </c>
      <c r="E172" t="s">
        <v>94</v>
      </c>
      <c r="F172" s="1">
        <v>45448</v>
      </c>
      <c r="G172" s="1">
        <v>45453</v>
      </c>
      <c r="H172" t="s">
        <v>33</v>
      </c>
      <c r="I172">
        <v>673.93</v>
      </c>
      <c r="J172">
        <v>69.569999999999993</v>
      </c>
      <c r="K172">
        <v>6</v>
      </c>
      <c r="L172" s="4">
        <v>0.01</v>
      </c>
      <c r="M172">
        <v>41.27</v>
      </c>
      <c r="N172">
        <f t="shared" si="6"/>
        <v>4043.58</v>
      </c>
      <c r="O172" s="4">
        <f t="shared" si="7"/>
        <v>0.10323030581811167</v>
      </c>
      <c r="P172">
        <f t="shared" si="8"/>
        <v>667.19069999999999</v>
      </c>
    </row>
    <row r="173" spans="1:16" x14ac:dyDescent="0.35">
      <c r="A173" t="s">
        <v>475</v>
      </c>
      <c r="B173" t="s">
        <v>476</v>
      </c>
      <c r="C173" t="s">
        <v>316</v>
      </c>
      <c r="D173" t="s">
        <v>16</v>
      </c>
      <c r="E173" t="s">
        <v>22</v>
      </c>
      <c r="F173" s="1">
        <v>45347</v>
      </c>
      <c r="G173" s="1">
        <v>45348</v>
      </c>
      <c r="H173" t="s">
        <v>27</v>
      </c>
      <c r="I173">
        <v>445.26</v>
      </c>
      <c r="J173">
        <v>90.55</v>
      </c>
      <c r="K173">
        <v>8</v>
      </c>
      <c r="L173" s="4">
        <v>0.05</v>
      </c>
      <c r="M173">
        <v>40.25</v>
      </c>
      <c r="N173">
        <f t="shared" si="6"/>
        <v>3562.08</v>
      </c>
      <c r="O173" s="4">
        <f t="shared" si="7"/>
        <v>0.20336432646094416</v>
      </c>
      <c r="P173">
        <f t="shared" si="8"/>
        <v>422.99699999999996</v>
      </c>
    </row>
    <row r="174" spans="1:16" x14ac:dyDescent="0.35">
      <c r="A174" t="s">
        <v>477</v>
      </c>
      <c r="B174" t="s">
        <v>478</v>
      </c>
      <c r="C174" t="s">
        <v>479</v>
      </c>
      <c r="D174" t="s">
        <v>31</v>
      </c>
      <c r="E174" t="s">
        <v>32</v>
      </c>
      <c r="F174" s="1">
        <v>45268</v>
      </c>
      <c r="G174" s="1">
        <v>45272</v>
      </c>
      <c r="H174" t="s">
        <v>18</v>
      </c>
      <c r="I174">
        <v>398.44</v>
      </c>
      <c r="J174">
        <v>84.42</v>
      </c>
      <c r="K174">
        <v>9</v>
      </c>
      <c r="L174" s="4">
        <v>7.0000000000000007E-2</v>
      </c>
      <c r="M174">
        <v>25.98</v>
      </c>
      <c r="N174">
        <f t="shared" si="6"/>
        <v>3585.96</v>
      </c>
      <c r="O174" s="4">
        <f t="shared" si="7"/>
        <v>0.21187631763879128</v>
      </c>
      <c r="P174">
        <f t="shared" si="8"/>
        <v>370.54919999999998</v>
      </c>
    </row>
    <row r="175" spans="1:16" x14ac:dyDescent="0.35">
      <c r="A175" t="s">
        <v>480</v>
      </c>
      <c r="B175" t="s">
        <v>481</v>
      </c>
      <c r="C175" t="s">
        <v>482</v>
      </c>
      <c r="D175" t="s">
        <v>16</v>
      </c>
      <c r="E175" t="s">
        <v>55</v>
      </c>
      <c r="F175" s="1">
        <v>45644</v>
      </c>
      <c r="G175" s="1">
        <v>45650</v>
      </c>
      <c r="H175" t="s">
        <v>18</v>
      </c>
      <c r="I175">
        <v>391.09</v>
      </c>
      <c r="J175">
        <v>46.64</v>
      </c>
      <c r="K175">
        <v>10</v>
      </c>
      <c r="L175" s="4">
        <v>0.04</v>
      </c>
      <c r="M175">
        <v>47.43</v>
      </c>
      <c r="N175">
        <f t="shared" si="6"/>
        <v>3910.8999999999996</v>
      </c>
      <c r="O175" s="4">
        <f t="shared" si="7"/>
        <v>0.11925643713723184</v>
      </c>
      <c r="P175">
        <f t="shared" si="8"/>
        <v>375.44639999999998</v>
      </c>
    </row>
    <row r="176" spans="1:16" x14ac:dyDescent="0.35">
      <c r="A176" t="s">
        <v>483</v>
      </c>
      <c r="B176" t="s">
        <v>484</v>
      </c>
      <c r="C176" t="s">
        <v>97</v>
      </c>
      <c r="D176" t="s">
        <v>40</v>
      </c>
      <c r="E176" t="s">
        <v>87</v>
      </c>
      <c r="F176" s="1">
        <v>45336</v>
      </c>
      <c r="G176" s="1">
        <v>45339</v>
      </c>
      <c r="H176" t="s">
        <v>27</v>
      </c>
      <c r="I176">
        <v>746.86</v>
      </c>
      <c r="J176">
        <v>191.98</v>
      </c>
      <c r="K176">
        <v>6</v>
      </c>
      <c r="L176" s="4">
        <v>0.06</v>
      </c>
      <c r="M176">
        <v>42.82</v>
      </c>
      <c r="N176">
        <f t="shared" si="6"/>
        <v>4481.16</v>
      </c>
      <c r="O176" s="4">
        <f t="shared" si="7"/>
        <v>0.25704951396513404</v>
      </c>
      <c r="P176">
        <f t="shared" si="8"/>
        <v>702.04840000000002</v>
      </c>
    </row>
    <row r="177" spans="1:16" x14ac:dyDescent="0.35">
      <c r="A177" t="s">
        <v>485</v>
      </c>
      <c r="B177" t="s">
        <v>486</v>
      </c>
      <c r="C177" t="s">
        <v>450</v>
      </c>
      <c r="D177" t="s">
        <v>16</v>
      </c>
      <c r="E177" t="s">
        <v>17</v>
      </c>
      <c r="F177" s="1">
        <v>45389</v>
      </c>
      <c r="G177" s="1">
        <v>45394</v>
      </c>
      <c r="H177" t="s">
        <v>23</v>
      </c>
      <c r="I177">
        <v>997.49</v>
      </c>
      <c r="J177">
        <v>139.29</v>
      </c>
      <c r="K177">
        <v>6</v>
      </c>
      <c r="L177" s="4">
        <v>0.04</v>
      </c>
      <c r="M177">
        <v>5.54</v>
      </c>
      <c r="N177">
        <f t="shared" si="6"/>
        <v>5984.9400000000005</v>
      </c>
      <c r="O177" s="4">
        <f t="shared" si="7"/>
        <v>0.13964049764909922</v>
      </c>
      <c r="P177">
        <f t="shared" si="8"/>
        <v>957.59039999999993</v>
      </c>
    </row>
    <row r="178" spans="1:16" x14ac:dyDescent="0.35">
      <c r="A178" t="s">
        <v>487</v>
      </c>
      <c r="B178" t="s">
        <v>488</v>
      </c>
      <c r="C178" t="s">
        <v>489</v>
      </c>
      <c r="D178" t="s">
        <v>16</v>
      </c>
      <c r="E178" t="s">
        <v>17</v>
      </c>
      <c r="F178" s="1">
        <v>45007</v>
      </c>
      <c r="G178" s="1">
        <v>45011</v>
      </c>
      <c r="H178" t="s">
        <v>23</v>
      </c>
      <c r="I178">
        <v>820.63</v>
      </c>
      <c r="J178">
        <v>98.71</v>
      </c>
      <c r="K178">
        <v>5</v>
      </c>
      <c r="L178" s="4">
        <v>0.23</v>
      </c>
      <c r="M178">
        <v>26.34</v>
      </c>
      <c r="N178">
        <f t="shared" si="6"/>
        <v>4103.1499999999996</v>
      </c>
      <c r="O178" s="4">
        <f t="shared" si="7"/>
        <v>0.12028563420786469</v>
      </c>
      <c r="P178">
        <f t="shared" si="8"/>
        <v>631.88509999999997</v>
      </c>
    </row>
    <row r="179" spans="1:16" x14ac:dyDescent="0.35">
      <c r="A179" t="s">
        <v>490</v>
      </c>
      <c r="B179" t="s">
        <v>43</v>
      </c>
      <c r="C179" t="s">
        <v>491</v>
      </c>
      <c r="D179" t="s">
        <v>40</v>
      </c>
      <c r="E179" t="s">
        <v>41</v>
      </c>
      <c r="F179" s="1">
        <v>45183</v>
      </c>
      <c r="G179" s="1">
        <v>45189</v>
      </c>
      <c r="H179" t="s">
        <v>23</v>
      </c>
      <c r="I179">
        <v>492.56</v>
      </c>
      <c r="J179">
        <v>52.08</v>
      </c>
      <c r="K179">
        <v>10</v>
      </c>
      <c r="L179" s="4">
        <v>0.28000000000000003</v>
      </c>
      <c r="M179">
        <v>48.69</v>
      </c>
      <c r="N179">
        <f t="shared" si="6"/>
        <v>4925.6000000000004</v>
      </c>
      <c r="O179" s="4">
        <f t="shared" si="7"/>
        <v>0.10573331167776515</v>
      </c>
      <c r="P179">
        <f t="shared" si="8"/>
        <v>354.64319999999998</v>
      </c>
    </row>
    <row r="180" spans="1:16" x14ac:dyDescent="0.35">
      <c r="A180" t="s">
        <v>492</v>
      </c>
      <c r="B180" t="s">
        <v>376</v>
      </c>
      <c r="C180" t="s">
        <v>493</v>
      </c>
      <c r="D180" t="s">
        <v>31</v>
      </c>
      <c r="E180" t="s">
        <v>62</v>
      </c>
      <c r="F180" s="1">
        <v>45001</v>
      </c>
      <c r="G180" s="1">
        <v>45002</v>
      </c>
      <c r="H180" t="s">
        <v>23</v>
      </c>
      <c r="I180">
        <v>145.72</v>
      </c>
      <c r="J180">
        <v>30.39</v>
      </c>
      <c r="K180">
        <v>3</v>
      </c>
      <c r="L180" s="4">
        <v>0.16</v>
      </c>
      <c r="M180">
        <v>38.299999999999997</v>
      </c>
      <c r="N180">
        <f t="shared" si="6"/>
        <v>437.15999999999997</v>
      </c>
      <c r="O180" s="4">
        <f t="shared" si="7"/>
        <v>0.20855064507274226</v>
      </c>
      <c r="P180">
        <f t="shared" si="8"/>
        <v>122.40479999999999</v>
      </c>
    </row>
    <row r="181" spans="1:16" x14ac:dyDescent="0.35">
      <c r="A181" t="s">
        <v>494</v>
      </c>
      <c r="B181" t="s">
        <v>461</v>
      </c>
      <c r="C181" t="s">
        <v>495</v>
      </c>
      <c r="D181" t="s">
        <v>31</v>
      </c>
      <c r="E181" t="s">
        <v>32</v>
      </c>
      <c r="F181" s="1">
        <v>45078</v>
      </c>
      <c r="G181" s="1">
        <v>45079</v>
      </c>
      <c r="H181" t="s">
        <v>23</v>
      </c>
      <c r="I181">
        <v>438.66</v>
      </c>
      <c r="J181">
        <v>55.11</v>
      </c>
      <c r="K181">
        <v>6</v>
      </c>
      <c r="L181" s="4">
        <v>0.28000000000000003</v>
      </c>
      <c r="M181">
        <v>26.1</v>
      </c>
      <c r="N181">
        <f t="shared" si="6"/>
        <v>2631.96</v>
      </c>
      <c r="O181" s="4">
        <f t="shared" si="7"/>
        <v>0.12563260839830392</v>
      </c>
      <c r="P181">
        <f t="shared" si="8"/>
        <v>315.83519999999999</v>
      </c>
    </row>
    <row r="182" spans="1:16" x14ac:dyDescent="0.35">
      <c r="A182" t="s">
        <v>496</v>
      </c>
      <c r="B182" t="s">
        <v>249</v>
      </c>
      <c r="C182" t="s">
        <v>497</v>
      </c>
      <c r="D182" t="s">
        <v>31</v>
      </c>
      <c r="E182" t="s">
        <v>62</v>
      </c>
      <c r="F182" s="1">
        <v>45275</v>
      </c>
      <c r="G182" s="1">
        <v>45277</v>
      </c>
      <c r="H182" t="s">
        <v>18</v>
      </c>
      <c r="I182">
        <v>506.77</v>
      </c>
      <c r="J182">
        <v>114.21</v>
      </c>
      <c r="K182">
        <v>9</v>
      </c>
      <c r="L182" s="4">
        <v>0</v>
      </c>
      <c r="M182">
        <v>28.08</v>
      </c>
      <c r="N182">
        <f t="shared" si="6"/>
        <v>4560.93</v>
      </c>
      <c r="O182" s="4">
        <f t="shared" si="7"/>
        <v>0.22536851036959568</v>
      </c>
      <c r="P182">
        <f t="shared" si="8"/>
        <v>506.77</v>
      </c>
    </row>
    <row r="183" spans="1:16" x14ac:dyDescent="0.35">
      <c r="A183" t="s">
        <v>498</v>
      </c>
      <c r="B183" t="s">
        <v>499</v>
      </c>
      <c r="C183" t="s">
        <v>500</v>
      </c>
      <c r="D183" t="s">
        <v>31</v>
      </c>
      <c r="E183" t="s">
        <v>45</v>
      </c>
      <c r="F183" s="1">
        <v>45278</v>
      </c>
      <c r="G183" s="1">
        <v>45281</v>
      </c>
      <c r="H183" t="s">
        <v>33</v>
      </c>
      <c r="I183">
        <v>773.24</v>
      </c>
      <c r="J183">
        <v>78.959999999999994</v>
      </c>
      <c r="K183">
        <v>7</v>
      </c>
      <c r="L183" s="4">
        <v>0.28000000000000003</v>
      </c>
      <c r="M183">
        <v>7.18</v>
      </c>
      <c r="N183">
        <f t="shared" si="6"/>
        <v>5412.68</v>
      </c>
      <c r="O183" s="4">
        <f t="shared" si="7"/>
        <v>0.102115772593244</v>
      </c>
      <c r="P183">
        <f t="shared" si="8"/>
        <v>556.7328</v>
      </c>
    </row>
    <row r="184" spans="1:16" x14ac:dyDescent="0.35">
      <c r="A184" t="s">
        <v>501</v>
      </c>
      <c r="B184" t="s">
        <v>502</v>
      </c>
      <c r="C184" t="s">
        <v>503</v>
      </c>
      <c r="D184" t="s">
        <v>40</v>
      </c>
      <c r="E184" t="s">
        <v>41</v>
      </c>
      <c r="F184" s="1">
        <v>45117</v>
      </c>
      <c r="G184" s="1">
        <v>45118</v>
      </c>
      <c r="H184" t="s">
        <v>33</v>
      </c>
      <c r="I184">
        <v>572.91999999999996</v>
      </c>
      <c r="J184">
        <v>142.24</v>
      </c>
      <c r="K184">
        <v>7</v>
      </c>
      <c r="L184" s="4">
        <v>0</v>
      </c>
      <c r="M184">
        <v>43.73</v>
      </c>
      <c r="N184">
        <f t="shared" si="6"/>
        <v>4010.4399999999996</v>
      </c>
      <c r="O184" s="4">
        <f t="shared" si="7"/>
        <v>0.24827201005375973</v>
      </c>
      <c r="P184">
        <f t="shared" si="8"/>
        <v>572.91999999999996</v>
      </c>
    </row>
    <row r="185" spans="1:16" x14ac:dyDescent="0.35">
      <c r="A185" t="s">
        <v>504</v>
      </c>
      <c r="B185" t="s">
        <v>505</v>
      </c>
      <c r="C185" t="s">
        <v>294</v>
      </c>
      <c r="D185" t="s">
        <v>16</v>
      </c>
      <c r="E185" t="s">
        <v>17</v>
      </c>
      <c r="F185" s="1">
        <v>45377</v>
      </c>
      <c r="G185" s="1">
        <v>45383</v>
      </c>
      <c r="H185" t="s">
        <v>23</v>
      </c>
      <c r="I185">
        <v>128.51</v>
      </c>
      <c r="J185">
        <v>35.4</v>
      </c>
      <c r="K185">
        <v>4</v>
      </c>
      <c r="L185" s="4">
        <v>0.05</v>
      </c>
      <c r="M185">
        <v>21.42</v>
      </c>
      <c r="N185">
        <f t="shared" si="6"/>
        <v>514.04</v>
      </c>
      <c r="O185" s="4">
        <f t="shared" si="7"/>
        <v>0.27546494436230645</v>
      </c>
      <c r="P185">
        <f t="shared" si="8"/>
        <v>122.08449999999999</v>
      </c>
    </row>
    <row r="186" spans="1:16" x14ac:dyDescent="0.35">
      <c r="A186" t="s">
        <v>506</v>
      </c>
      <c r="B186" t="s">
        <v>507</v>
      </c>
      <c r="C186" t="s">
        <v>508</v>
      </c>
      <c r="D186" t="s">
        <v>40</v>
      </c>
      <c r="E186" t="s">
        <v>41</v>
      </c>
      <c r="F186" s="1">
        <v>45170</v>
      </c>
      <c r="G186" s="1">
        <v>45177</v>
      </c>
      <c r="H186" t="s">
        <v>18</v>
      </c>
      <c r="I186">
        <v>600.33000000000004</v>
      </c>
      <c r="J186">
        <v>59.79</v>
      </c>
      <c r="K186">
        <v>6</v>
      </c>
      <c r="L186" s="4">
        <v>0.15</v>
      </c>
      <c r="M186">
        <v>49.18</v>
      </c>
      <c r="N186">
        <f t="shared" si="6"/>
        <v>3601.9800000000005</v>
      </c>
      <c r="O186" s="4">
        <f t="shared" si="7"/>
        <v>9.9595222627554839E-2</v>
      </c>
      <c r="P186">
        <f t="shared" si="8"/>
        <v>510.28050000000002</v>
      </c>
    </row>
    <row r="187" spans="1:16" x14ac:dyDescent="0.35">
      <c r="A187" t="s">
        <v>509</v>
      </c>
      <c r="B187" t="s">
        <v>293</v>
      </c>
      <c r="C187" t="s">
        <v>510</v>
      </c>
      <c r="D187" t="s">
        <v>40</v>
      </c>
      <c r="E187" t="s">
        <v>87</v>
      </c>
      <c r="F187" s="1">
        <v>45458</v>
      </c>
      <c r="G187" s="1">
        <v>45464</v>
      </c>
      <c r="H187" t="s">
        <v>18</v>
      </c>
      <c r="I187">
        <v>190.55</v>
      </c>
      <c r="J187">
        <v>35.21</v>
      </c>
      <c r="K187">
        <v>7</v>
      </c>
      <c r="L187" s="4">
        <v>0.2</v>
      </c>
      <c r="M187">
        <v>45.19</v>
      </c>
      <c r="N187">
        <f t="shared" si="6"/>
        <v>1333.8500000000001</v>
      </c>
      <c r="O187" s="4">
        <f t="shared" si="7"/>
        <v>0.18478089740225662</v>
      </c>
      <c r="P187">
        <f t="shared" si="8"/>
        <v>152.44000000000003</v>
      </c>
    </row>
    <row r="188" spans="1:16" x14ac:dyDescent="0.35">
      <c r="A188" t="s">
        <v>511</v>
      </c>
      <c r="B188" t="s">
        <v>356</v>
      </c>
      <c r="C188" t="s">
        <v>512</v>
      </c>
      <c r="D188" t="s">
        <v>31</v>
      </c>
      <c r="E188" t="s">
        <v>62</v>
      </c>
      <c r="F188" s="1">
        <v>44967</v>
      </c>
      <c r="G188" s="1">
        <v>44972</v>
      </c>
      <c r="H188" t="s">
        <v>23</v>
      </c>
      <c r="I188">
        <v>251.46</v>
      </c>
      <c r="J188">
        <v>39.840000000000003</v>
      </c>
      <c r="K188">
        <v>2</v>
      </c>
      <c r="L188" s="4">
        <v>0.14000000000000001</v>
      </c>
      <c r="M188">
        <v>11.79</v>
      </c>
      <c r="N188">
        <f t="shared" si="6"/>
        <v>502.92</v>
      </c>
      <c r="O188" s="4">
        <f t="shared" si="7"/>
        <v>0.15843474111190647</v>
      </c>
      <c r="P188">
        <f t="shared" si="8"/>
        <v>216.25560000000002</v>
      </c>
    </row>
    <row r="189" spans="1:16" x14ac:dyDescent="0.35">
      <c r="A189" t="s">
        <v>513</v>
      </c>
      <c r="B189" t="s">
        <v>252</v>
      </c>
      <c r="C189" t="s">
        <v>514</v>
      </c>
      <c r="D189" t="s">
        <v>16</v>
      </c>
      <c r="E189" t="s">
        <v>17</v>
      </c>
      <c r="F189" s="1">
        <v>45533</v>
      </c>
      <c r="G189" s="1">
        <v>45537</v>
      </c>
      <c r="H189" t="s">
        <v>27</v>
      </c>
      <c r="I189">
        <v>918.83</v>
      </c>
      <c r="J189">
        <v>240.81</v>
      </c>
      <c r="K189">
        <v>9</v>
      </c>
      <c r="L189" s="4">
        <v>0.12</v>
      </c>
      <c r="M189">
        <v>10.23</v>
      </c>
      <c r="N189">
        <f t="shared" si="6"/>
        <v>8269.4700000000012</v>
      </c>
      <c r="O189" s="4">
        <f t="shared" si="7"/>
        <v>0.2620833015900656</v>
      </c>
      <c r="P189">
        <f t="shared" si="8"/>
        <v>808.57040000000006</v>
      </c>
    </row>
    <row r="190" spans="1:16" x14ac:dyDescent="0.35">
      <c r="A190" t="s">
        <v>515</v>
      </c>
      <c r="B190" t="s">
        <v>325</v>
      </c>
      <c r="C190" t="s">
        <v>516</v>
      </c>
      <c r="D190" t="s">
        <v>31</v>
      </c>
      <c r="E190" t="s">
        <v>45</v>
      </c>
      <c r="F190" s="1">
        <v>45464</v>
      </c>
      <c r="G190" s="1">
        <v>45465</v>
      </c>
      <c r="H190" t="s">
        <v>23</v>
      </c>
      <c r="I190">
        <v>428.61</v>
      </c>
      <c r="J190">
        <v>39.92</v>
      </c>
      <c r="K190">
        <v>10</v>
      </c>
      <c r="L190" s="4">
        <v>0.26</v>
      </c>
      <c r="M190">
        <v>11.74</v>
      </c>
      <c r="N190">
        <f t="shared" si="6"/>
        <v>4286.1000000000004</v>
      </c>
      <c r="O190" s="4">
        <f t="shared" si="7"/>
        <v>9.3138284221086776E-2</v>
      </c>
      <c r="P190">
        <f t="shared" si="8"/>
        <v>317.17140000000001</v>
      </c>
    </row>
    <row r="191" spans="1:16" x14ac:dyDescent="0.35">
      <c r="A191" t="s">
        <v>517</v>
      </c>
      <c r="B191" t="s">
        <v>518</v>
      </c>
      <c r="C191" t="s">
        <v>106</v>
      </c>
      <c r="D191" t="s">
        <v>31</v>
      </c>
      <c r="E191" t="s">
        <v>45</v>
      </c>
      <c r="F191" s="1">
        <v>45150</v>
      </c>
      <c r="G191" s="1">
        <v>45151</v>
      </c>
      <c r="H191" t="s">
        <v>18</v>
      </c>
      <c r="I191">
        <v>710.49</v>
      </c>
      <c r="J191">
        <v>200.83</v>
      </c>
      <c r="K191">
        <v>8</v>
      </c>
      <c r="L191" s="4">
        <v>0.01</v>
      </c>
      <c r="M191">
        <v>49.21</v>
      </c>
      <c r="N191">
        <f t="shared" si="6"/>
        <v>5683.92</v>
      </c>
      <c r="O191" s="4">
        <f t="shared" si="7"/>
        <v>0.28266407690467144</v>
      </c>
      <c r="P191">
        <f t="shared" si="8"/>
        <v>703.38509999999997</v>
      </c>
    </row>
    <row r="192" spans="1:16" x14ac:dyDescent="0.35">
      <c r="A192" t="s">
        <v>519</v>
      </c>
      <c r="B192" t="s">
        <v>180</v>
      </c>
      <c r="C192" t="s">
        <v>406</v>
      </c>
      <c r="D192" t="s">
        <v>16</v>
      </c>
      <c r="E192" t="s">
        <v>17</v>
      </c>
      <c r="F192" s="1">
        <v>45207</v>
      </c>
      <c r="G192" s="1">
        <v>45210</v>
      </c>
      <c r="H192" t="s">
        <v>18</v>
      </c>
      <c r="I192">
        <v>451.72</v>
      </c>
      <c r="J192">
        <v>40.22</v>
      </c>
      <c r="K192">
        <v>10</v>
      </c>
      <c r="L192" s="4">
        <v>0.16</v>
      </c>
      <c r="M192">
        <v>39.36</v>
      </c>
      <c r="N192">
        <f t="shared" si="6"/>
        <v>4517.2000000000007</v>
      </c>
      <c r="O192" s="4">
        <f t="shared" si="7"/>
        <v>8.9037456831665626E-2</v>
      </c>
      <c r="P192">
        <f t="shared" si="8"/>
        <v>379.44479999999999</v>
      </c>
    </row>
    <row r="193" spans="1:16" x14ac:dyDescent="0.35">
      <c r="A193" t="s">
        <v>520</v>
      </c>
      <c r="B193" t="s">
        <v>423</v>
      </c>
      <c r="C193" t="s">
        <v>286</v>
      </c>
      <c r="D193" t="s">
        <v>16</v>
      </c>
      <c r="E193" t="s">
        <v>22</v>
      </c>
      <c r="F193" s="1">
        <v>45272</v>
      </c>
      <c r="G193" s="1">
        <v>45274</v>
      </c>
      <c r="H193" t="s">
        <v>23</v>
      </c>
      <c r="I193">
        <v>682.35</v>
      </c>
      <c r="J193">
        <v>69.2</v>
      </c>
      <c r="K193">
        <v>2</v>
      </c>
      <c r="L193" s="4">
        <v>0.2</v>
      </c>
      <c r="M193">
        <v>30.56</v>
      </c>
      <c r="N193">
        <f t="shared" si="6"/>
        <v>1364.7</v>
      </c>
      <c r="O193" s="4">
        <f t="shared" si="7"/>
        <v>0.10141423023375101</v>
      </c>
      <c r="P193">
        <f t="shared" si="8"/>
        <v>545.88</v>
      </c>
    </row>
    <row r="194" spans="1:16" x14ac:dyDescent="0.35">
      <c r="A194" t="s">
        <v>521</v>
      </c>
      <c r="B194" t="s">
        <v>356</v>
      </c>
      <c r="C194" t="s">
        <v>137</v>
      </c>
      <c r="D194" t="s">
        <v>16</v>
      </c>
      <c r="E194" t="s">
        <v>17</v>
      </c>
      <c r="F194" s="1">
        <v>45465</v>
      </c>
      <c r="G194" s="1">
        <v>45466</v>
      </c>
      <c r="H194" t="s">
        <v>33</v>
      </c>
      <c r="I194">
        <v>169.45</v>
      </c>
      <c r="J194">
        <v>13.79</v>
      </c>
      <c r="K194">
        <v>8</v>
      </c>
      <c r="L194" s="4">
        <v>0.21</v>
      </c>
      <c r="M194">
        <v>10.47</v>
      </c>
      <c r="N194">
        <f t="shared" si="6"/>
        <v>1355.6</v>
      </c>
      <c r="O194" s="4">
        <f t="shared" si="7"/>
        <v>8.1380938329890823E-2</v>
      </c>
      <c r="P194">
        <f t="shared" si="8"/>
        <v>133.8655</v>
      </c>
    </row>
    <row r="195" spans="1:16" x14ac:dyDescent="0.35">
      <c r="A195" t="s">
        <v>522</v>
      </c>
      <c r="B195" t="s">
        <v>523</v>
      </c>
      <c r="C195" t="s">
        <v>245</v>
      </c>
      <c r="D195" t="s">
        <v>31</v>
      </c>
      <c r="E195" t="s">
        <v>62</v>
      </c>
      <c r="F195" s="1">
        <v>45337</v>
      </c>
      <c r="G195" s="1">
        <v>45344</v>
      </c>
      <c r="H195" t="s">
        <v>33</v>
      </c>
      <c r="I195">
        <v>438.39</v>
      </c>
      <c r="J195">
        <v>62.87</v>
      </c>
      <c r="K195">
        <v>1</v>
      </c>
      <c r="L195" s="4">
        <v>0.22</v>
      </c>
      <c r="M195">
        <v>5.0599999999999996</v>
      </c>
      <c r="N195">
        <f t="shared" ref="N195:N258" si="9">I195*K195</f>
        <v>438.39</v>
      </c>
      <c r="O195" s="4">
        <f t="shared" ref="O195:O258" si="10">J195/I195</f>
        <v>0.1434111179543329</v>
      </c>
      <c r="P195">
        <f t="shared" ref="P195:P258" si="11">I195*(1-L195)</f>
        <v>341.94420000000002</v>
      </c>
    </row>
    <row r="196" spans="1:16" x14ac:dyDescent="0.35">
      <c r="A196" t="s">
        <v>524</v>
      </c>
      <c r="B196" t="s">
        <v>525</v>
      </c>
      <c r="C196" t="s">
        <v>526</v>
      </c>
      <c r="D196" t="s">
        <v>40</v>
      </c>
      <c r="E196" t="s">
        <v>94</v>
      </c>
      <c r="F196" s="1">
        <v>45612</v>
      </c>
      <c r="G196" s="1">
        <v>45613</v>
      </c>
      <c r="H196" t="s">
        <v>27</v>
      </c>
      <c r="I196">
        <v>365.13</v>
      </c>
      <c r="J196">
        <v>65.98</v>
      </c>
      <c r="K196">
        <v>9</v>
      </c>
      <c r="L196" s="4">
        <v>0.26</v>
      </c>
      <c r="M196">
        <v>40.24</v>
      </c>
      <c r="N196">
        <f t="shared" si="9"/>
        <v>3286.17</v>
      </c>
      <c r="O196" s="4">
        <f t="shared" si="10"/>
        <v>0.18070276339933725</v>
      </c>
      <c r="P196">
        <f t="shared" si="11"/>
        <v>270.19619999999998</v>
      </c>
    </row>
    <row r="197" spans="1:16" x14ac:dyDescent="0.35">
      <c r="A197" t="s">
        <v>527</v>
      </c>
      <c r="B197" t="s">
        <v>154</v>
      </c>
      <c r="C197" t="s">
        <v>528</v>
      </c>
      <c r="D197" t="s">
        <v>31</v>
      </c>
      <c r="E197" t="s">
        <v>45</v>
      </c>
      <c r="F197" s="1">
        <v>45064</v>
      </c>
      <c r="G197" s="1">
        <v>45069</v>
      </c>
      <c r="H197" t="s">
        <v>27</v>
      </c>
      <c r="I197">
        <v>277.70999999999998</v>
      </c>
      <c r="J197">
        <v>42.46</v>
      </c>
      <c r="K197">
        <v>6</v>
      </c>
      <c r="L197" s="4">
        <v>0.08</v>
      </c>
      <c r="M197">
        <v>11.84</v>
      </c>
      <c r="N197">
        <f t="shared" si="9"/>
        <v>1666.2599999999998</v>
      </c>
      <c r="O197" s="4">
        <f t="shared" si="10"/>
        <v>0.15289330596665587</v>
      </c>
      <c r="P197">
        <f t="shared" si="11"/>
        <v>255.4932</v>
      </c>
    </row>
    <row r="198" spans="1:16" x14ac:dyDescent="0.35">
      <c r="A198" t="s">
        <v>529</v>
      </c>
      <c r="B198" t="s">
        <v>301</v>
      </c>
      <c r="C198" t="s">
        <v>530</v>
      </c>
      <c r="D198" t="s">
        <v>40</v>
      </c>
      <c r="E198" t="s">
        <v>94</v>
      </c>
      <c r="F198" s="1">
        <v>45488</v>
      </c>
      <c r="G198" s="1">
        <v>45493</v>
      </c>
      <c r="H198" t="s">
        <v>27</v>
      </c>
      <c r="I198">
        <v>797.52</v>
      </c>
      <c r="J198">
        <v>78.430000000000007</v>
      </c>
      <c r="K198">
        <v>10</v>
      </c>
      <c r="L198" s="4">
        <v>0.26</v>
      </c>
      <c r="M198">
        <v>38.369999999999997</v>
      </c>
      <c r="N198">
        <f t="shared" si="9"/>
        <v>7975.2</v>
      </c>
      <c r="O198" s="4">
        <f t="shared" si="10"/>
        <v>9.8342361320092303E-2</v>
      </c>
      <c r="P198">
        <f t="shared" si="11"/>
        <v>590.16480000000001</v>
      </c>
    </row>
    <row r="199" spans="1:16" x14ac:dyDescent="0.35">
      <c r="A199" t="s">
        <v>531</v>
      </c>
      <c r="B199" t="s">
        <v>139</v>
      </c>
      <c r="C199" t="s">
        <v>318</v>
      </c>
      <c r="D199" t="s">
        <v>31</v>
      </c>
      <c r="E199" t="s">
        <v>45</v>
      </c>
      <c r="F199" s="1">
        <v>45341</v>
      </c>
      <c r="G199" s="1">
        <v>45342</v>
      </c>
      <c r="H199" t="s">
        <v>23</v>
      </c>
      <c r="I199">
        <v>747.02</v>
      </c>
      <c r="J199">
        <v>94.24</v>
      </c>
      <c r="K199">
        <v>4</v>
      </c>
      <c r="L199" s="4">
        <v>0.28999999999999998</v>
      </c>
      <c r="M199">
        <v>47.1</v>
      </c>
      <c r="N199">
        <f t="shared" si="9"/>
        <v>2988.08</v>
      </c>
      <c r="O199" s="4">
        <f t="shared" si="10"/>
        <v>0.12615458756124334</v>
      </c>
      <c r="P199">
        <f t="shared" si="11"/>
        <v>530.38419999999996</v>
      </c>
    </row>
    <row r="200" spans="1:16" x14ac:dyDescent="0.35">
      <c r="A200" t="s">
        <v>532</v>
      </c>
      <c r="B200" t="s">
        <v>533</v>
      </c>
      <c r="C200" t="s">
        <v>77</v>
      </c>
      <c r="D200" t="s">
        <v>16</v>
      </c>
      <c r="E200" t="s">
        <v>17</v>
      </c>
      <c r="F200" s="1">
        <v>44943</v>
      </c>
      <c r="G200" s="1">
        <v>44950</v>
      </c>
      <c r="H200" t="s">
        <v>18</v>
      </c>
      <c r="I200">
        <v>825.52</v>
      </c>
      <c r="J200">
        <v>102</v>
      </c>
      <c r="K200">
        <v>1</v>
      </c>
      <c r="L200" s="4">
        <v>7.0000000000000007E-2</v>
      </c>
      <c r="M200">
        <v>6.15</v>
      </c>
      <c r="N200">
        <f t="shared" si="9"/>
        <v>825.52</v>
      </c>
      <c r="O200" s="4">
        <f t="shared" si="10"/>
        <v>0.12355848434925865</v>
      </c>
      <c r="P200">
        <f t="shared" si="11"/>
        <v>767.73359999999991</v>
      </c>
    </row>
    <row r="201" spans="1:16" x14ac:dyDescent="0.35">
      <c r="A201" t="s">
        <v>534</v>
      </c>
      <c r="B201" t="s">
        <v>535</v>
      </c>
      <c r="C201" t="s">
        <v>536</v>
      </c>
      <c r="D201" t="s">
        <v>31</v>
      </c>
      <c r="E201" t="s">
        <v>45</v>
      </c>
      <c r="F201" s="1">
        <v>45476</v>
      </c>
      <c r="G201" s="1">
        <v>45480</v>
      </c>
      <c r="H201" t="s">
        <v>27</v>
      </c>
      <c r="I201">
        <v>363.04</v>
      </c>
      <c r="J201">
        <v>69.16</v>
      </c>
      <c r="K201">
        <v>1</v>
      </c>
      <c r="L201" s="4">
        <v>0.14000000000000001</v>
      </c>
      <c r="M201">
        <v>22.92</v>
      </c>
      <c r="N201">
        <f t="shared" si="9"/>
        <v>363.04</v>
      </c>
      <c r="O201" s="4">
        <f t="shared" si="10"/>
        <v>0.1905024239753195</v>
      </c>
      <c r="P201">
        <f t="shared" si="11"/>
        <v>312.21440000000001</v>
      </c>
    </row>
    <row r="202" spans="1:16" x14ac:dyDescent="0.35">
      <c r="A202" t="s">
        <v>537</v>
      </c>
      <c r="B202" t="s">
        <v>85</v>
      </c>
      <c r="C202" t="s">
        <v>538</v>
      </c>
      <c r="D202" t="s">
        <v>40</v>
      </c>
      <c r="E202" t="s">
        <v>94</v>
      </c>
      <c r="F202" s="1">
        <v>45442</v>
      </c>
      <c r="G202" s="1">
        <v>45448</v>
      </c>
      <c r="H202" t="s">
        <v>23</v>
      </c>
      <c r="I202">
        <v>935.34</v>
      </c>
      <c r="J202">
        <v>116.13</v>
      </c>
      <c r="K202">
        <v>6</v>
      </c>
      <c r="L202" s="4">
        <v>0.11</v>
      </c>
      <c r="M202">
        <v>43.16</v>
      </c>
      <c r="N202">
        <f t="shared" si="9"/>
        <v>5612.04</v>
      </c>
      <c r="O202" s="4">
        <f t="shared" si="10"/>
        <v>0.12415806017063313</v>
      </c>
      <c r="P202">
        <f t="shared" si="11"/>
        <v>832.45260000000007</v>
      </c>
    </row>
    <row r="203" spans="1:16" x14ac:dyDescent="0.35">
      <c r="A203" t="s">
        <v>539</v>
      </c>
      <c r="B203" t="s">
        <v>20</v>
      </c>
      <c r="C203" t="s">
        <v>540</v>
      </c>
      <c r="D203" t="s">
        <v>16</v>
      </c>
      <c r="E203" t="s">
        <v>22</v>
      </c>
      <c r="F203" s="1">
        <v>45362</v>
      </c>
      <c r="G203" s="1">
        <v>45366</v>
      </c>
      <c r="H203" t="s">
        <v>18</v>
      </c>
      <c r="I203">
        <v>841.29</v>
      </c>
      <c r="J203">
        <v>238.84</v>
      </c>
      <c r="K203">
        <v>5</v>
      </c>
      <c r="L203" s="4">
        <v>0.04</v>
      </c>
      <c r="M203">
        <v>43.4</v>
      </c>
      <c r="N203">
        <f t="shared" si="9"/>
        <v>4206.45</v>
      </c>
      <c r="O203" s="4">
        <f t="shared" si="10"/>
        <v>0.28389734812014883</v>
      </c>
      <c r="P203">
        <f t="shared" si="11"/>
        <v>807.63839999999993</v>
      </c>
    </row>
    <row r="204" spans="1:16" x14ac:dyDescent="0.35">
      <c r="A204" t="s">
        <v>541</v>
      </c>
      <c r="B204" t="s">
        <v>542</v>
      </c>
      <c r="C204" t="s">
        <v>140</v>
      </c>
      <c r="D204" t="s">
        <v>31</v>
      </c>
      <c r="E204" t="s">
        <v>62</v>
      </c>
      <c r="F204" s="1">
        <v>45285</v>
      </c>
      <c r="G204" s="1">
        <v>45292</v>
      </c>
      <c r="H204" t="s">
        <v>27</v>
      </c>
      <c r="I204">
        <v>149.94999999999999</v>
      </c>
      <c r="J204">
        <v>13.98</v>
      </c>
      <c r="K204">
        <v>2</v>
      </c>
      <c r="L204" s="4">
        <v>0.09</v>
      </c>
      <c r="M204">
        <v>12.39</v>
      </c>
      <c r="N204">
        <f t="shared" si="9"/>
        <v>299.89999999999998</v>
      </c>
      <c r="O204" s="4">
        <f t="shared" si="10"/>
        <v>9.3231077025675235E-2</v>
      </c>
      <c r="P204">
        <f t="shared" si="11"/>
        <v>136.4545</v>
      </c>
    </row>
    <row r="205" spans="1:16" x14ac:dyDescent="0.35">
      <c r="A205" t="s">
        <v>543</v>
      </c>
      <c r="B205" t="s">
        <v>99</v>
      </c>
      <c r="C205" t="s">
        <v>544</v>
      </c>
      <c r="D205" t="s">
        <v>16</v>
      </c>
      <c r="E205" t="s">
        <v>55</v>
      </c>
      <c r="F205" s="1">
        <v>44982</v>
      </c>
      <c r="G205" s="1">
        <v>44989</v>
      </c>
      <c r="H205" t="s">
        <v>18</v>
      </c>
      <c r="I205">
        <v>546.47</v>
      </c>
      <c r="J205">
        <v>115.66</v>
      </c>
      <c r="K205">
        <v>10</v>
      </c>
      <c r="L205" s="4">
        <v>0.21</v>
      </c>
      <c r="M205">
        <v>30.14</v>
      </c>
      <c r="N205">
        <f t="shared" si="9"/>
        <v>5464.7000000000007</v>
      </c>
      <c r="O205" s="4">
        <f t="shared" si="10"/>
        <v>0.2116493128625542</v>
      </c>
      <c r="P205">
        <f t="shared" si="11"/>
        <v>431.71130000000005</v>
      </c>
    </row>
    <row r="206" spans="1:16" x14ac:dyDescent="0.35">
      <c r="A206" t="s">
        <v>545</v>
      </c>
      <c r="B206" t="s">
        <v>148</v>
      </c>
      <c r="C206" t="s">
        <v>546</v>
      </c>
      <c r="D206" t="s">
        <v>16</v>
      </c>
      <c r="E206" t="s">
        <v>22</v>
      </c>
      <c r="F206" s="1">
        <v>45555</v>
      </c>
      <c r="G206" s="1">
        <v>45557</v>
      </c>
      <c r="H206" t="s">
        <v>18</v>
      </c>
      <c r="I206">
        <v>199.11</v>
      </c>
      <c r="J206">
        <v>47.62</v>
      </c>
      <c r="K206">
        <v>10</v>
      </c>
      <c r="L206" s="4">
        <v>0.06</v>
      </c>
      <c r="M206">
        <v>19.75</v>
      </c>
      <c r="N206">
        <f t="shared" si="9"/>
        <v>1991.1000000000001</v>
      </c>
      <c r="O206" s="4">
        <f t="shared" si="10"/>
        <v>0.23916428105067547</v>
      </c>
      <c r="P206">
        <f t="shared" si="11"/>
        <v>187.1634</v>
      </c>
    </row>
    <row r="207" spans="1:16" x14ac:dyDescent="0.35">
      <c r="A207" t="s">
        <v>547</v>
      </c>
      <c r="B207" t="s">
        <v>329</v>
      </c>
      <c r="C207" t="s">
        <v>548</v>
      </c>
      <c r="D207" t="s">
        <v>16</v>
      </c>
      <c r="E207" t="s">
        <v>22</v>
      </c>
      <c r="F207" s="1">
        <v>44952</v>
      </c>
      <c r="G207" s="1">
        <v>44953</v>
      </c>
      <c r="H207" t="s">
        <v>18</v>
      </c>
      <c r="I207">
        <v>653.29</v>
      </c>
      <c r="J207">
        <v>98.59</v>
      </c>
      <c r="K207">
        <v>4</v>
      </c>
      <c r="L207" s="4">
        <v>0.28000000000000003</v>
      </c>
      <c r="M207">
        <v>16.13</v>
      </c>
      <c r="N207">
        <f t="shared" si="9"/>
        <v>2613.16</v>
      </c>
      <c r="O207" s="4">
        <f t="shared" si="10"/>
        <v>0.15091307076489768</v>
      </c>
      <c r="P207">
        <f t="shared" si="11"/>
        <v>470.36879999999996</v>
      </c>
    </row>
    <row r="208" spans="1:16" x14ac:dyDescent="0.35">
      <c r="A208" t="s">
        <v>549</v>
      </c>
      <c r="B208" t="s">
        <v>550</v>
      </c>
      <c r="C208" t="s">
        <v>202</v>
      </c>
      <c r="D208" t="s">
        <v>16</v>
      </c>
      <c r="E208" t="s">
        <v>17</v>
      </c>
      <c r="F208" s="1">
        <v>45323</v>
      </c>
      <c r="G208" s="1">
        <v>45325</v>
      </c>
      <c r="H208" t="s">
        <v>33</v>
      </c>
      <c r="I208">
        <v>176.63</v>
      </c>
      <c r="J208">
        <v>22.69</v>
      </c>
      <c r="K208">
        <v>4</v>
      </c>
      <c r="L208" s="4">
        <v>0.21</v>
      </c>
      <c r="M208">
        <v>9.9700000000000006</v>
      </c>
      <c r="N208">
        <f t="shared" si="9"/>
        <v>706.52</v>
      </c>
      <c r="O208" s="4">
        <f t="shared" si="10"/>
        <v>0.12846062390307422</v>
      </c>
      <c r="P208">
        <f t="shared" si="11"/>
        <v>139.5377</v>
      </c>
    </row>
    <row r="209" spans="1:16" x14ac:dyDescent="0.35">
      <c r="A209" t="s">
        <v>551</v>
      </c>
      <c r="B209" t="s">
        <v>552</v>
      </c>
      <c r="C209" t="s">
        <v>242</v>
      </c>
      <c r="D209" t="s">
        <v>40</v>
      </c>
      <c r="E209" t="s">
        <v>94</v>
      </c>
      <c r="F209" s="1">
        <v>45432</v>
      </c>
      <c r="G209" s="1">
        <v>45439</v>
      </c>
      <c r="H209" t="s">
        <v>23</v>
      </c>
      <c r="I209">
        <v>807.83</v>
      </c>
      <c r="J209">
        <v>90.56</v>
      </c>
      <c r="K209">
        <v>6</v>
      </c>
      <c r="L209" s="4">
        <v>0.13</v>
      </c>
      <c r="M209">
        <v>40.47</v>
      </c>
      <c r="N209">
        <f t="shared" si="9"/>
        <v>4846.9800000000005</v>
      </c>
      <c r="O209" s="4">
        <f t="shared" si="10"/>
        <v>0.11210279390465816</v>
      </c>
      <c r="P209">
        <f t="shared" si="11"/>
        <v>702.81209999999999</v>
      </c>
    </row>
    <row r="210" spans="1:16" x14ac:dyDescent="0.35">
      <c r="A210" t="s">
        <v>553</v>
      </c>
      <c r="B210" t="s">
        <v>290</v>
      </c>
      <c r="C210" t="s">
        <v>554</v>
      </c>
      <c r="D210" t="s">
        <v>40</v>
      </c>
      <c r="E210" t="s">
        <v>87</v>
      </c>
      <c r="F210" s="1">
        <v>45458</v>
      </c>
      <c r="G210" s="1">
        <v>45460</v>
      </c>
      <c r="H210" t="s">
        <v>27</v>
      </c>
      <c r="I210">
        <v>673.57</v>
      </c>
      <c r="J210">
        <v>62.16</v>
      </c>
      <c r="K210">
        <v>4</v>
      </c>
      <c r="L210" s="4">
        <v>0.13</v>
      </c>
      <c r="M210">
        <v>36.26</v>
      </c>
      <c r="N210">
        <f t="shared" si="9"/>
        <v>2694.28</v>
      </c>
      <c r="O210" s="4">
        <f t="shared" si="10"/>
        <v>9.2284395088854901E-2</v>
      </c>
      <c r="P210">
        <f t="shared" si="11"/>
        <v>586.0059</v>
      </c>
    </row>
    <row r="211" spans="1:16" x14ac:dyDescent="0.35">
      <c r="A211" t="s">
        <v>555</v>
      </c>
      <c r="B211" t="s">
        <v>458</v>
      </c>
      <c r="C211" t="s">
        <v>556</v>
      </c>
      <c r="D211" t="s">
        <v>40</v>
      </c>
      <c r="E211" t="s">
        <v>41</v>
      </c>
      <c r="F211" s="1">
        <v>45552</v>
      </c>
      <c r="G211" s="1">
        <v>45558</v>
      </c>
      <c r="H211" t="s">
        <v>27</v>
      </c>
      <c r="I211">
        <v>624.75</v>
      </c>
      <c r="J211">
        <v>119.67</v>
      </c>
      <c r="K211">
        <v>4</v>
      </c>
      <c r="L211" s="4">
        <v>0.22</v>
      </c>
      <c r="M211">
        <v>43.31</v>
      </c>
      <c r="N211">
        <f t="shared" si="9"/>
        <v>2499</v>
      </c>
      <c r="O211" s="4">
        <f t="shared" si="10"/>
        <v>0.19154861944777912</v>
      </c>
      <c r="P211">
        <f t="shared" si="11"/>
        <v>487.30500000000001</v>
      </c>
    </row>
    <row r="212" spans="1:16" x14ac:dyDescent="0.35">
      <c r="A212" t="s">
        <v>557</v>
      </c>
      <c r="B212" t="s">
        <v>558</v>
      </c>
      <c r="C212" t="s">
        <v>559</v>
      </c>
      <c r="D212" t="s">
        <v>16</v>
      </c>
      <c r="E212" t="s">
        <v>17</v>
      </c>
      <c r="F212" s="1">
        <v>44926</v>
      </c>
      <c r="G212" s="1">
        <v>44933</v>
      </c>
      <c r="H212" t="s">
        <v>33</v>
      </c>
      <c r="I212">
        <v>594.29999999999995</v>
      </c>
      <c r="J212">
        <v>105.93</v>
      </c>
      <c r="K212">
        <v>8</v>
      </c>
      <c r="L212" s="4">
        <v>0.14000000000000001</v>
      </c>
      <c r="M212">
        <v>6.92</v>
      </c>
      <c r="N212">
        <f t="shared" si="9"/>
        <v>4754.3999999999996</v>
      </c>
      <c r="O212" s="4">
        <f t="shared" si="10"/>
        <v>0.17824331145885919</v>
      </c>
      <c r="P212">
        <f t="shared" si="11"/>
        <v>511.09799999999996</v>
      </c>
    </row>
    <row r="213" spans="1:16" x14ac:dyDescent="0.35">
      <c r="A213" t="s">
        <v>560</v>
      </c>
      <c r="B213" t="s">
        <v>561</v>
      </c>
      <c r="C213" t="s">
        <v>368</v>
      </c>
      <c r="D213" t="s">
        <v>31</v>
      </c>
      <c r="E213" t="s">
        <v>62</v>
      </c>
      <c r="F213" s="1">
        <v>45224</v>
      </c>
      <c r="G213" s="1">
        <v>45227</v>
      </c>
      <c r="H213" t="s">
        <v>23</v>
      </c>
      <c r="I213">
        <v>612.95000000000005</v>
      </c>
      <c r="J213">
        <v>178.63</v>
      </c>
      <c r="K213">
        <v>9</v>
      </c>
      <c r="L213" s="4">
        <v>0.01</v>
      </c>
      <c r="M213">
        <v>17.96</v>
      </c>
      <c r="N213">
        <f t="shared" si="9"/>
        <v>5516.55</v>
      </c>
      <c r="O213" s="4">
        <f t="shared" si="10"/>
        <v>0.29142670690920952</v>
      </c>
      <c r="P213">
        <f t="shared" si="11"/>
        <v>606.82050000000004</v>
      </c>
    </row>
    <row r="214" spans="1:16" x14ac:dyDescent="0.35">
      <c r="A214" t="s">
        <v>562</v>
      </c>
      <c r="B214" t="s">
        <v>53</v>
      </c>
      <c r="C214" t="s">
        <v>563</v>
      </c>
      <c r="D214" t="s">
        <v>16</v>
      </c>
      <c r="E214" t="s">
        <v>22</v>
      </c>
      <c r="F214" s="1">
        <v>45479</v>
      </c>
      <c r="G214" s="1">
        <v>45480</v>
      </c>
      <c r="H214" t="s">
        <v>33</v>
      </c>
      <c r="I214">
        <v>285.97000000000003</v>
      </c>
      <c r="J214">
        <v>53.21</v>
      </c>
      <c r="K214">
        <v>8</v>
      </c>
      <c r="L214" s="4">
        <v>0.28999999999999998</v>
      </c>
      <c r="M214">
        <v>39.51</v>
      </c>
      <c r="N214">
        <f t="shared" si="9"/>
        <v>2287.7600000000002</v>
      </c>
      <c r="O214" s="4">
        <f t="shared" si="10"/>
        <v>0.18606846872049515</v>
      </c>
      <c r="P214">
        <f t="shared" si="11"/>
        <v>203.03870000000001</v>
      </c>
    </row>
    <row r="215" spans="1:16" x14ac:dyDescent="0.35">
      <c r="A215" t="s">
        <v>564</v>
      </c>
      <c r="B215" t="s">
        <v>38</v>
      </c>
      <c r="C215" t="s">
        <v>125</v>
      </c>
      <c r="D215" t="s">
        <v>40</v>
      </c>
      <c r="E215" t="s">
        <v>41</v>
      </c>
      <c r="F215" s="1">
        <v>44960</v>
      </c>
      <c r="G215" s="1">
        <v>44961</v>
      </c>
      <c r="H215" t="s">
        <v>23</v>
      </c>
      <c r="I215">
        <v>716.99</v>
      </c>
      <c r="J215">
        <v>160.33000000000001</v>
      </c>
      <c r="K215">
        <v>9</v>
      </c>
      <c r="L215" s="4">
        <v>0.25</v>
      </c>
      <c r="M215">
        <v>36.35</v>
      </c>
      <c r="N215">
        <f t="shared" si="9"/>
        <v>6452.91</v>
      </c>
      <c r="O215" s="4">
        <f t="shared" si="10"/>
        <v>0.2236153921254132</v>
      </c>
      <c r="P215">
        <f t="shared" si="11"/>
        <v>537.74250000000006</v>
      </c>
    </row>
    <row r="216" spans="1:16" x14ac:dyDescent="0.35">
      <c r="A216" t="s">
        <v>565</v>
      </c>
      <c r="B216" t="s">
        <v>566</v>
      </c>
      <c r="C216" t="s">
        <v>567</v>
      </c>
      <c r="D216" t="s">
        <v>40</v>
      </c>
      <c r="E216" t="s">
        <v>41</v>
      </c>
      <c r="F216" s="1">
        <v>45021</v>
      </c>
      <c r="G216" s="1">
        <v>45028</v>
      </c>
      <c r="H216" t="s">
        <v>18</v>
      </c>
      <c r="I216">
        <v>577.11</v>
      </c>
      <c r="J216">
        <v>96.81</v>
      </c>
      <c r="K216">
        <v>2</v>
      </c>
      <c r="L216" s="4">
        <v>0.26</v>
      </c>
      <c r="M216">
        <v>34.65</v>
      </c>
      <c r="N216">
        <f t="shared" si="9"/>
        <v>1154.22</v>
      </c>
      <c r="O216" s="4">
        <f t="shared" si="10"/>
        <v>0.16774964911368717</v>
      </c>
      <c r="P216">
        <f t="shared" si="11"/>
        <v>427.06139999999999</v>
      </c>
    </row>
    <row r="217" spans="1:16" x14ac:dyDescent="0.35">
      <c r="A217" t="s">
        <v>568</v>
      </c>
      <c r="B217" t="s">
        <v>454</v>
      </c>
      <c r="C217" t="s">
        <v>569</v>
      </c>
      <c r="D217" t="s">
        <v>31</v>
      </c>
      <c r="E217" t="s">
        <v>45</v>
      </c>
      <c r="F217" s="1">
        <v>45110</v>
      </c>
      <c r="G217" s="1">
        <v>45115</v>
      </c>
      <c r="H217" t="s">
        <v>27</v>
      </c>
      <c r="I217">
        <v>586.77</v>
      </c>
      <c r="J217">
        <v>90.23</v>
      </c>
      <c r="K217">
        <v>8</v>
      </c>
      <c r="L217" s="4">
        <v>0.11</v>
      </c>
      <c r="M217">
        <v>8.34</v>
      </c>
      <c r="N217">
        <f t="shared" si="9"/>
        <v>4694.16</v>
      </c>
      <c r="O217" s="4">
        <f t="shared" si="10"/>
        <v>0.15377405116144316</v>
      </c>
      <c r="P217">
        <f t="shared" si="11"/>
        <v>522.22529999999995</v>
      </c>
    </row>
    <row r="218" spans="1:16" x14ac:dyDescent="0.35">
      <c r="A218" t="s">
        <v>570</v>
      </c>
      <c r="B218" t="s">
        <v>53</v>
      </c>
      <c r="C218" t="s">
        <v>571</v>
      </c>
      <c r="D218" t="s">
        <v>31</v>
      </c>
      <c r="E218" t="s">
        <v>32</v>
      </c>
      <c r="F218" s="1">
        <v>45607</v>
      </c>
      <c r="G218" s="1">
        <v>45611</v>
      </c>
      <c r="H218" t="s">
        <v>27</v>
      </c>
      <c r="I218">
        <v>457.33</v>
      </c>
      <c r="J218">
        <v>83.01</v>
      </c>
      <c r="K218">
        <v>5</v>
      </c>
      <c r="L218" s="4">
        <v>0.2</v>
      </c>
      <c r="M218">
        <v>44.43</v>
      </c>
      <c r="N218">
        <f t="shared" si="9"/>
        <v>2286.65</v>
      </c>
      <c r="O218" s="4">
        <f t="shared" si="10"/>
        <v>0.18151006931537403</v>
      </c>
      <c r="P218">
        <f t="shared" si="11"/>
        <v>365.86400000000003</v>
      </c>
    </row>
    <row r="219" spans="1:16" x14ac:dyDescent="0.35">
      <c r="A219" t="s">
        <v>572</v>
      </c>
      <c r="B219" t="s">
        <v>70</v>
      </c>
      <c r="C219" t="s">
        <v>377</v>
      </c>
      <c r="D219" t="s">
        <v>31</v>
      </c>
      <c r="E219" t="s">
        <v>45</v>
      </c>
      <c r="F219" s="1">
        <v>45055</v>
      </c>
      <c r="G219" s="1">
        <v>45057</v>
      </c>
      <c r="H219" t="s">
        <v>27</v>
      </c>
      <c r="I219">
        <v>543.58000000000004</v>
      </c>
      <c r="J219">
        <v>101.53</v>
      </c>
      <c r="K219">
        <v>2</v>
      </c>
      <c r="L219" s="4">
        <v>0.25</v>
      </c>
      <c r="M219">
        <v>42.48</v>
      </c>
      <c r="N219">
        <f t="shared" si="9"/>
        <v>1087.1600000000001</v>
      </c>
      <c r="O219" s="4">
        <f t="shared" si="10"/>
        <v>0.18678023474005664</v>
      </c>
      <c r="P219">
        <f t="shared" si="11"/>
        <v>407.68500000000006</v>
      </c>
    </row>
    <row r="220" spans="1:16" x14ac:dyDescent="0.35">
      <c r="A220" t="s">
        <v>573</v>
      </c>
      <c r="B220" t="s">
        <v>574</v>
      </c>
      <c r="C220" t="s">
        <v>575</v>
      </c>
      <c r="D220" t="s">
        <v>16</v>
      </c>
      <c r="E220" t="s">
        <v>17</v>
      </c>
      <c r="F220" s="1">
        <v>45002</v>
      </c>
      <c r="G220" s="1">
        <v>45009</v>
      </c>
      <c r="H220" t="s">
        <v>23</v>
      </c>
      <c r="I220">
        <v>24.39</v>
      </c>
      <c r="J220">
        <v>3.05</v>
      </c>
      <c r="K220">
        <v>1</v>
      </c>
      <c r="L220" s="4">
        <v>0.21</v>
      </c>
      <c r="M220">
        <v>17.829999999999998</v>
      </c>
      <c r="N220">
        <f t="shared" si="9"/>
        <v>24.39</v>
      </c>
      <c r="O220" s="4">
        <f t="shared" si="10"/>
        <v>0.12505125051250512</v>
      </c>
      <c r="P220">
        <f t="shared" si="11"/>
        <v>19.2681</v>
      </c>
    </row>
    <row r="221" spans="1:16" x14ac:dyDescent="0.35">
      <c r="A221" t="s">
        <v>576</v>
      </c>
      <c r="B221" t="s">
        <v>577</v>
      </c>
      <c r="C221" t="s">
        <v>578</v>
      </c>
      <c r="D221" t="s">
        <v>31</v>
      </c>
      <c r="E221" t="s">
        <v>62</v>
      </c>
      <c r="F221" s="1">
        <v>45051</v>
      </c>
      <c r="G221" s="1">
        <v>45058</v>
      </c>
      <c r="H221" t="s">
        <v>18</v>
      </c>
      <c r="I221">
        <v>914.34</v>
      </c>
      <c r="J221">
        <v>176.81</v>
      </c>
      <c r="K221">
        <v>9</v>
      </c>
      <c r="L221" s="4">
        <v>7.0000000000000007E-2</v>
      </c>
      <c r="M221">
        <v>21.34</v>
      </c>
      <c r="N221">
        <f t="shared" si="9"/>
        <v>8229.06</v>
      </c>
      <c r="O221" s="4">
        <f t="shared" si="10"/>
        <v>0.19337445589168142</v>
      </c>
      <c r="P221">
        <f t="shared" si="11"/>
        <v>850.33619999999996</v>
      </c>
    </row>
    <row r="222" spans="1:16" x14ac:dyDescent="0.35">
      <c r="A222" t="s">
        <v>579</v>
      </c>
      <c r="B222" t="s">
        <v>397</v>
      </c>
      <c r="C222" t="s">
        <v>580</v>
      </c>
      <c r="D222" t="s">
        <v>31</v>
      </c>
      <c r="E222" t="s">
        <v>32</v>
      </c>
      <c r="F222" s="1">
        <v>45574</v>
      </c>
      <c r="G222" s="1">
        <v>45576</v>
      </c>
      <c r="H222" t="s">
        <v>23</v>
      </c>
      <c r="I222">
        <v>795.33</v>
      </c>
      <c r="J222">
        <v>127.83</v>
      </c>
      <c r="K222">
        <v>7</v>
      </c>
      <c r="L222" s="4">
        <v>0.17</v>
      </c>
      <c r="M222">
        <v>27.32</v>
      </c>
      <c r="N222">
        <f t="shared" si="9"/>
        <v>5567.31</v>
      </c>
      <c r="O222" s="4">
        <f t="shared" si="10"/>
        <v>0.16072573648674135</v>
      </c>
      <c r="P222">
        <f t="shared" si="11"/>
        <v>660.12390000000005</v>
      </c>
    </row>
    <row r="223" spans="1:16" x14ac:dyDescent="0.35">
      <c r="A223" t="s">
        <v>581</v>
      </c>
      <c r="B223" t="s">
        <v>136</v>
      </c>
      <c r="C223" t="s">
        <v>582</v>
      </c>
      <c r="D223" t="s">
        <v>31</v>
      </c>
      <c r="E223" t="s">
        <v>32</v>
      </c>
      <c r="F223" s="1">
        <v>45609</v>
      </c>
      <c r="G223" s="1">
        <v>45612</v>
      </c>
      <c r="H223" t="s">
        <v>27</v>
      </c>
      <c r="I223">
        <v>519.16999999999996</v>
      </c>
      <c r="J223">
        <v>133.1</v>
      </c>
      <c r="K223">
        <v>7</v>
      </c>
      <c r="L223" s="4">
        <v>0.1</v>
      </c>
      <c r="M223">
        <v>45.47</v>
      </c>
      <c r="N223">
        <f t="shared" si="9"/>
        <v>3634.1899999999996</v>
      </c>
      <c r="O223" s="4">
        <f t="shared" si="10"/>
        <v>0.25637074561319029</v>
      </c>
      <c r="P223">
        <f t="shared" si="11"/>
        <v>467.25299999999999</v>
      </c>
    </row>
    <row r="224" spans="1:16" x14ac:dyDescent="0.35">
      <c r="A224" t="s">
        <v>583</v>
      </c>
      <c r="B224" t="s">
        <v>584</v>
      </c>
      <c r="C224" t="s">
        <v>585</v>
      </c>
      <c r="D224" t="s">
        <v>40</v>
      </c>
      <c r="E224" t="s">
        <v>94</v>
      </c>
      <c r="F224" s="1">
        <v>45299</v>
      </c>
      <c r="G224" s="1">
        <v>45304</v>
      </c>
      <c r="H224" t="s">
        <v>18</v>
      </c>
      <c r="I224">
        <v>877.34</v>
      </c>
      <c r="J224">
        <v>186.69</v>
      </c>
      <c r="K224">
        <v>2</v>
      </c>
      <c r="L224" s="4">
        <v>0.26</v>
      </c>
      <c r="M224">
        <v>49.47</v>
      </c>
      <c r="N224">
        <f t="shared" si="9"/>
        <v>1754.68</v>
      </c>
      <c r="O224" s="4">
        <f t="shared" si="10"/>
        <v>0.21279093623908632</v>
      </c>
      <c r="P224">
        <f t="shared" si="11"/>
        <v>649.23160000000007</v>
      </c>
    </row>
    <row r="225" spans="1:16" x14ac:dyDescent="0.35">
      <c r="A225" t="s">
        <v>586</v>
      </c>
      <c r="B225" t="s">
        <v>518</v>
      </c>
      <c r="C225" t="s">
        <v>587</v>
      </c>
      <c r="D225" t="s">
        <v>16</v>
      </c>
      <c r="E225" t="s">
        <v>55</v>
      </c>
      <c r="F225" s="1">
        <v>45078</v>
      </c>
      <c r="G225" s="1">
        <v>45081</v>
      </c>
      <c r="H225" t="s">
        <v>23</v>
      </c>
      <c r="I225">
        <v>941.81</v>
      </c>
      <c r="J225">
        <v>195.5</v>
      </c>
      <c r="K225">
        <v>10</v>
      </c>
      <c r="L225" s="4">
        <v>0.21</v>
      </c>
      <c r="M225">
        <v>16.22</v>
      </c>
      <c r="N225">
        <f t="shared" si="9"/>
        <v>9418.0999999999985</v>
      </c>
      <c r="O225" s="4">
        <f t="shared" si="10"/>
        <v>0.20757902336989414</v>
      </c>
      <c r="P225">
        <f t="shared" si="11"/>
        <v>744.0299</v>
      </c>
    </row>
    <row r="226" spans="1:16" x14ac:dyDescent="0.35">
      <c r="A226" t="s">
        <v>588</v>
      </c>
      <c r="B226" t="s">
        <v>558</v>
      </c>
      <c r="C226" t="s">
        <v>589</v>
      </c>
      <c r="D226" t="s">
        <v>40</v>
      </c>
      <c r="E226" t="s">
        <v>94</v>
      </c>
      <c r="F226" s="1">
        <v>45543</v>
      </c>
      <c r="G226" s="1">
        <v>45550</v>
      </c>
      <c r="H226" t="s">
        <v>33</v>
      </c>
      <c r="I226">
        <v>970.29</v>
      </c>
      <c r="J226">
        <v>212.31</v>
      </c>
      <c r="K226">
        <v>2</v>
      </c>
      <c r="L226" s="4">
        <v>0.06</v>
      </c>
      <c r="M226">
        <v>8.06</v>
      </c>
      <c r="N226">
        <f t="shared" si="9"/>
        <v>1940.58</v>
      </c>
      <c r="O226" s="4">
        <f t="shared" si="10"/>
        <v>0.21881087097671831</v>
      </c>
      <c r="P226">
        <f t="shared" si="11"/>
        <v>912.07259999999997</v>
      </c>
    </row>
    <row r="227" spans="1:16" x14ac:dyDescent="0.35">
      <c r="A227" t="s">
        <v>590</v>
      </c>
      <c r="B227" t="s">
        <v>322</v>
      </c>
      <c r="C227" t="s">
        <v>74</v>
      </c>
      <c r="D227" t="s">
        <v>31</v>
      </c>
      <c r="E227" t="s">
        <v>45</v>
      </c>
      <c r="F227" s="1">
        <v>45372</v>
      </c>
      <c r="G227" s="1">
        <v>45376</v>
      </c>
      <c r="H227" t="s">
        <v>18</v>
      </c>
      <c r="I227">
        <v>740.2</v>
      </c>
      <c r="J227">
        <v>126.79</v>
      </c>
      <c r="K227">
        <v>7</v>
      </c>
      <c r="L227" s="4">
        <v>0.02</v>
      </c>
      <c r="M227">
        <v>7.58</v>
      </c>
      <c r="N227">
        <f t="shared" si="9"/>
        <v>5181.4000000000005</v>
      </c>
      <c r="O227" s="4">
        <f t="shared" si="10"/>
        <v>0.17129154282626316</v>
      </c>
      <c r="P227">
        <f t="shared" si="11"/>
        <v>725.39600000000007</v>
      </c>
    </row>
    <row r="228" spans="1:16" x14ac:dyDescent="0.35">
      <c r="A228" t="s">
        <v>591</v>
      </c>
      <c r="B228" t="s">
        <v>196</v>
      </c>
      <c r="C228" t="s">
        <v>592</v>
      </c>
      <c r="D228" t="s">
        <v>40</v>
      </c>
      <c r="E228" t="s">
        <v>87</v>
      </c>
      <c r="F228" s="1">
        <v>45598</v>
      </c>
      <c r="G228" s="1">
        <v>45603</v>
      </c>
      <c r="H228" t="s">
        <v>23</v>
      </c>
      <c r="I228">
        <v>241.76</v>
      </c>
      <c r="J228">
        <v>24.12</v>
      </c>
      <c r="K228">
        <v>10</v>
      </c>
      <c r="L228" s="4">
        <v>0.24</v>
      </c>
      <c r="M228">
        <v>28.02</v>
      </c>
      <c r="N228">
        <f t="shared" si="9"/>
        <v>2417.6</v>
      </c>
      <c r="O228" s="4">
        <f t="shared" si="10"/>
        <v>9.9768365320979491E-2</v>
      </c>
      <c r="P228">
        <f t="shared" si="11"/>
        <v>183.73759999999999</v>
      </c>
    </row>
    <row r="229" spans="1:16" x14ac:dyDescent="0.35">
      <c r="A229" t="s">
        <v>593</v>
      </c>
      <c r="B229" t="s">
        <v>518</v>
      </c>
      <c r="C229" t="s">
        <v>594</v>
      </c>
      <c r="D229" t="s">
        <v>40</v>
      </c>
      <c r="E229" t="s">
        <v>87</v>
      </c>
      <c r="F229" s="1">
        <v>45191</v>
      </c>
      <c r="G229" s="1">
        <v>45198</v>
      </c>
      <c r="H229" t="s">
        <v>33</v>
      </c>
      <c r="I229">
        <v>659.91</v>
      </c>
      <c r="J229">
        <v>57.2</v>
      </c>
      <c r="K229">
        <v>8</v>
      </c>
      <c r="L229" s="4">
        <v>0.15</v>
      </c>
      <c r="M229">
        <v>9.26</v>
      </c>
      <c r="N229">
        <f t="shared" si="9"/>
        <v>5279.28</v>
      </c>
      <c r="O229" s="4">
        <f t="shared" si="10"/>
        <v>8.6678486460274901E-2</v>
      </c>
      <c r="P229">
        <f t="shared" si="11"/>
        <v>560.92349999999999</v>
      </c>
    </row>
    <row r="230" spans="1:16" x14ac:dyDescent="0.35">
      <c r="A230" t="s">
        <v>595</v>
      </c>
      <c r="B230" t="s">
        <v>216</v>
      </c>
      <c r="C230" t="s">
        <v>596</v>
      </c>
      <c r="D230" t="s">
        <v>40</v>
      </c>
      <c r="E230" t="s">
        <v>94</v>
      </c>
      <c r="F230" s="1">
        <v>45054</v>
      </c>
      <c r="G230" s="1">
        <v>45059</v>
      </c>
      <c r="H230" t="s">
        <v>33</v>
      </c>
      <c r="I230">
        <v>986.74</v>
      </c>
      <c r="J230">
        <v>122.8</v>
      </c>
      <c r="K230">
        <v>2</v>
      </c>
      <c r="L230" s="4">
        <v>0.05</v>
      </c>
      <c r="M230">
        <v>19.75</v>
      </c>
      <c r="N230">
        <f t="shared" si="9"/>
        <v>1973.48</v>
      </c>
      <c r="O230" s="4">
        <f t="shared" si="10"/>
        <v>0.12445020978170541</v>
      </c>
      <c r="P230">
        <f t="shared" si="11"/>
        <v>937.40300000000002</v>
      </c>
    </row>
    <row r="231" spans="1:16" x14ac:dyDescent="0.35">
      <c r="A231" t="s">
        <v>597</v>
      </c>
      <c r="B231" t="s">
        <v>598</v>
      </c>
      <c r="C231" t="s">
        <v>400</v>
      </c>
      <c r="D231" t="s">
        <v>16</v>
      </c>
      <c r="E231" t="s">
        <v>22</v>
      </c>
      <c r="F231" s="1">
        <v>45497</v>
      </c>
      <c r="G231" s="1">
        <v>45502</v>
      </c>
      <c r="H231" t="s">
        <v>27</v>
      </c>
      <c r="I231">
        <v>785.31</v>
      </c>
      <c r="J231">
        <v>198.74</v>
      </c>
      <c r="K231">
        <v>3</v>
      </c>
      <c r="L231" s="4">
        <v>7.0000000000000007E-2</v>
      </c>
      <c r="M231">
        <v>49.46</v>
      </c>
      <c r="N231">
        <f t="shared" si="9"/>
        <v>2355.9299999999998</v>
      </c>
      <c r="O231" s="4">
        <f t="shared" si="10"/>
        <v>0.25307203524722721</v>
      </c>
      <c r="P231">
        <f t="shared" si="11"/>
        <v>730.33829999999989</v>
      </c>
    </row>
    <row r="232" spans="1:16" x14ac:dyDescent="0.35">
      <c r="A232" t="s">
        <v>599</v>
      </c>
      <c r="B232" t="s">
        <v>600</v>
      </c>
      <c r="C232" t="s">
        <v>601</v>
      </c>
      <c r="D232" t="s">
        <v>40</v>
      </c>
      <c r="E232" t="s">
        <v>94</v>
      </c>
      <c r="F232" s="1">
        <v>45260</v>
      </c>
      <c r="G232" s="1">
        <v>45262</v>
      </c>
      <c r="H232" t="s">
        <v>23</v>
      </c>
      <c r="I232">
        <v>743.29</v>
      </c>
      <c r="J232">
        <v>159.35</v>
      </c>
      <c r="K232">
        <v>9</v>
      </c>
      <c r="L232" s="4">
        <v>0.06</v>
      </c>
      <c r="M232">
        <v>15.52</v>
      </c>
      <c r="N232">
        <f t="shared" si="9"/>
        <v>6689.61</v>
      </c>
      <c r="O232" s="4">
        <f t="shared" si="10"/>
        <v>0.21438469507191002</v>
      </c>
      <c r="P232">
        <f t="shared" si="11"/>
        <v>698.69259999999997</v>
      </c>
    </row>
    <row r="233" spans="1:16" x14ac:dyDescent="0.35">
      <c r="A233" t="s">
        <v>602</v>
      </c>
      <c r="B233" t="s">
        <v>258</v>
      </c>
      <c r="C233" t="s">
        <v>603</v>
      </c>
      <c r="D233" t="s">
        <v>16</v>
      </c>
      <c r="E233" t="s">
        <v>55</v>
      </c>
      <c r="F233" s="1">
        <v>45418</v>
      </c>
      <c r="G233" s="1">
        <v>45425</v>
      </c>
      <c r="H233" t="s">
        <v>23</v>
      </c>
      <c r="I233">
        <v>307.25</v>
      </c>
      <c r="J233">
        <v>37.11</v>
      </c>
      <c r="K233">
        <v>1</v>
      </c>
      <c r="L233" s="4">
        <v>0.11</v>
      </c>
      <c r="M233">
        <v>37.85</v>
      </c>
      <c r="N233">
        <f t="shared" si="9"/>
        <v>307.25</v>
      </c>
      <c r="O233" s="4">
        <f t="shared" si="10"/>
        <v>0.12078112286411717</v>
      </c>
      <c r="P233">
        <f t="shared" si="11"/>
        <v>273.45249999999999</v>
      </c>
    </row>
    <row r="234" spans="1:16" x14ac:dyDescent="0.35">
      <c r="A234" t="s">
        <v>604</v>
      </c>
      <c r="B234" t="s">
        <v>157</v>
      </c>
      <c r="C234" t="s">
        <v>605</v>
      </c>
      <c r="D234" t="s">
        <v>40</v>
      </c>
      <c r="E234" t="s">
        <v>41</v>
      </c>
      <c r="F234" s="1">
        <v>45421</v>
      </c>
      <c r="G234" s="1">
        <v>45426</v>
      </c>
      <c r="H234" t="s">
        <v>18</v>
      </c>
      <c r="I234">
        <v>583.62</v>
      </c>
      <c r="J234">
        <v>55.55</v>
      </c>
      <c r="K234">
        <v>4</v>
      </c>
      <c r="L234" s="4">
        <v>0.1</v>
      </c>
      <c r="M234">
        <v>22.34</v>
      </c>
      <c r="N234">
        <f t="shared" si="9"/>
        <v>2334.48</v>
      </c>
      <c r="O234" s="4">
        <f t="shared" si="10"/>
        <v>9.5181796374353173E-2</v>
      </c>
      <c r="P234">
        <f t="shared" si="11"/>
        <v>525.25800000000004</v>
      </c>
    </row>
    <row r="235" spans="1:16" x14ac:dyDescent="0.35">
      <c r="A235" t="s">
        <v>606</v>
      </c>
      <c r="B235" t="s">
        <v>282</v>
      </c>
      <c r="C235" t="s">
        <v>607</v>
      </c>
      <c r="D235" t="s">
        <v>16</v>
      </c>
      <c r="E235" t="s">
        <v>17</v>
      </c>
      <c r="F235" s="1">
        <v>45339</v>
      </c>
      <c r="G235" s="1">
        <v>45340</v>
      </c>
      <c r="H235" t="s">
        <v>33</v>
      </c>
      <c r="I235">
        <v>658.16</v>
      </c>
      <c r="J235">
        <v>123.19</v>
      </c>
      <c r="K235">
        <v>5</v>
      </c>
      <c r="L235" s="4">
        <v>0.18</v>
      </c>
      <c r="M235">
        <v>9.86</v>
      </c>
      <c r="N235">
        <f t="shared" si="9"/>
        <v>3290.7999999999997</v>
      </c>
      <c r="O235" s="4">
        <f t="shared" si="10"/>
        <v>0.18717333171265346</v>
      </c>
      <c r="P235">
        <f t="shared" si="11"/>
        <v>539.69119999999998</v>
      </c>
    </row>
    <row r="236" spans="1:16" x14ac:dyDescent="0.35">
      <c r="A236" t="s">
        <v>608</v>
      </c>
      <c r="B236" t="s">
        <v>244</v>
      </c>
      <c r="C236" t="s">
        <v>609</v>
      </c>
      <c r="D236" t="s">
        <v>31</v>
      </c>
      <c r="E236" t="s">
        <v>62</v>
      </c>
      <c r="F236" s="1">
        <v>45285</v>
      </c>
      <c r="G236" s="1">
        <v>45287</v>
      </c>
      <c r="H236" t="s">
        <v>27</v>
      </c>
      <c r="I236">
        <v>468.47</v>
      </c>
      <c r="J236">
        <v>65.84</v>
      </c>
      <c r="K236">
        <v>10</v>
      </c>
      <c r="L236" s="4">
        <v>0.21</v>
      </c>
      <c r="M236">
        <v>9.07</v>
      </c>
      <c r="N236">
        <f t="shared" si="9"/>
        <v>4684.7000000000007</v>
      </c>
      <c r="O236" s="4">
        <f t="shared" si="10"/>
        <v>0.14054261745682756</v>
      </c>
      <c r="P236">
        <f t="shared" si="11"/>
        <v>370.09130000000005</v>
      </c>
    </row>
    <row r="237" spans="1:16" x14ac:dyDescent="0.35">
      <c r="A237" t="s">
        <v>610</v>
      </c>
      <c r="B237" t="s">
        <v>277</v>
      </c>
      <c r="C237" t="s">
        <v>247</v>
      </c>
      <c r="D237" t="s">
        <v>40</v>
      </c>
      <c r="E237" t="s">
        <v>87</v>
      </c>
      <c r="F237" s="1">
        <v>45130</v>
      </c>
      <c r="G237" s="1">
        <v>45131</v>
      </c>
      <c r="H237" t="s">
        <v>23</v>
      </c>
      <c r="I237">
        <v>761.92</v>
      </c>
      <c r="J237">
        <v>149.35</v>
      </c>
      <c r="K237">
        <v>2</v>
      </c>
      <c r="L237" s="4">
        <v>0.04</v>
      </c>
      <c r="M237">
        <v>33.04</v>
      </c>
      <c r="N237">
        <f t="shared" si="9"/>
        <v>1523.84</v>
      </c>
      <c r="O237" s="4">
        <f t="shared" si="10"/>
        <v>0.19601795464090718</v>
      </c>
      <c r="P237">
        <f t="shared" si="11"/>
        <v>731.44319999999993</v>
      </c>
    </row>
    <row r="238" spans="1:16" x14ac:dyDescent="0.35">
      <c r="A238" t="s">
        <v>611</v>
      </c>
      <c r="B238" t="s">
        <v>255</v>
      </c>
      <c r="C238" t="s">
        <v>612</v>
      </c>
      <c r="D238" t="s">
        <v>31</v>
      </c>
      <c r="E238" t="s">
        <v>62</v>
      </c>
      <c r="F238" s="1">
        <v>45364</v>
      </c>
      <c r="G238" s="1">
        <v>45369</v>
      </c>
      <c r="H238" t="s">
        <v>23</v>
      </c>
      <c r="I238">
        <v>320.23</v>
      </c>
      <c r="J238">
        <v>32.799999999999997</v>
      </c>
      <c r="K238">
        <v>4</v>
      </c>
      <c r="L238" s="4">
        <v>0.27</v>
      </c>
      <c r="M238">
        <v>32.33</v>
      </c>
      <c r="N238">
        <f t="shared" si="9"/>
        <v>1280.92</v>
      </c>
      <c r="O238" s="4">
        <f t="shared" si="10"/>
        <v>0.10242638103862847</v>
      </c>
      <c r="P238">
        <f t="shared" si="11"/>
        <v>233.7679</v>
      </c>
    </row>
    <row r="239" spans="1:16" x14ac:dyDescent="0.35">
      <c r="A239" t="s">
        <v>613</v>
      </c>
      <c r="B239" t="s">
        <v>614</v>
      </c>
      <c r="C239" t="s">
        <v>530</v>
      </c>
      <c r="D239" t="s">
        <v>40</v>
      </c>
      <c r="E239" t="s">
        <v>87</v>
      </c>
      <c r="F239" s="1">
        <v>45482</v>
      </c>
      <c r="G239" s="1">
        <v>45486</v>
      </c>
      <c r="H239" t="s">
        <v>18</v>
      </c>
      <c r="I239">
        <v>128.78</v>
      </c>
      <c r="J239">
        <v>22.82</v>
      </c>
      <c r="K239">
        <v>3</v>
      </c>
      <c r="L239" s="4">
        <v>0.19</v>
      </c>
      <c r="M239">
        <v>13.48</v>
      </c>
      <c r="N239">
        <f t="shared" si="9"/>
        <v>386.34000000000003</v>
      </c>
      <c r="O239" s="4">
        <f t="shared" si="10"/>
        <v>0.17720142879329087</v>
      </c>
      <c r="P239">
        <f t="shared" si="11"/>
        <v>104.31180000000001</v>
      </c>
    </row>
    <row r="240" spans="1:16" x14ac:dyDescent="0.35">
      <c r="A240" t="s">
        <v>615</v>
      </c>
      <c r="B240" t="s">
        <v>616</v>
      </c>
      <c r="C240" t="s">
        <v>617</v>
      </c>
      <c r="D240" t="s">
        <v>40</v>
      </c>
      <c r="E240" t="s">
        <v>94</v>
      </c>
      <c r="F240" s="1">
        <v>45465</v>
      </c>
      <c r="G240" s="1">
        <v>45466</v>
      </c>
      <c r="H240" t="s">
        <v>18</v>
      </c>
      <c r="I240">
        <v>140.13999999999999</v>
      </c>
      <c r="J240">
        <v>11.8</v>
      </c>
      <c r="K240">
        <v>1</v>
      </c>
      <c r="L240" s="4">
        <v>0.22</v>
      </c>
      <c r="M240">
        <v>33.83</v>
      </c>
      <c r="N240">
        <f t="shared" si="9"/>
        <v>140.13999999999999</v>
      </c>
      <c r="O240" s="4">
        <f t="shared" si="10"/>
        <v>8.4201512772941356E-2</v>
      </c>
      <c r="P240">
        <f t="shared" si="11"/>
        <v>109.30919999999999</v>
      </c>
    </row>
    <row r="241" spans="1:16" x14ac:dyDescent="0.35">
      <c r="A241" t="s">
        <v>618</v>
      </c>
      <c r="B241" t="s">
        <v>619</v>
      </c>
      <c r="C241" t="s">
        <v>620</v>
      </c>
      <c r="D241" t="s">
        <v>31</v>
      </c>
      <c r="E241" t="s">
        <v>45</v>
      </c>
      <c r="F241" s="1">
        <v>45271</v>
      </c>
      <c r="G241" s="1">
        <v>45274</v>
      </c>
      <c r="H241" t="s">
        <v>23</v>
      </c>
      <c r="I241">
        <v>318.08</v>
      </c>
      <c r="J241">
        <v>55.04</v>
      </c>
      <c r="K241">
        <v>5</v>
      </c>
      <c r="L241" s="4">
        <v>0.11</v>
      </c>
      <c r="M241">
        <v>9.4600000000000009</v>
      </c>
      <c r="N241">
        <f t="shared" si="9"/>
        <v>1590.3999999999999</v>
      </c>
      <c r="O241" s="4">
        <f t="shared" si="10"/>
        <v>0.17303822937625754</v>
      </c>
      <c r="P241">
        <f t="shared" si="11"/>
        <v>283.09120000000001</v>
      </c>
    </row>
    <row r="242" spans="1:16" x14ac:dyDescent="0.35">
      <c r="A242" t="s">
        <v>621</v>
      </c>
      <c r="B242" t="s">
        <v>622</v>
      </c>
      <c r="C242" t="s">
        <v>623</v>
      </c>
      <c r="D242" t="s">
        <v>16</v>
      </c>
      <c r="E242" t="s">
        <v>55</v>
      </c>
      <c r="F242" s="1">
        <v>45634</v>
      </c>
      <c r="G242" s="1">
        <v>45639</v>
      </c>
      <c r="H242" t="s">
        <v>18</v>
      </c>
      <c r="I242">
        <v>723.56</v>
      </c>
      <c r="J242">
        <v>66.59</v>
      </c>
      <c r="K242">
        <v>5</v>
      </c>
      <c r="L242" s="4">
        <v>0.19</v>
      </c>
      <c r="M242">
        <v>29.83</v>
      </c>
      <c r="N242">
        <f t="shared" si="9"/>
        <v>3617.7999999999997</v>
      </c>
      <c r="O242" s="4">
        <f t="shared" si="10"/>
        <v>9.2031068605229707E-2</v>
      </c>
      <c r="P242">
        <f t="shared" si="11"/>
        <v>586.08360000000005</v>
      </c>
    </row>
    <row r="243" spans="1:16" x14ac:dyDescent="0.35">
      <c r="A243" t="s">
        <v>624</v>
      </c>
      <c r="B243" t="s">
        <v>47</v>
      </c>
      <c r="C243" t="s">
        <v>625</v>
      </c>
      <c r="D243" t="s">
        <v>31</v>
      </c>
      <c r="E243" t="s">
        <v>32</v>
      </c>
      <c r="F243" s="1">
        <v>45508</v>
      </c>
      <c r="G243" s="1">
        <v>45514</v>
      </c>
      <c r="H243" t="s">
        <v>27</v>
      </c>
      <c r="I243">
        <v>517.04999999999995</v>
      </c>
      <c r="J243">
        <v>45.27</v>
      </c>
      <c r="K243">
        <v>10</v>
      </c>
      <c r="L243" s="4">
        <v>0.3</v>
      </c>
      <c r="M243">
        <v>24.77</v>
      </c>
      <c r="N243">
        <f t="shared" si="9"/>
        <v>5170.5</v>
      </c>
      <c r="O243" s="4">
        <f t="shared" si="10"/>
        <v>8.7554395126196713E-2</v>
      </c>
      <c r="P243">
        <f t="shared" si="11"/>
        <v>361.93499999999995</v>
      </c>
    </row>
    <row r="244" spans="1:16" x14ac:dyDescent="0.35">
      <c r="A244" t="s">
        <v>626</v>
      </c>
      <c r="B244" t="s">
        <v>362</v>
      </c>
      <c r="C244" t="s">
        <v>627</v>
      </c>
      <c r="D244" t="s">
        <v>31</v>
      </c>
      <c r="E244" t="s">
        <v>32</v>
      </c>
      <c r="F244" s="1">
        <v>45623</v>
      </c>
      <c r="G244" s="1">
        <v>45625</v>
      </c>
      <c r="H244" t="s">
        <v>33</v>
      </c>
      <c r="I244">
        <v>378.17</v>
      </c>
      <c r="J244">
        <v>100.22</v>
      </c>
      <c r="K244">
        <v>3</v>
      </c>
      <c r="L244" s="4">
        <v>0.05</v>
      </c>
      <c r="M244">
        <v>35.57</v>
      </c>
      <c r="N244">
        <f t="shared" si="9"/>
        <v>1134.51</v>
      </c>
      <c r="O244" s="4">
        <f t="shared" si="10"/>
        <v>0.26501308935134993</v>
      </c>
      <c r="P244">
        <f t="shared" si="11"/>
        <v>359.26150000000001</v>
      </c>
    </row>
    <row r="245" spans="1:16" x14ac:dyDescent="0.35">
      <c r="A245" t="s">
        <v>628</v>
      </c>
      <c r="B245" t="s">
        <v>629</v>
      </c>
      <c r="C245" t="s">
        <v>630</v>
      </c>
      <c r="D245" t="s">
        <v>31</v>
      </c>
      <c r="E245" t="s">
        <v>45</v>
      </c>
      <c r="F245" s="1">
        <v>45008</v>
      </c>
      <c r="G245" s="1">
        <v>45015</v>
      </c>
      <c r="H245" t="s">
        <v>23</v>
      </c>
      <c r="I245">
        <v>186.91</v>
      </c>
      <c r="J245">
        <v>30.35</v>
      </c>
      <c r="K245">
        <v>3</v>
      </c>
      <c r="L245" s="4">
        <v>0.11</v>
      </c>
      <c r="M245">
        <v>42.56</v>
      </c>
      <c r="N245">
        <f t="shared" si="9"/>
        <v>560.73</v>
      </c>
      <c r="O245" s="4">
        <f t="shared" si="10"/>
        <v>0.16237761489486921</v>
      </c>
      <c r="P245">
        <f t="shared" si="11"/>
        <v>166.34989999999999</v>
      </c>
    </row>
    <row r="246" spans="1:16" x14ac:dyDescent="0.35">
      <c r="A246" t="s">
        <v>631</v>
      </c>
      <c r="B246" t="s">
        <v>632</v>
      </c>
      <c r="C246" t="s">
        <v>237</v>
      </c>
      <c r="D246" t="s">
        <v>31</v>
      </c>
      <c r="E246" t="s">
        <v>32</v>
      </c>
      <c r="F246" s="1">
        <v>44970</v>
      </c>
      <c r="G246" s="1">
        <v>44973</v>
      </c>
      <c r="H246" t="s">
        <v>18</v>
      </c>
      <c r="I246">
        <v>842.02</v>
      </c>
      <c r="J246">
        <v>70.180000000000007</v>
      </c>
      <c r="K246">
        <v>10</v>
      </c>
      <c r="L246" s="4">
        <v>0.26</v>
      </c>
      <c r="M246">
        <v>7.76</v>
      </c>
      <c r="N246">
        <f t="shared" si="9"/>
        <v>8420.2000000000007</v>
      </c>
      <c r="O246" s="4">
        <f t="shared" si="10"/>
        <v>8.3347188902876429E-2</v>
      </c>
      <c r="P246">
        <f t="shared" si="11"/>
        <v>623.09479999999996</v>
      </c>
    </row>
    <row r="247" spans="1:16" x14ac:dyDescent="0.35">
      <c r="A247" t="s">
        <v>633</v>
      </c>
      <c r="B247" t="s">
        <v>53</v>
      </c>
      <c r="C247" t="s">
        <v>391</v>
      </c>
      <c r="D247" t="s">
        <v>31</v>
      </c>
      <c r="E247" t="s">
        <v>32</v>
      </c>
      <c r="F247" s="1">
        <v>45600</v>
      </c>
      <c r="G247" s="1">
        <v>45602</v>
      </c>
      <c r="H247" t="s">
        <v>23</v>
      </c>
      <c r="I247">
        <v>891.91</v>
      </c>
      <c r="J247">
        <v>101.01</v>
      </c>
      <c r="K247">
        <v>3</v>
      </c>
      <c r="L247" s="4">
        <v>0</v>
      </c>
      <c r="M247">
        <v>33.75</v>
      </c>
      <c r="N247">
        <f t="shared" si="9"/>
        <v>2675.73</v>
      </c>
      <c r="O247" s="4">
        <f t="shared" si="10"/>
        <v>0.11325133701830903</v>
      </c>
      <c r="P247">
        <f t="shared" si="11"/>
        <v>891.91</v>
      </c>
    </row>
    <row r="248" spans="1:16" x14ac:dyDescent="0.35">
      <c r="A248" t="s">
        <v>634</v>
      </c>
      <c r="B248" t="s">
        <v>561</v>
      </c>
      <c r="C248" t="s">
        <v>155</v>
      </c>
      <c r="D248" t="s">
        <v>16</v>
      </c>
      <c r="E248" t="s">
        <v>17</v>
      </c>
      <c r="F248" s="1">
        <v>45316</v>
      </c>
      <c r="G248" s="1">
        <v>45320</v>
      </c>
      <c r="H248" t="s">
        <v>23</v>
      </c>
      <c r="I248">
        <v>592.14</v>
      </c>
      <c r="J248">
        <v>133.62</v>
      </c>
      <c r="K248">
        <v>10</v>
      </c>
      <c r="L248" s="4">
        <v>0.02</v>
      </c>
      <c r="M248">
        <v>5.79</v>
      </c>
      <c r="N248">
        <f t="shared" si="9"/>
        <v>5921.4</v>
      </c>
      <c r="O248" s="4">
        <f t="shared" si="10"/>
        <v>0.22565609484243593</v>
      </c>
      <c r="P248">
        <f t="shared" si="11"/>
        <v>580.29719999999998</v>
      </c>
    </row>
    <row r="249" spans="1:16" x14ac:dyDescent="0.35">
      <c r="A249" t="s">
        <v>635</v>
      </c>
      <c r="B249" t="s">
        <v>25</v>
      </c>
      <c r="C249" t="s">
        <v>636</v>
      </c>
      <c r="D249" t="s">
        <v>16</v>
      </c>
      <c r="E249" t="s">
        <v>17</v>
      </c>
      <c r="F249" s="1">
        <v>45386</v>
      </c>
      <c r="G249" s="1">
        <v>45392</v>
      </c>
      <c r="H249" t="s">
        <v>23</v>
      </c>
      <c r="I249">
        <v>174.47</v>
      </c>
      <c r="J249">
        <v>24.54</v>
      </c>
      <c r="K249">
        <v>3</v>
      </c>
      <c r="L249" s="4">
        <v>0.08</v>
      </c>
      <c r="M249">
        <v>29.87</v>
      </c>
      <c r="N249">
        <f t="shared" si="9"/>
        <v>523.41</v>
      </c>
      <c r="O249" s="4">
        <f t="shared" si="10"/>
        <v>0.14065455379148278</v>
      </c>
      <c r="P249">
        <f t="shared" si="11"/>
        <v>160.51240000000001</v>
      </c>
    </row>
    <row r="250" spans="1:16" x14ac:dyDescent="0.35">
      <c r="A250" t="s">
        <v>637</v>
      </c>
      <c r="B250" t="s">
        <v>622</v>
      </c>
      <c r="C250" t="s">
        <v>638</v>
      </c>
      <c r="D250" t="s">
        <v>31</v>
      </c>
      <c r="E250" t="s">
        <v>62</v>
      </c>
      <c r="F250" s="1">
        <v>45531</v>
      </c>
      <c r="G250" s="1">
        <v>45536</v>
      </c>
      <c r="H250" t="s">
        <v>18</v>
      </c>
      <c r="I250">
        <v>48.81</v>
      </c>
      <c r="J250">
        <v>11.98</v>
      </c>
      <c r="K250">
        <v>8</v>
      </c>
      <c r="L250" s="4">
        <v>0.01</v>
      </c>
      <c r="M250">
        <v>26.02</v>
      </c>
      <c r="N250">
        <f t="shared" si="9"/>
        <v>390.48</v>
      </c>
      <c r="O250" s="4">
        <f t="shared" si="10"/>
        <v>0.24544150788772792</v>
      </c>
      <c r="P250">
        <f t="shared" si="11"/>
        <v>48.321899999999999</v>
      </c>
    </row>
    <row r="251" spans="1:16" x14ac:dyDescent="0.35">
      <c r="A251" t="s">
        <v>639</v>
      </c>
      <c r="B251" t="s">
        <v>640</v>
      </c>
      <c r="C251" t="s">
        <v>272</v>
      </c>
      <c r="D251" t="s">
        <v>16</v>
      </c>
      <c r="E251" t="s">
        <v>22</v>
      </c>
      <c r="F251" s="1">
        <v>44965</v>
      </c>
      <c r="G251" s="1">
        <v>44967</v>
      </c>
      <c r="H251" t="s">
        <v>33</v>
      </c>
      <c r="I251">
        <v>989.81</v>
      </c>
      <c r="J251">
        <v>267.8</v>
      </c>
      <c r="K251">
        <v>7</v>
      </c>
      <c r="L251" s="4">
        <v>0.03</v>
      </c>
      <c r="M251">
        <v>7.26</v>
      </c>
      <c r="N251">
        <f t="shared" si="9"/>
        <v>6928.67</v>
      </c>
      <c r="O251" s="4">
        <f t="shared" si="10"/>
        <v>0.27055697558117214</v>
      </c>
      <c r="P251">
        <f t="shared" si="11"/>
        <v>960.11569999999995</v>
      </c>
    </row>
    <row r="252" spans="1:16" x14ac:dyDescent="0.35">
      <c r="A252" t="s">
        <v>641</v>
      </c>
      <c r="B252" t="s">
        <v>642</v>
      </c>
      <c r="C252" t="s">
        <v>149</v>
      </c>
      <c r="D252" t="s">
        <v>16</v>
      </c>
      <c r="E252" t="s">
        <v>55</v>
      </c>
      <c r="F252" s="1">
        <v>45372</v>
      </c>
      <c r="G252" s="1">
        <v>45376</v>
      </c>
      <c r="H252" t="s">
        <v>18</v>
      </c>
      <c r="I252">
        <v>257.41000000000003</v>
      </c>
      <c r="J252">
        <v>27.47</v>
      </c>
      <c r="K252">
        <v>6</v>
      </c>
      <c r="L252" s="4">
        <v>0.2</v>
      </c>
      <c r="M252">
        <v>36.15</v>
      </c>
      <c r="N252">
        <f t="shared" si="9"/>
        <v>1544.46</v>
      </c>
      <c r="O252" s="4">
        <f t="shared" si="10"/>
        <v>0.10671691076492754</v>
      </c>
      <c r="P252">
        <f t="shared" si="11"/>
        <v>205.92800000000003</v>
      </c>
    </row>
    <row r="253" spans="1:16" x14ac:dyDescent="0.35">
      <c r="A253" t="s">
        <v>643</v>
      </c>
      <c r="B253" t="s">
        <v>644</v>
      </c>
      <c r="C253" t="s">
        <v>103</v>
      </c>
      <c r="D253" t="s">
        <v>31</v>
      </c>
      <c r="E253" t="s">
        <v>62</v>
      </c>
      <c r="F253" s="1">
        <v>45078</v>
      </c>
      <c r="G253" s="1">
        <v>45079</v>
      </c>
      <c r="H253" t="s">
        <v>23</v>
      </c>
      <c r="I253">
        <v>789.5</v>
      </c>
      <c r="J253">
        <v>171.74</v>
      </c>
      <c r="K253">
        <v>5</v>
      </c>
      <c r="L253" s="4">
        <v>0.26</v>
      </c>
      <c r="M253">
        <v>35.86</v>
      </c>
      <c r="N253">
        <f t="shared" si="9"/>
        <v>3947.5</v>
      </c>
      <c r="O253" s="4">
        <f t="shared" si="10"/>
        <v>0.21753008233058899</v>
      </c>
      <c r="P253">
        <f t="shared" si="11"/>
        <v>584.23</v>
      </c>
    </row>
    <row r="254" spans="1:16" x14ac:dyDescent="0.35">
      <c r="A254" t="s">
        <v>645</v>
      </c>
      <c r="B254" t="s">
        <v>79</v>
      </c>
      <c r="C254" t="s">
        <v>21</v>
      </c>
      <c r="D254" t="s">
        <v>31</v>
      </c>
      <c r="E254" t="s">
        <v>32</v>
      </c>
      <c r="F254" s="1">
        <v>45502</v>
      </c>
      <c r="G254" s="1">
        <v>45504</v>
      </c>
      <c r="H254" t="s">
        <v>33</v>
      </c>
      <c r="I254">
        <v>715.03</v>
      </c>
      <c r="J254">
        <v>175.14</v>
      </c>
      <c r="K254">
        <v>3</v>
      </c>
      <c r="L254" s="4">
        <v>0.16</v>
      </c>
      <c r="M254">
        <v>48.52</v>
      </c>
      <c r="N254">
        <f t="shared" si="9"/>
        <v>2145.09</v>
      </c>
      <c r="O254" s="4">
        <f t="shared" si="10"/>
        <v>0.24494077171587206</v>
      </c>
      <c r="P254">
        <f t="shared" si="11"/>
        <v>600.62519999999995</v>
      </c>
    </row>
    <row r="255" spans="1:16" x14ac:dyDescent="0.35">
      <c r="A255" t="s">
        <v>646</v>
      </c>
      <c r="B255" t="s">
        <v>212</v>
      </c>
      <c r="C255" t="s">
        <v>647</v>
      </c>
      <c r="D255" t="s">
        <v>40</v>
      </c>
      <c r="E255" t="s">
        <v>41</v>
      </c>
      <c r="F255" s="1">
        <v>45517</v>
      </c>
      <c r="G255" s="1">
        <v>45522</v>
      </c>
      <c r="H255" t="s">
        <v>18</v>
      </c>
      <c r="I255">
        <v>876.59</v>
      </c>
      <c r="J255">
        <v>191.99</v>
      </c>
      <c r="K255">
        <v>3</v>
      </c>
      <c r="L255" s="4">
        <v>0.13</v>
      </c>
      <c r="M255">
        <v>17.11</v>
      </c>
      <c r="N255">
        <f t="shared" si="9"/>
        <v>2629.77</v>
      </c>
      <c r="O255" s="4">
        <f t="shared" si="10"/>
        <v>0.21901915376629896</v>
      </c>
      <c r="P255">
        <f t="shared" si="11"/>
        <v>762.63330000000008</v>
      </c>
    </row>
    <row r="256" spans="1:16" x14ac:dyDescent="0.35">
      <c r="A256" t="s">
        <v>648</v>
      </c>
      <c r="B256" t="s">
        <v>105</v>
      </c>
      <c r="C256" t="s">
        <v>649</v>
      </c>
      <c r="D256" t="s">
        <v>40</v>
      </c>
      <c r="E256" t="s">
        <v>41</v>
      </c>
      <c r="F256" s="1">
        <v>45551</v>
      </c>
      <c r="G256" s="1">
        <v>45552</v>
      </c>
      <c r="H256" t="s">
        <v>33</v>
      </c>
      <c r="I256">
        <v>283.33999999999997</v>
      </c>
      <c r="J256">
        <v>28.8</v>
      </c>
      <c r="K256">
        <v>3</v>
      </c>
      <c r="L256" s="4">
        <v>0.04</v>
      </c>
      <c r="M256">
        <v>26.74</v>
      </c>
      <c r="N256">
        <f t="shared" si="9"/>
        <v>850.02</v>
      </c>
      <c r="O256" s="4">
        <f t="shared" si="10"/>
        <v>0.10164466718430155</v>
      </c>
      <c r="P256">
        <f t="shared" si="11"/>
        <v>272.00639999999999</v>
      </c>
    </row>
    <row r="257" spans="1:16" x14ac:dyDescent="0.35">
      <c r="A257" t="s">
        <v>650</v>
      </c>
      <c r="B257" t="s">
        <v>366</v>
      </c>
      <c r="C257" t="s">
        <v>651</v>
      </c>
      <c r="D257" t="s">
        <v>16</v>
      </c>
      <c r="E257" t="s">
        <v>22</v>
      </c>
      <c r="F257" s="1">
        <v>45109</v>
      </c>
      <c r="G257" s="1">
        <v>45116</v>
      </c>
      <c r="H257" t="s">
        <v>18</v>
      </c>
      <c r="I257">
        <v>241.46</v>
      </c>
      <c r="J257">
        <v>37.21</v>
      </c>
      <c r="K257">
        <v>4</v>
      </c>
      <c r="L257" s="4">
        <v>0.19</v>
      </c>
      <c r="M257">
        <v>47.17</v>
      </c>
      <c r="N257">
        <f t="shared" si="9"/>
        <v>965.84</v>
      </c>
      <c r="O257" s="4">
        <f t="shared" si="10"/>
        <v>0.1541041994533256</v>
      </c>
      <c r="P257">
        <f t="shared" si="11"/>
        <v>195.58260000000001</v>
      </c>
    </row>
    <row r="258" spans="1:16" x14ac:dyDescent="0.35">
      <c r="A258" t="s">
        <v>652</v>
      </c>
      <c r="B258" t="s">
        <v>653</v>
      </c>
      <c r="C258" t="s">
        <v>425</v>
      </c>
      <c r="D258" t="s">
        <v>40</v>
      </c>
      <c r="E258" t="s">
        <v>94</v>
      </c>
      <c r="F258" s="1">
        <v>45032</v>
      </c>
      <c r="G258" s="1">
        <v>45034</v>
      </c>
      <c r="H258" t="s">
        <v>18</v>
      </c>
      <c r="I258">
        <v>326.07</v>
      </c>
      <c r="J258">
        <v>75.27</v>
      </c>
      <c r="K258">
        <v>2</v>
      </c>
      <c r="L258" s="4">
        <v>0.22</v>
      </c>
      <c r="M258">
        <v>33.450000000000003</v>
      </c>
      <c r="N258">
        <f t="shared" si="9"/>
        <v>652.14</v>
      </c>
      <c r="O258" s="4">
        <f t="shared" si="10"/>
        <v>0.23084000368019136</v>
      </c>
      <c r="P258">
        <f t="shared" si="11"/>
        <v>254.33459999999999</v>
      </c>
    </row>
    <row r="259" spans="1:16" x14ac:dyDescent="0.35">
      <c r="A259" t="s">
        <v>654</v>
      </c>
      <c r="B259" t="s">
        <v>655</v>
      </c>
      <c r="C259" t="s">
        <v>656</v>
      </c>
      <c r="D259" t="s">
        <v>16</v>
      </c>
      <c r="E259" t="s">
        <v>55</v>
      </c>
      <c r="F259" s="1">
        <v>45558</v>
      </c>
      <c r="G259" s="1">
        <v>45560</v>
      </c>
      <c r="H259" t="s">
        <v>23</v>
      </c>
      <c r="I259">
        <v>893.3</v>
      </c>
      <c r="J259">
        <v>113.11</v>
      </c>
      <c r="K259">
        <v>1</v>
      </c>
      <c r="L259" s="4">
        <v>0.13</v>
      </c>
      <c r="M259">
        <v>36.979999999999997</v>
      </c>
      <c r="N259">
        <f t="shared" ref="N259:N322" si="12">I259*K259</f>
        <v>893.3</v>
      </c>
      <c r="O259" s="4">
        <f t="shared" ref="O259:O322" si="13">J259/I259</f>
        <v>0.12662039628344343</v>
      </c>
      <c r="P259">
        <f t="shared" ref="P259:P322" si="14">I259*(1-L259)</f>
        <v>777.17099999999994</v>
      </c>
    </row>
    <row r="260" spans="1:16" x14ac:dyDescent="0.35">
      <c r="A260" t="s">
        <v>657</v>
      </c>
      <c r="B260" t="s">
        <v>658</v>
      </c>
      <c r="C260" t="s">
        <v>659</v>
      </c>
      <c r="D260" t="s">
        <v>16</v>
      </c>
      <c r="E260" t="s">
        <v>55</v>
      </c>
      <c r="F260" s="1">
        <v>45456</v>
      </c>
      <c r="G260" s="1">
        <v>45457</v>
      </c>
      <c r="H260" t="s">
        <v>23</v>
      </c>
      <c r="I260">
        <v>879.04</v>
      </c>
      <c r="J260">
        <v>129.1</v>
      </c>
      <c r="K260">
        <v>9</v>
      </c>
      <c r="L260" s="4">
        <v>0.21</v>
      </c>
      <c r="M260">
        <v>19.96</v>
      </c>
      <c r="N260">
        <f t="shared" si="12"/>
        <v>7911.36</v>
      </c>
      <c r="O260" s="4">
        <f t="shared" si="13"/>
        <v>0.14686476155806333</v>
      </c>
      <c r="P260">
        <f t="shared" si="14"/>
        <v>694.44159999999999</v>
      </c>
    </row>
    <row r="261" spans="1:16" x14ac:dyDescent="0.35">
      <c r="A261" t="s">
        <v>660</v>
      </c>
      <c r="B261" t="s">
        <v>661</v>
      </c>
      <c r="C261" t="s">
        <v>662</v>
      </c>
      <c r="D261" t="s">
        <v>31</v>
      </c>
      <c r="E261" t="s">
        <v>32</v>
      </c>
      <c r="F261" s="1">
        <v>45622</v>
      </c>
      <c r="G261" s="1">
        <v>45626</v>
      </c>
      <c r="H261" t="s">
        <v>27</v>
      </c>
      <c r="I261">
        <v>641.74</v>
      </c>
      <c r="J261">
        <v>132.72</v>
      </c>
      <c r="K261">
        <v>5</v>
      </c>
      <c r="L261" s="4">
        <v>0.02</v>
      </c>
      <c r="M261">
        <v>38.049999999999997</v>
      </c>
      <c r="N261">
        <f t="shared" si="12"/>
        <v>3208.7</v>
      </c>
      <c r="O261" s="4">
        <f t="shared" si="13"/>
        <v>0.20681272789603267</v>
      </c>
      <c r="P261">
        <f t="shared" si="14"/>
        <v>628.90520000000004</v>
      </c>
    </row>
    <row r="262" spans="1:16" x14ac:dyDescent="0.35">
      <c r="A262" t="s">
        <v>663</v>
      </c>
      <c r="B262" t="s">
        <v>664</v>
      </c>
      <c r="C262" t="s">
        <v>548</v>
      </c>
      <c r="D262" t="s">
        <v>40</v>
      </c>
      <c r="E262" t="s">
        <v>94</v>
      </c>
      <c r="F262" s="1">
        <v>45165</v>
      </c>
      <c r="G262" s="1">
        <v>45170</v>
      </c>
      <c r="H262" t="s">
        <v>23</v>
      </c>
      <c r="I262">
        <v>406.55</v>
      </c>
      <c r="J262">
        <v>49.11</v>
      </c>
      <c r="K262">
        <v>9</v>
      </c>
      <c r="L262" s="4">
        <v>0.11</v>
      </c>
      <c r="M262">
        <v>49.41</v>
      </c>
      <c r="N262">
        <f t="shared" si="12"/>
        <v>3658.9500000000003</v>
      </c>
      <c r="O262" s="4">
        <f t="shared" si="13"/>
        <v>0.12079694994465624</v>
      </c>
      <c r="P262">
        <f t="shared" si="14"/>
        <v>361.8295</v>
      </c>
    </row>
    <row r="263" spans="1:16" x14ac:dyDescent="0.35">
      <c r="A263" t="s">
        <v>665</v>
      </c>
      <c r="B263" t="s">
        <v>133</v>
      </c>
      <c r="C263" t="s">
        <v>666</v>
      </c>
      <c r="D263" t="s">
        <v>40</v>
      </c>
      <c r="E263" t="s">
        <v>41</v>
      </c>
      <c r="F263" s="1">
        <v>45067</v>
      </c>
      <c r="G263" s="1">
        <v>45069</v>
      </c>
      <c r="H263" t="s">
        <v>18</v>
      </c>
      <c r="I263">
        <v>178.98</v>
      </c>
      <c r="J263">
        <v>40.25</v>
      </c>
      <c r="K263">
        <v>6</v>
      </c>
      <c r="L263" s="4">
        <v>0.13</v>
      </c>
      <c r="M263">
        <v>23.32</v>
      </c>
      <c r="N263">
        <f t="shared" si="12"/>
        <v>1073.8799999999999</v>
      </c>
      <c r="O263" s="4">
        <f t="shared" si="13"/>
        <v>0.22488546206280033</v>
      </c>
      <c r="P263">
        <f t="shared" si="14"/>
        <v>155.71259999999998</v>
      </c>
    </row>
    <row r="264" spans="1:16" x14ac:dyDescent="0.35">
      <c r="A264" t="s">
        <v>667</v>
      </c>
      <c r="B264" t="s">
        <v>668</v>
      </c>
      <c r="C264" t="s">
        <v>106</v>
      </c>
      <c r="D264" t="s">
        <v>40</v>
      </c>
      <c r="E264" t="s">
        <v>87</v>
      </c>
      <c r="F264" s="1">
        <v>45267</v>
      </c>
      <c r="G264" s="1">
        <v>45273</v>
      </c>
      <c r="H264" t="s">
        <v>23</v>
      </c>
      <c r="I264">
        <v>454.89</v>
      </c>
      <c r="J264">
        <v>45.78</v>
      </c>
      <c r="K264">
        <v>2</v>
      </c>
      <c r="L264" s="4">
        <v>0.1</v>
      </c>
      <c r="M264">
        <v>12.12</v>
      </c>
      <c r="N264">
        <f t="shared" si="12"/>
        <v>909.78</v>
      </c>
      <c r="O264" s="4">
        <f t="shared" si="13"/>
        <v>0.10063971509595727</v>
      </c>
      <c r="P264">
        <f t="shared" si="14"/>
        <v>409.40100000000001</v>
      </c>
    </row>
    <row r="265" spans="1:16" x14ac:dyDescent="0.35">
      <c r="A265" t="s">
        <v>669</v>
      </c>
      <c r="B265" t="s">
        <v>502</v>
      </c>
      <c r="C265" t="s">
        <v>670</v>
      </c>
      <c r="D265" t="s">
        <v>40</v>
      </c>
      <c r="E265" t="s">
        <v>94</v>
      </c>
      <c r="F265" s="1">
        <v>45222</v>
      </c>
      <c r="G265" s="1">
        <v>45225</v>
      </c>
      <c r="H265" t="s">
        <v>23</v>
      </c>
      <c r="I265">
        <v>51.11</v>
      </c>
      <c r="J265">
        <v>7.72</v>
      </c>
      <c r="K265">
        <v>3</v>
      </c>
      <c r="L265" s="4">
        <v>0.27</v>
      </c>
      <c r="M265">
        <v>15.45</v>
      </c>
      <c r="N265">
        <f t="shared" si="12"/>
        <v>153.32999999999998</v>
      </c>
      <c r="O265" s="4">
        <f t="shared" si="13"/>
        <v>0.15104676188612795</v>
      </c>
      <c r="P265">
        <f t="shared" si="14"/>
        <v>37.310299999999998</v>
      </c>
    </row>
    <row r="266" spans="1:16" x14ac:dyDescent="0.35">
      <c r="A266" t="s">
        <v>671</v>
      </c>
      <c r="B266" t="s">
        <v>233</v>
      </c>
      <c r="C266" t="s">
        <v>15</v>
      </c>
      <c r="D266" t="s">
        <v>16</v>
      </c>
      <c r="E266" t="s">
        <v>55</v>
      </c>
      <c r="F266" s="1">
        <v>45149</v>
      </c>
      <c r="G266" s="1">
        <v>45155</v>
      </c>
      <c r="H266" t="s">
        <v>27</v>
      </c>
      <c r="I266">
        <v>78.02</v>
      </c>
      <c r="J266">
        <v>17.8</v>
      </c>
      <c r="K266">
        <v>9</v>
      </c>
      <c r="L266" s="4">
        <v>0.06</v>
      </c>
      <c r="M266">
        <v>23.74</v>
      </c>
      <c r="N266">
        <f t="shared" si="12"/>
        <v>702.18</v>
      </c>
      <c r="O266" s="4">
        <f t="shared" si="13"/>
        <v>0.22814662906946939</v>
      </c>
      <c r="P266">
        <f t="shared" si="14"/>
        <v>73.338799999999992</v>
      </c>
    </row>
    <row r="267" spans="1:16" x14ac:dyDescent="0.35">
      <c r="A267" t="s">
        <v>672</v>
      </c>
      <c r="B267" t="s">
        <v>673</v>
      </c>
      <c r="C267" t="s">
        <v>609</v>
      </c>
      <c r="D267" t="s">
        <v>40</v>
      </c>
      <c r="E267" t="s">
        <v>94</v>
      </c>
      <c r="F267" s="1">
        <v>45394</v>
      </c>
      <c r="G267" s="1">
        <v>45397</v>
      </c>
      <c r="H267" t="s">
        <v>23</v>
      </c>
      <c r="I267">
        <v>778.71</v>
      </c>
      <c r="J267">
        <v>189.22</v>
      </c>
      <c r="K267">
        <v>7</v>
      </c>
      <c r="L267" s="4">
        <v>0.03</v>
      </c>
      <c r="M267">
        <v>43.4</v>
      </c>
      <c r="N267">
        <f t="shared" si="12"/>
        <v>5450.97</v>
      </c>
      <c r="O267" s="4">
        <f t="shared" si="13"/>
        <v>0.24299161433653091</v>
      </c>
      <c r="P267">
        <f t="shared" si="14"/>
        <v>755.34870000000001</v>
      </c>
    </row>
    <row r="268" spans="1:16" x14ac:dyDescent="0.35">
      <c r="A268" t="s">
        <v>674</v>
      </c>
      <c r="B268" t="s">
        <v>282</v>
      </c>
      <c r="C268" t="s">
        <v>675</v>
      </c>
      <c r="D268" t="s">
        <v>31</v>
      </c>
      <c r="E268" t="s">
        <v>62</v>
      </c>
      <c r="F268" s="1">
        <v>44936</v>
      </c>
      <c r="G268" s="1">
        <v>44942</v>
      </c>
      <c r="H268" t="s">
        <v>18</v>
      </c>
      <c r="I268">
        <v>903.13</v>
      </c>
      <c r="J268">
        <v>193.02</v>
      </c>
      <c r="K268">
        <v>4</v>
      </c>
      <c r="L268" s="4">
        <v>0.18</v>
      </c>
      <c r="M268">
        <v>35.119999999999997</v>
      </c>
      <c r="N268">
        <f t="shared" si="12"/>
        <v>3612.52</v>
      </c>
      <c r="O268" s="4">
        <f t="shared" si="13"/>
        <v>0.21372338423039874</v>
      </c>
      <c r="P268">
        <f t="shared" si="14"/>
        <v>740.56660000000011</v>
      </c>
    </row>
    <row r="269" spans="1:16" x14ac:dyDescent="0.35">
      <c r="A269" t="s">
        <v>676</v>
      </c>
      <c r="B269" t="s">
        <v>677</v>
      </c>
      <c r="C269" t="s">
        <v>678</v>
      </c>
      <c r="D269" t="s">
        <v>16</v>
      </c>
      <c r="E269" t="s">
        <v>17</v>
      </c>
      <c r="F269" s="1">
        <v>44990</v>
      </c>
      <c r="G269" s="1">
        <v>44991</v>
      </c>
      <c r="H269" t="s">
        <v>33</v>
      </c>
      <c r="I269">
        <v>847.67</v>
      </c>
      <c r="J269">
        <v>212.4</v>
      </c>
      <c r="K269">
        <v>8</v>
      </c>
      <c r="L269" s="4">
        <v>0.1</v>
      </c>
      <c r="M269">
        <v>29.66</v>
      </c>
      <c r="N269">
        <f t="shared" si="12"/>
        <v>6781.36</v>
      </c>
      <c r="O269" s="4">
        <f t="shared" si="13"/>
        <v>0.25056920735663646</v>
      </c>
      <c r="P269">
        <f t="shared" si="14"/>
        <v>762.90300000000002</v>
      </c>
    </row>
    <row r="270" spans="1:16" x14ac:dyDescent="0.35">
      <c r="A270" t="s">
        <v>679</v>
      </c>
      <c r="B270" t="s">
        <v>680</v>
      </c>
      <c r="C270" t="s">
        <v>681</v>
      </c>
      <c r="D270" t="s">
        <v>31</v>
      </c>
      <c r="E270" t="s">
        <v>62</v>
      </c>
      <c r="F270" s="1">
        <v>45404</v>
      </c>
      <c r="G270" s="1">
        <v>45410</v>
      </c>
      <c r="H270" t="s">
        <v>27</v>
      </c>
      <c r="I270">
        <v>926.63</v>
      </c>
      <c r="J270">
        <v>103.11</v>
      </c>
      <c r="K270">
        <v>5</v>
      </c>
      <c r="L270" s="4">
        <v>0.2</v>
      </c>
      <c r="M270">
        <v>33.5</v>
      </c>
      <c r="N270">
        <f t="shared" si="12"/>
        <v>4633.1499999999996</v>
      </c>
      <c r="O270" s="4">
        <f t="shared" si="13"/>
        <v>0.11127418710812298</v>
      </c>
      <c r="P270">
        <f t="shared" si="14"/>
        <v>741.30400000000009</v>
      </c>
    </row>
    <row r="271" spans="1:16" x14ac:dyDescent="0.35">
      <c r="A271" t="s">
        <v>682</v>
      </c>
      <c r="B271" t="s">
        <v>640</v>
      </c>
      <c r="C271" t="s">
        <v>172</v>
      </c>
      <c r="D271" t="s">
        <v>16</v>
      </c>
      <c r="E271" t="s">
        <v>17</v>
      </c>
      <c r="F271" s="1">
        <v>45077</v>
      </c>
      <c r="G271" s="1">
        <v>45081</v>
      </c>
      <c r="H271" t="s">
        <v>33</v>
      </c>
      <c r="I271">
        <v>443.55</v>
      </c>
      <c r="J271">
        <v>96.8</v>
      </c>
      <c r="K271">
        <v>10</v>
      </c>
      <c r="L271" s="4">
        <v>0.19</v>
      </c>
      <c r="M271">
        <v>14.32</v>
      </c>
      <c r="N271">
        <f t="shared" si="12"/>
        <v>4435.5</v>
      </c>
      <c r="O271" s="4">
        <f t="shared" si="13"/>
        <v>0.2182392064028858</v>
      </c>
      <c r="P271">
        <f t="shared" si="14"/>
        <v>359.27550000000002</v>
      </c>
    </row>
    <row r="272" spans="1:16" x14ac:dyDescent="0.35">
      <c r="A272" t="s">
        <v>683</v>
      </c>
      <c r="B272" t="s">
        <v>684</v>
      </c>
      <c r="C272" t="s">
        <v>685</v>
      </c>
      <c r="D272" t="s">
        <v>16</v>
      </c>
      <c r="E272" t="s">
        <v>17</v>
      </c>
      <c r="F272" s="1">
        <v>45290</v>
      </c>
      <c r="G272" s="1">
        <v>45297</v>
      </c>
      <c r="H272" t="s">
        <v>33</v>
      </c>
      <c r="I272">
        <v>910.33</v>
      </c>
      <c r="J272">
        <v>123.99</v>
      </c>
      <c r="K272">
        <v>3</v>
      </c>
      <c r="L272" s="4">
        <v>0.17</v>
      </c>
      <c r="M272">
        <v>23.78</v>
      </c>
      <c r="N272">
        <f t="shared" si="12"/>
        <v>2730.9900000000002</v>
      </c>
      <c r="O272" s="4">
        <f t="shared" si="13"/>
        <v>0.13620335482737028</v>
      </c>
      <c r="P272">
        <f t="shared" si="14"/>
        <v>755.57389999999998</v>
      </c>
    </row>
    <row r="273" spans="1:16" x14ac:dyDescent="0.35">
      <c r="A273" t="s">
        <v>686</v>
      </c>
      <c r="B273" t="s">
        <v>561</v>
      </c>
      <c r="C273" t="s">
        <v>687</v>
      </c>
      <c r="D273" t="s">
        <v>40</v>
      </c>
      <c r="E273" t="s">
        <v>87</v>
      </c>
      <c r="F273" s="1">
        <v>44923</v>
      </c>
      <c r="G273" s="1">
        <v>44925</v>
      </c>
      <c r="H273" t="s">
        <v>27</v>
      </c>
      <c r="I273">
        <v>611.46</v>
      </c>
      <c r="J273">
        <v>120.38</v>
      </c>
      <c r="K273">
        <v>4</v>
      </c>
      <c r="L273" s="4">
        <v>0.11</v>
      </c>
      <c r="M273">
        <v>9.7899999999999991</v>
      </c>
      <c r="N273">
        <f t="shared" si="12"/>
        <v>2445.84</v>
      </c>
      <c r="O273" s="4">
        <f t="shared" si="13"/>
        <v>0.19687305792692897</v>
      </c>
      <c r="P273">
        <f t="shared" si="14"/>
        <v>544.19940000000008</v>
      </c>
    </row>
    <row r="274" spans="1:16" x14ac:dyDescent="0.35">
      <c r="A274" t="s">
        <v>688</v>
      </c>
      <c r="B274" t="s">
        <v>282</v>
      </c>
      <c r="C274" t="s">
        <v>689</v>
      </c>
      <c r="D274" t="s">
        <v>16</v>
      </c>
      <c r="E274" t="s">
        <v>17</v>
      </c>
      <c r="F274" s="1">
        <v>45390</v>
      </c>
      <c r="G274" s="1">
        <v>45393</v>
      </c>
      <c r="H274" t="s">
        <v>33</v>
      </c>
      <c r="I274">
        <v>434.13</v>
      </c>
      <c r="J274">
        <v>70.87</v>
      </c>
      <c r="K274">
        <v>10</v>
      </c>
      <c r="L274" s="4">
        <v>0.04</v>
      </c>
      <c r="M274">
        <v>47.86</v>
      </c>
      <c r="N274">
        <f t="shared" si="12"/>
        <v>4341.3</v>
      </c>
      <c r="O274" s="4">
        <f t="shared" si="13"/>
        <v>0.16324603229447401</v>
      </c>
      <c r="P274">
        <f t="shared" si="14"/>
        <v>416.76479999999998</v>
      </c>
    </row>
    <row r="275" spans="1:16" x14ac:dyDescent="0.35">
      <c r="A275" t="s">
        <v>690</v>
      </c>
      <c r="B275" t="s">
        <v>691</v>
      </c>
      <c r="C275" t="s">
        <v>625</v>
      </c>
      <c r="D275" t="s">
        <v>40</v>
      </c>
      <c r="E275" t="s">
        <v>94</v>
      </c>
      <c r="F275" s="1">
        <v>45136</v>
      </c>
      <c r="G275" s="1">
        <v>45140</v>
      </c>
      <c r="H275" t="s">
        <v>27</v>
      </c>
      <c r="I275">
        <v>866.59</v>
      </c>
      <c r="J275">
        <v>224.12</v>
      </c>
      <c r="K275">
        <v>6</v>
      </c>
      <c r="L275" s="4">
        <v>0.05</v>
      </c>
      <c r="M275">
        <v>35.159999999999997</v>
      </c>
      <c r="N275">
        <f t="shared" si="12"/>
        <v>5199.54</v>
      </c>
      <c r="O275" s="4">
        <f t="shared" si="13"/>
        <v>0.25862287817768492</v>
      </c>
      <c r="P275">
        <f t="shared" si="14"/>
        <v>823.26049999999998</v>
      </c>
    </row>
    <row r="276" spans="1:16" x14ac:dyDescent="0.35">
      <c r="A276" t="s">
        <v>692</v>
      </c>
      <c r="B276" t="s">
        <v>622</v>
      </c>
      <c r="C276" t="s">
        <v>693</v>
      </c>
      <c r="D276" t="s">
        <v>31</v>
      </c>
      <c r="E276" t="s">
        <v>32</v>
      </c>
      <c r="F276" s="1">
        <v>45137</v>
      </c>
      <c r="G276" s="1">
        <v>45140</v>
      </c>
      <c r="H276" t="s">
        <v>33</v>
      </c>
      <c r="I276">
        <v>921.46</v>
      </c>
      <c r="J276">
        <v>104.49</v>
      </c>
      <c r="K276">
        <v>1</v>
      </c>
      <c r="L276" s="4">
        <v>0.17</v>
      </c>
      <c r="M276">
        <v>25.2</v>
      </c>
      <c r="N276">
        <f t="shared" si="12"/>
        <v>921.46</v>
      </c>
      <c r="O276" s="4">
        <f t="shared" si="13"/>
        <v>0.11339613222494736</v>
      </c>
      <c r="P276">
        <f t="shared" si="14"/>
        <v>764.81179999999995</v>
      </c>
    </row>
    <row r="277" spans="1:16" x14ac:dyDescent="0.35">
      <c r="A277" t="s">
        <v>694</v>
      </c>
      <c r="B277" t="s">
        <v>655</v>
      </c>
      <c r="C277" t="s">
        <v>223</v>
      </c>
      <c r="D277" t="s">
        <v>40</v>
      </c>
      <c r="E277" t="s">
        <v>41</v>
      </c>
      <c r="F277" s="1">
        <v>45432</v>
      </c>
      <c r="G277" s="1">
        <v>45435</v>
      </c>
      <c r="H277" t="s">
        <v>27</v>
      </c>
      <c r="I277">
        <v>162.25</v>
      </c>
      <c r="J277">
        <v>15.28</v>
      </c>
      <c r="K277">
        <v>5</v>
      </c>
      <c r="L277" s="4">
        <v>0.12</v>
      </c>
      <c r="M277">
        <v>47.59</v>
      </c>
      <c r="N277">
        <f t="shared" si="12"/>
        <v>811.25</v>
      </c>
      <c r="O277" s="4">
        <f t="shared" si="13"/>
        <v>9.4175654853620949E-2</v>
      </c>
      <c r="P277">
        <f t="shared" si="14"/>
        <v>142.78</v>
      </c>
    </row>
    <row r="278" spans="1:16" x14ac:dyDescent="0.35">
      <c r="A278" t="s">
        <v>695</v>
      </c>
      <c r="B278" t="s">
        <v>124</v>
      </c>
      <c r="C278" t="s">
        <v>696</v>
      </c>
      <c r="D278" t="s">
        <v>40</v>
      </c>
      <c r="E278" t="s">
        <v>94</v>
      </c>
      <c r="F278" s="1">
        <v>44948</v>
      </c>
      <c r="G278" s="1">
        <v>44949</v>
      </c>
      <c r="H278" t="s">
        <v>33</v>
      </c>
      <c r="I278">
        <v>706.29</v>
      </c>
      <c r="J278">
        <v>159.1</v>
      </c>
      <c r="K278">
        <v>8</v>
      </c>
      <c r="L278" s="4">
        <v>0.15</v>
      </c>
      <c r="M278">
        <v>44.99</v>
      </c>
      <c r="N278">
        <f t="shared" si="12"/>
        <v>5650.32</v>
      </c>
      <c r="O278" s="4">
        <f t="shared" si="13"/>
        <v>0.22526157810531086</v>
      </c>
      <c r="P278">
        <f t="shared" si="14"/>
        <v>600.34649999999999</v>
      </c>
    </row>
    <row r="279" spans="1:16" x14ac:dyDescent="0.35">
      <c r="A279" t="s">
        <v>697</v>
      </c>
      <c r="B279" t="s">
        <v>216</v>
      </c>
      <c r="C279" t="s">
        <v>585</v>
      </c>
      <c r="D279" t="s">
        <v>16</v>
      </c>
      <c r="E279" t="s">
        <v>55</v>
      </c>
      <c r="F279" s="1">
        <v>45038</v>
      </c>
      <c r="G279" s="1">
        <v>45045</v>
      </c>
      <c r="H279" t="s">
        <v>18</v>
      </c>
      <c r="I279">
        <v>362.43</v>
      </c>
      <c r="J279">
        <v>63.93</v>
      </c>
      <c r="K279">
        <v>10</v>
      </c>
      <c r="L279" s="4">
        <v>7.0000000000000007E-2</v>
      </c>
      <c r="M279">
        <v>34.46</v>
      </c>
      <c r="N279">
        <f t="shared" si="12"/>
        <v>3624.3</v>
      </c>
      <c r="O279" s="4">
        <f t="shared" si="13"/>
        <v>0.17639268272493999</v>
      </c>
      <c r="P279">
        <f t="shared" si="14"/>
        <v>337.05989999999997</v>
      </c>
    </row>
    <row r="280" spans="1:16" x14ac:dyDescent="0.35">
      <c r="A280" t="s">
        <v>698</v>
      </c>
      <c r="B280" t="s">
        <v>67</v>
      </c>
      <c r="C280" t="s">
        <v>699</v>
      </c>
      <c r="D280" t="s">
        <v>40</v>
      </c>
      <c r="E280" t="s">
        <v>41</v>
      </c>
      <c r="F280" s="1">
        <v>45293</v>
      </c>
      <c r="G280" s="1">
        <v>45298</v>
      </c>
      <c r="H280" t="s">
        <v>33</v>
      </c>
      <c r="I280">
        <v>659.6</v>
      </c>
      <c r="J280">
        <v>80.42</v>
      </c>
      <c r="K280">
        <v>4</v>
      </c>
      <c r="L280" s="4">
        <v>0.28999999999999998</v>
      </c>
      <c r="M280">
        <v>44.71</v>
      </c>
      <c r="N280">
        <f t="shared" si="12"/>
        <v>2638.4</v>
      </c>
      <c r="O280" s="4">
        <f t="shared" si="13"/>
        <v>0.121922377198302</v>
      </c>
      <c r="P280">
        <f t="shared" si="14"/>
        <v>468.31599999999997</v>
      </c>
    </row>
    <row r="281" spans="1:16" x14ac:dyDescent="0.35">
      <c r="A281" t="s">
        <v>700</v>
      </c>
      <c r="B281" t="s">
        <v>439</v>
      </c>
      <c r="C281" t="s">
        <v>701</v>
      </c>
      <c r="D281" t="s">
        <v>40</v>
      </c>
      <c r="E281" t="s">
        <v>87</v>
      </c>
      <c r="F281" s="1">
        <v>45398</v>
      </c>
      <c r="G281" s="1">
        <v>45401</v>
      </c>
      <c r="H281" t="s">
        <v>23</v>
      </c>
      <c r="I281">
        <v>318.73</v>
      </c>
      <c r="J281">
        <v>41.43</v>
      </c>
      <c r="K281">
        <v>1</v>
      </c>
      <c r="L281" s="4">
        <v>0.24</v>
      </c>
      <c r="M281">
        <v>10.210000000000001</v>
      </c>
      <c r="N281">
        <f t="shared" si="12"/>
        <v>318.73</v>
      </c>
      <c r="O281" s="4">
        <f t="shared" si="13"/>
        <v>0.12998462648636777</v>
      </c>
      <c r="P281">
        <f t="shared" si="14"/>
        <v>242.23480000000001</v>
      </c>
    </row>
    <row r="282" spans="1:16" x14ac:dyDescent="0.35">
      <c r="A282" t="s">
        <v>702</v>
      </c>
      <c r="B282" t="s">
        <v>82</v>
      </c>
      <c r="C282" t="s">
        <v>703</v>
      </c>
      <c r="D282" t="s">
        <v>16</v>
      </c>
      <c r="E282" t="s">
        <v>55</v>
      </c>
      <c r="F282" s="1">
        <v>45428</v>
      </c>
      <c r="G282" s="1">
        <v>45433</v>
      </c>
      <c r="H282" t="s">
        <v>27</v>
      </c>
      <c r="I282">
        <v>983.6</v>
      </c>
      <c r="J282">
        <v>200.24</v>
      </c>
      <c r="K282">
        <v>7</v>
      </c>
      <c r="L282" s="4">
        <v>0.11</v>
      </c>
      <c r="M282">
        <v>49.72</v>
      </c>
      <c r="N282">
        <f t="shared" si="12"/>
        <v>6885.2</v>
      </c>
      <c r="O282" s="4">
        <f t="shared" si="13"/>
        <v>0.20357869052460351</v>
      </c>
      <c r="P282">
        <f t="shared" si="14"/>
        <v>875.404</v>
      </c>
    </row>
    <row r="283" spans="1:16" x14ac:dyDescent="0.35">
      <c r="A283" t="s">
        <v>704</v>
      </c>
      <c r="B283" t="s">
        <v>111</v>
      </c>
      <c r="C283" t="s">
        <v>705</v>
      </c>
      <c r="D283" t="s">
        <v>16</v>
      </c>
      <c r="E283" t="s">
        <v>22</v>
      </c>
      <c r="F283" s="1">
        <v>45650</v>
      </c>
      <c r="G283" s="1">
        <v>45654</v>
      </c>
      <c r="H283" t="s">
        <v>27</v>
      </c>
      <c r="I283">
        <v>723.03</v>
      </c>
      <c r="J283">
        <v>112.1</v>
      </c>
      <c r="K283">
        <v>3</v>
      </c>
      <c r="L283" s="4">
        <v>0.15</v>
      </c>
      <c r="M283">
        <v>32</v>
      </c>
      <c r="N283">
        <f t="shared" si="12"/>
        <v>2169.09</v>
      </c>
      <c r="O283" s="4">
        <f t="shared" si="13"/>
        <v>0.15504197612823811</v>
      </c>
      <c r="P283">
        <f t="shared" si="14"/>
        <v>614.57549999999992</v>
      </c>
    </row>
    <row r="284" spans="1:16" x14ac:dyDescent="0.35">
      <c r="A284" t="s">
        <v>706</v>
      </c>
      <c r="B284" t="s">
        <v>130</v>
      </c>
      <c r="C284" t="s">
        <v>707</v>
      </c>
      <c r="D284" t="s">
        <v>40</v>
      </c>
      <c r="E284" t="s">
        <v>94</v>
      </c>
      <c r="F284" s="1">
        <v>44967</v>
      </c>
      <c r="G284" s="1">
        <v>44974</v>
      </c>
      <c r="H284" t="s">
        <v>33</v>
      </c>
      <c r="I284">
        <v>529.91</v>
      </c>
      <c r="J284">
        <v>129.4</v>
      </c>
      <c r="K284">
        <v>10</v>
      </c>
      <c r="L284" s="4">
        <v>0.01</v>
      </c>
      <c r="M284">
        <v>49.86</v>
      </c>
      <c r="N284">
        <f t="shared" si="12"/>
        <v>5299.0999999999995</v>
      </c>
      <c r="O284" s="4">
        <f t="shared" si="13"/>
        <v>0.24419241003189224</v>
      </c>
      <c r="P284">
        <f t="shared" si="14"/>
        <v>524.61090000000002</v>
      </c>
    </row>
    <row r="285" spans="1:16" x14ac:dyDescent="0.35">
      <c r="A285" t="s">
        <v>708</v>
      </c>
      <c r="B285" t="s">
        <v>47</v>
      </c>
      <c r="C285" t="s">
        <v>709</v>
      </c>
      <c r="D285" t="s">
        <v>16</v>
      </c>
      <c r="E285" t="s">
        <v>17</v>
      </c>
      <c r="F285" s="1">
        <v>44955</v>
      </c>
      <c r="G285" s="1">
        <v>44958</v>
      </c>
      <c r="H285" t="s">
        <v>27</v>
      </c>
      <c r="I285">
        <v>977.02</v>
      </c>
      <c r="J285">
        <v>177.79</v>
      </c>
      <c r="K285">
        <v>4</v>
      </c>
      <c r="L285" s="4">
        <v>0.19</v>
      </c>
      <c r="M285">
        <v>48.3</v>
      </c>
      <c r="N285">
        <f t="shared" si="12"/>
        <v>3908.08</v>
      </c>
      <c r="O285" s="4">
        <f t="shared" si="13"/>
        <v>0.18197170989334915</v>
      </c>
      <c r="P285">
        <f t="shared" si="14"/>
        <v>791.38620000000003</v>
      </c>
    </row>
    <row r="286" spans="1:16" x14ac:dyDescent="0.35">
      <c r="A286" t="s">
        <v>710</v>
      </c>
      <c r="B286" t="s">
        <v>362</v>
      </c>
      <c r="C286" t="s">
        <v>711</v>
      </c>
      <c r="D286" t="s">
        <v>16</v>
      </c>
      <c r="E286" t="s">
        <v>55</v>
      </c>
      <c r="F286" s="1">
        <v>45485</v>
      </c>
      <c r="G286" s="1">
        <v>45488</v>
      </c>
      <c r="H286" t="s">
        <v>23</v>
      </c>
      <c r="I286">
        <v>525.97</v>
      </c>
      <c r="J286">
        <v>93.98</v>
      </c>
      <c r="K286">
        <v>6</v>
      </c>
      <c r="L286" s="4">
        <v>0.17</v>
      </c>
      <c r="M286">
        <v>48.74</v>
      </c>
      <c r="N286">
        <f t="shared" si="12"/>
        <v>3155.82</v>
      </c>
      <c r="O286" s="4">
        <f t="shared" si="13"/>
        <v>0.17867939236078104</v>
      </c>
      <c r="P286">
        <f t="shared" si="14"/>
        <v>436.55509999999998</v>
      </c>
    </row>
    <row r="287" spans="1:16" x14ac:dyDescent="0.35">
      <c r="A287" t="s">
        <v>712</v>
      </c>
      <c r="B287" t="s">
        <v>154</v>
      </c>
      <c r="C287" t="s">
        <v>229</v>
      </c>
      <c r="D287" t="s">
        <v>40</v>
      </c>
      <c r="E287" t="s">
        <v>87</v>
      </c>
      <c r="F287" s="1">
        <v>45444</v>
      </c>
      <c r="G287" s="1">
        <v>45449</v>
      </c>
      <c r="H287" t="s">
        <v>33</v>
      </c>
      <c r="I287">
        <v>899.75</v>
      </c>
      <c r="J287">
        <v>256.36</v>
      </c>
      <c r="K287">
        <v>9</v>
      </c>
      <c r="L287" s="4">
        <v>0.01</v>
      </c>
      <c r="M287">
        <v>31.77</v>
      </c>
      <c r="N287">
        <f t="shared" si="12"/>
        <v>8097.75</v>
      </c>
      <c r="O287" s="4">
        <f t="shared" si="13"/>
        <v>0.28492358988607946</v>
      </c>
      <c r="P287">
        <f t="shared" si="14"/>
        <v>890.75249999999994</v>
      </c>
    </row>
    <row r="288" spans="1:16" x14ac:dyDescent="0.35">
      <c r="A288" t="s">
        <v>713</v>
      </c>
      <c r="B288" t="s">
        <v>691</v>
      </c>
      <c r="C288" t="s">
        <v>714</v>
      </c>
      <c r="D288" t="s">
        <v>40</v>
      </c>
      <c r="E288" t="s">
        <v>94</v>
      </c>
      <c r="F288" s="1">
        <v>45595</v>
      </c>
      <c r="G288" s="1">
        <v>45600</v>
      </c>
      <c r="H288" t="s">
        <v>27</v>
      </c>
      <c r="I288">
        <v>222.67</v>
      </c>
      <c r="J288">
        <v>53.9</v>
      </c>
      <c r="K288">
        <v>3</v>
      </c>
      <c r="L288" s="4">
        <v>0.08</v>
      </c>
      <c r="M288">
        <v>26.84</v>
      </c>
      <c r="N288">
        <f t="shared" si="12"/>
        <v>668.01</v>
      </c>
      <c r="O288" s="4">
        <f t="shared" si="13"/>
        <v>0.24206224457717698</v>
      </c>
      <c r="P288">
        <f t="shared" si="14"/>
        <v>204.85640000000001</v>
      </c>
    </row>
    <row r="289" spans="1:16" x14ac:dyDescent="0.35">
      <c r="A289" t="s">
        <v>715</v>
      </c>
      <c r="B289" t="s">
        <v>182</v>
      </c>
      <c r="C289" t="s">
        <v>716</v>
      </c>
      <c r="D289" t="s">
        <v>31</v>
      </c>
      <c r="E289" t="s">
        <v>45</v>
      </c>
      <c r="F289" s="1">
        <v>44965</v>
      </c>
      <c r="G289" s="1">
        <v>44969</v>
      </c>
      <c r="H289" t="s">
        <v>33</v>
      </c>
      <c r="I289">
        <v>457.46</v>
      </c>
      <c r="J289">
        <v>48.45</v>
      </c>
      <c r="K289">
        <v>5</v>
      </c>
      <c r="L289" s="4">
        <v>0.06</v>
      </c>
      <c r="M289">
        <v>8.64</v>
      </c>
      <c r="N289">
        <f t="shared" si="12"/>
        <v>2287.2999999999997</v>
      </c>
      <c r="O289" s="4">
        <f t="shared" si="13"/>
        <v>0.1059108993136012</v>
      </c>
      <c r="P289">
        <f t="shared" si="14"/>
        <v>430.01239999999996</v>
      </c>
    </row>
    <row r="290" spans="1:16" x14ac:dyDescent="0.35">
      <c r="A290" t="s">
        <v>717</v>
      </c>
      <c r="B290" t="s">
        <v>82</v>
      </c>
      <c r="C290" t="s">
        <v>718</v>
      </c>
      <c r="D290" t="s">
        <v>40</v>
      </c>
      <c r="E290" t="s">
        <v>87</v>
      </c>
      <c r="F290" s="1">
        <v>45607</v>
      </c>
      <c r="G290" s="1">
        <v>45611</v>
      </c>
      <c r="H290" t="s">
        <v>33</v>
      </c>
      <c r="I290">
        <v>247.45</v>
      </c>
      <c r="J290">
        <v>38.36</v>
      </c>
      <c r="K290">
        <v>9</v>
      </c>
      <c r="L290" s="4">
        <v>0.11</v>
      </c>
      <c r="M290">
        <v>20.84</v>
      </c>
      <c r="N290">
        <f t="shared" si="12"/>
        <v>2227.0499999999997</v>
      </c>
      <c r="O290" s="4">
        <f t="shared" si="13"/>
        <v>0.15502121640735503</v>
      </c>
      <c r="P290">
        <f t="shared" si="14"/>
        <v>220.23050000000001</v>
      </c>
    </row>
    <row r="291" spans="1:16" x14ac:dyDescent="0.35">
      <c r="A291" t="s">
        <v>719</v>
      </c>
      <c r="B291" t="s">
        <v>720</v>
      </c>
      <c r="C291" t="s">
        <v>721</v>
      </c>
      <c r="D291" t="s">
        <v>16</v>
      </c>
      <c r="E291" t="s">
        <v>22</v>
      </c>
      <c r="F291" s="1">
        <v>45166</v>
      </c>
      <c r="G291" s="1">
        <v>45171</v>
      </c>
      <c r="H291" t="s">
        <v>23</v>
      </c>
      <c r="I291">
        <v>315.42</v>
      </c>
      <c r="J291">
        <v>78.040000000000006</v>
      </c>
      <c r="K291">
        <v>8</v>
      </c>
      <c r="L291" s="4">
        <v>0.11</v>
      </c>
      <c r="M291">
        <v>25.32</v>
      </c>
      <c r="N291">
        <f t="shared" si="12"/>
        <v>2523.36</v>
      </c>
      <c r="O291" s="4">
        <f t="shared" si="13"/>
        <v>0.24741614355462557</v>
      </c>
      <c r="P291">
        <f t="shared" si="14"/>
        <v>280.72380000000004</v>
      </c>
    </row>
    <row r="292" spans="1:16" x14ac:dyDescent="0.35">
      <c r="A292" t="s">
        <v>722</v>
      </c>
      <c r="B292" t="s">
        <v>454</v>
      </c>
      <c r="C292" t="s">
        <v>723</v>
      </c>
      <c r="D292" t="s">
        <v>40</v>
      </c>
      <c r="E292" t="s">
        <v>87</v>
      </c>
      <c r="F292" s="1">
        <v>45002</v>
      </c>
      <c r="G292" s="1">
        <v>45006</v>
      </c>
      <c r="H292" t="s">
        <v>33</v>
      </c>
      <c r="I292">
        <v>36.85</v>
      </c>
      <c r="J292">
        <v>5.65</v>
      </c>
      <c r="K292">
        <v>8</v>
      </c>
      <c r="L292" s="4">
        <v>0.23</v>
      </c>
      <c r="M292">
        <v>17.079999999999998</v>
      </c>
      <c r="N292">
        <f t="shared" si="12"/>
        <v>294.8</v>
      </c>
      <c r="O292" s="4">
        <f t="shared" si="13"/>
        <v>0.15332428765264586</v>
      </c>
      <c r="P292">
        <f t="shared" si="14"/>
        <v>28.374500000000001</v>
      </c>
    </row>
    <row r="293" spans="1:16" x14ac:dyDescent="0.35">
      <c r="A293" t="s">
        <v>724</v>
      </c>
      <c r="B293" t="s">
        <v>258</v>
      </c>
      <c r="C293" t="s">
        <v>725</v>
      </c>
      <c r="D293" t="s">
        <v>31</v>
      </c>
      <c r="E293" t="s">
        <v>62</v>
      </c>
      <c r="F293" s="1">
        <v>45526</v>
      </c>
      <c r="G293" s="1">
        <v>45531</v>
      </c>
      <c r="H293" t="s">
        <v>33</v>
      </c>
      <c r="I293">
        <v>330.76</v>
      </c>
      <c r="J293">
        <v>88.52</v>
      </c>
      <c r="K293">
        <v>6</v>
      </c>
      <c r="L293" s="4">
        <v>0.03</v>
      </c>
      <c r="M293">
        <v>11.77</v>
      </c>
      <c r="N293">
        <f t="shared" si="12"/>
        <v>1984.56</v>
      </c>
      <c r="O293" s="4">
        <f t="shared" si="13"/>
        <v>0.2676260732857661</v>
      </c>
      <c r="P293">
        <f t="shared" si="14"/>
        <v>320.8372</v>
      </c>
    </row>
    <row r="294" spans="1:16" x14ac:dyDescent="0.35">
      <c r="A294" t="s">
        <v>726</v>
      </c>
      <c r="B294" t="s">
        <v>727</v>
      </c>
      <c r="C294" t="s">
        <v>728</v>
      </c>
      <c r="D294" t="s">
        <v>40</v>
      </c>
      <c r="E294" t="s">
        <v>41</v>
      </c>
      <c r="F294" s="1">
        <v>45502</v>
      </c>
      <c r="G294" s="1">
        <v>45503</v>
      </c>
      <c r="H294" t="s">
        <v>23</v>
      </c>
      <c r="I294">
        <v>463.07</v>
      </c>
      <c r="J294">
        <v>78.41</v>
      </c>
      <c r="K294">
        <v>1</v>
      </c>
      <c r="L294" s="4">
        <v>0.3</v>
      </c>
      <c r="M294">
        <v>10.53</v>
      </c>
      <c r="N294">
        <f t="shared" si="12"/>
        <v>463.07</v>
      </c>
      <c r="O294" s="4">
        <f t="shared" si="13"/>
        <v>0.16932645172436131</v>
      </c>
      <c r="P294">
        <f t="shared" si="14"/>
        <v>324.149</v>
      </c>
    </row>
    <row r="295" spans="1:16" x14ac:dyDescent="0.35">
      <c r="A295" t="s">
        <v>729</v>
      </c>
      <c r="B295" t="s">
        <v>730</v>
      </c>
      <c r="C295" t="s">
        <v>200</v>
      </c>
      <c r="D295" t="s">
        <v>16</v>
      </c>
      <c r="E295" t="s">
        <v>17</v>
      </c>
      <c r="F295" s="1">
        <v>45635</v>
      </c>
      <c r="G295" s="1">
        <v>45639</v>
      </c>
      <c r="H295" t="s">
        <v>27</v>
      </c>
      <c r="I295">
        <v>915.49</v>
      </c>
      <c r="J295">
        <v>144.69999999999999</v>
      </c>
      <c r="K295">
        <v>6</v>
      </c>
      <c r="L295" s="4">
        <v>0.11</v>
      </c>
      <c r="M295">
        <v>37.65</v>
      </c>
      <c r="N295">
        <f t="shared" si="12"/>
        <v>5492.9400000000005</v>
      </c>
      <c r="O295" s="4">
        <f t="shared" si="13"/>
        <v>0.15805743372401662</v>
      </c>
      <c r="P295">
        <f t="shared" si="14"/>
        <v>814.78610000000003</v>
      </c>
    </row>
    <row r="296" spans="1:16" x14ac:dyDescent="0.35">
      <c r="A296" t="s">
        <v>731</v>
      </c>
      <c r="B296" t="s">
        <v>732</v>
      </c>
      <c r="C296" t="s">
        <v>563</v>
      </c>
      <c r="D296" t="s">
        <v>16</v>
      </c>
      <c r="E296" t="s">
        <v>55</v>
      </c>
      <c r="F296" s="1">
        <v>45478</v>
      </c>
      <c r="G296" s="1">
        <v>45480</v>
      </c>
      <c r="H296" t="s">
        <v>33</v>
      </c>
      <c r="I296">
        <v>451.12</v>
      </c>
      <c r="J296">
        <v>53.81</v>
      </c>
      <c r="K296">
        <v>4</v>
      </c>
      <c r="L296" s="4">
        <v>0.1</v>
      </c>
      <c r="M296">
        <v>12.91</v>
      </c>
      <c r="N296">
        <f t="shared" si="12"/>
        <v>1804.48</v>
      </c>
      <c r="O296" s="4">
        <f t="shared" si="13"/>
        <v>0.11928090086894839</v>
      </c>
      <c r="P296">
        <f t="shared" si="14"/>
        <v>406.00800000000004</v>
      </c>
    </row>
    <row r="297" spans="1:16" x14ac:dyDescent="0.35">
      <c r="A297" t="s">
        <v>733</v>
      </c>
      <c r="B297" t="s">
        <v>384</v>
      </c>
      <c r="C297" t="s">
        <v>554</v>
      </c>
      <c r="D297" t="s">
        <v>16</v>
      </c>
      <c r="E297" t="s">
        <v>17</v>
      </c>
      <c r="F297" s="1">
        <v>44956</v>
      </c>
      <c r="G297" s="1">
        <v>44962</v>
      </c>
      <c r="H297" t="s">
        <v>23</v>
      </c>
      <c r="I297">
        <v>218.73</v>
      </c>
      <c r="J297">
        <v>16.32</v>
      </c>
      <c r="K297">
        <v>7</v>
      </c>
      <c r="L297" s="4">
        <v>0.3</v>
      </c>
      <c r="M297">
        <v>12.18</v>
      </c>
      <c r="N297">
        <f t="shared" si="12"/>
        <v>1531.11</v>
      </c>
      <c r="O297" s="4">
        <f t="shared" si="13"/>
        <v>7.4612536003291735E-2</v>
      </c>
      <c r="P297">
        <f t="shared" si="14"/>
        <v>153.11099999999999</v>
      </c>
    </row>
    <row r="298" spans="1:16" x14ac:dyDescent="0.35">
      <c r="A298" t="s">
        <v>734</v>
      </c>
      <c r="B298" t="s">
        <v>290</v>
      </c>
      <c r="C298" t="s">
        <v>735</v>
      </c>
      <c r="D298" t="s">
        <v>40</v>
      </c>
      <c r="E298" t="s">
        <v>41</v>
      </c>
      <c r="F298" s="1">
        <v>45523</v>
      </c>
      <c r="G298" s="1">
        <v>45528</v>
      </c>
      <c r="H298" t="s">
        <v>18</v>
      </c>
      <c r="I298">
        <v>103.83</v>
      </c>
      <c r="J298">
        <v>14.23</v>
      </c>
      <c r="K298">
        <v>9</v>
      </c>
      <c r="L298" s="4">
        <v>0.17</v>
      </c>
      <c r="M298">
        <v>29.98</v>
      </c>
      <c r="N298">
        <f t="shared" si="12"/>
        <v>934.47</v>
      </c>
      <c r="O298" s="4">
        <f t="shared" si="13"/>
        <v>0.1370509486660888</v>
      </c>
      <c r="P298">
        <f t="shared" si="14"/>
        <v>86.178899999999999</v>
      </c>
    </row>
    <row r="299" spans="1:16" x14ac:dyDescent="0.35">
      <c r="A299" t="s">
        <v>736</v>
      </c>
      <c r="B299" t="s">
        <v>187</v>
      </c>
      <c r="C299" t="s">
        <v>425</v>
      </c>
      <c r="D299" t="s">
        <v>40</v>
      </c>
      <c r="E299" t="s">
        <v>94</v>
      </c>
      <c r="F299" s="1">
        <v>45029</v>
      </c>
      <c r="G299" s="1">
        <v>45030</v>
      </c>
      <c r="H299" t="s">
        <v>33</v>
      </c>
      <c r="I299">
        <v>104.16</v>
      </c>
      <c r="J299">
        <v>29.46</v>
      </c>
      <c r="K299">
        <v>6</v>
      </c>
      <c r="L299" s="4">
        <v>0.02</v>
      </c>
      <c r="M299">
        <v>14.8</v>
      </c>
      <c r="N299">
        <f t="shared" si="12"/>
        <v>624.96</v>
      </c>
      <c r="O299" s="4">
        <f t="shared" si="13"/>
        <v>0.28283410138248849</v>
      </c>
      <c r="P299">
        <f t="shared" si="14"/>
        <v>102.07679999999999</v>
      </c>
    </row>
    <row r="300" spans="1:16" x14ac:dyDescent="0.35">
      <c r="A300" t="s">
        <v>737</v>
      </c>
      <c r="B300" t="s">
        <v>738</v>
      </c>
      <c r="C300" t="s">
        <v>275</v>
      </c>
      <c r="D300" t="s">
        <v>40</v>
      </c>
      <c r="E300" t="s">
        <v>41</v>
      </c>
      <c r="F300" s="1">
        <v>45021</v>
      </c>
      <c r="G300" s="1">
        <v>45022</v>
      </c>
      <c r="H300" t="s">
        <v>18</v>
      </c>
      <c r="I300">
        <v>819.11</v>
      </c>
      <c r="J300">
        <v>168.22</v>
      </c>
      <c r="K300">
        <v>4</v>
      </c>
      <c r="L300" s="4">
        <v>0.09</v>
      </c>
      <c r="M300">
        <v>13.88</v>
      </c>
      <c r="N300">
        <f t="shared" si="12"/>
        <v>3276.44</v>
      </c>
      <c r="O300" s="4">
        <f t="shared" si="13"/>
        <v>0.2053692422263188</v>
      </c>
      <c r="P300">
        <f t="shared" si="14"/>
        <v>745.39010000000007</v>
      </c>
    </row>
    <row r="301" spans="1:16" x14ac:dyDescent="0.35">
      <c r="A301" t="s">
        <v>739</v>
      </c>
      <c r="B301" t="s">
        <v>740</v>
      </c>
      <c r="C301" t="s">
        <v>625</v>
      </c>
      <c r="D301" t="s">
        <v>31</v>
      </c>
      <c r="E301" t="s">
        <v>32</v>
      </c>
      <c r="F301" s="1">
        <v>45614</v>
      </c>
      <c r="G301" s="1">
        <v>45621</v>
      </c>
      <c r="H301" t="s">
        <v>18</v>
      </c>
      <c r="I301">
        <v>649.63</v>
      </c>
      <c r="J301">
        <v>80.08</v>
      </c>
      <c r="K301">
        <v>6</v>
      </c>
      <c r="L301" s="4">
        <v>0.17</v>
      </c>
      <c r="M301">
        <v>7.67</v>
      </c>
      <c r="N301">
        <f t="shared" si="12"/>
        <v>3897.7799999999997</v>
      </c>
      <c r="O301" s="4">
        <f t="shared" si="13"/>
        <v>0.12327016917322167</v>
      </c>
      <c r="P301">
        <f t="shared" si="14"/>
        <v>539.19290000000001</v>
      </c>
    </row>
    <row r="302" spans="1:16" x14ac:dyDescent="0.35">
      <c r="A302" t="s">
        <v>741</v>
      </c>
      <c r="B302" t="s">
        <v>742</v>
      </c>
      <c r="C302" t="s">
        <v>743</v>
      </c>
      <c r="D302" t="s">
        <v>31</v>
      </c>
      <c r="E302" t="s">
        <v>62</v>
      </c>
      <c r="F302" s="1">
        <v>45485</v>
      </c>
      <c r="G302" s="1">
        <v>45491</v>
      </c>
      <c r="H302" t="s">
        <v>23</v>
      </c>
      <c r="I302">
        <v>424.22</v>
      </c>
      <c r="J302">
        <v>89.87</v>
      </c>
      <c r="K302">
        <v>9</v>
      </c>
      <c r="L302" s="4">
        <v>0.22</v>
      </c>
      <c r="M302">
        <v>22.27</v>
      </c>
      <c r="N302">
        <f t="shared" si="12"/>
        <v>3817.9800000000005</v>
      </c>
      <c r="O302" s="4">
        <f t="shared" si="13"/>
        <v>0.21184762623167225</v>
      </c>
      <c r="P302">
        <f t="shared" si="14"/>
        <v>330.89160000000004</v>
      </c>
    </row>
    <row r="303" spans="1:16" x14ac:dyDescent="0.35">
      <c r="A303" t="s">
        <v>744</v>
      </c>
      <c r="B303" t="s">
        <v>420</v>
      </c>
      <c r="C303" t="s">
        <v>745</v>
      </c>
      <c r="D303" t="s">
        <v>40</v>
      </c>
      <c r="E303" t="s">
        <v>94</v>
      </c>
      <c r="F303" s="1">
        <v>45128</v>
      </c>
      <c r="G303" s="1">
        <v>45130</v>
      </c>
      <c r="H303" t="s">
        <v>27</v>
      </c>
      <c r="I303">
        <v>32.090000000000003</v>
      </c>
      <c r="J303">
        <v>2.79</v>
      </c>
      <c r="K303">
        <v>7</v>
      </c>
      <c r="L303" s="4">
        <v>0.19</v>
      </c>
      <c r="M303">
        <v>20.14</v>
      </c>
      <c r="N303">
        <f t="shared" si="12"/>
        <v>224.63000000000002</v>
      </c>
      <c r="O303" s="4">
        <f t="shared" si="13"/>
        <v>8.6942972888750386E-2</v>
      </c>
      <c r="P303">
        <f t="shared" si="14"/>
        <v>25.992900000000006</v>
      </c>
    </row>
    <row r="304" spans="1:16" x14ac:dyDescent="0.35">
      <c r="A304" t="s">
        <v>746</v>
      </c>
      <c r="B304" t="s">
        <v>747</v>
      </c>
      <c r="C304" t="s">
        <v>723</v>
      </c>
      <c r="D304" t="s">
        <v>16</v>
      </c>
      <c r="E304" t="s">
        <v>55</v>
      </c>
      <c r="F304" s="1">
        <v>45650</v>
      </c>
      <c r="G304" s="1">
        <v>45651</v>
      </c>
      <c r="H304" t="s">
        <v>23</v>
      </c>
      <c r="I304">
        <v>122.28</v>
      </c>
      <c r="J304">
        <v>21.93</v>
      </c>
      <c r="K304">
        <v>5</v>
      </c>
      <c r="L304" s="4">
        <v>0.08</v>
      </c>
      <c r="M304">
        <v>18.75</v>
      </c>
      <c r="N304">
        <f t="shared" si="12"/>
        <v>611.4</v>
      </c>
      <c r="O304" s="4">
        <f t="shared" si="13"/>
        <v>0.17934249263984298</v>
      </c>
      <c r="P304">
        <f t="shared" si="14"/>
        <v>112.49760000000001</v>
      </c>
    </row>
    <row r="305" spans="1:16" x14ac:dyDescent="0.35">
      <c r="A305" t="s">
        <v>748</v>
      </c>
      <c r="B305" t="s">
        <v>749</v>
      </c>
      <c r="C305" t="s">
        <v>689</v>
      </c>
      <c r="D305" t="s">
        <v>16</v>
      </c>
      <c r="E305" t="s">
        <v>22</v>
      </c>
      <c r="F305" s="1">
        <v>45315</v>
      </c>
      <c r="G305" s="1">
        <v>45316</v>
      </c>
      <c r="H305" t="s">
        <v>23</v>
      </c>
      <c r="I305">
        <v>916.87</v>
      </c>
      <c r="J305">
        <v>215.76</v>
      </c>
      <c r="K305">
        <v>2</v>
      </c>
      <c r="L305" s="4">
        <v>0.15</v>
      </c>
      <c r="M305">
        <v>8.1</v>
      </c>
      <c r="N305">
        <f t="shared" si="12"/>
        <v>1833.74</v>
      </c>
      <c r="O305" s="4">
        <f t="shared" si="13"/>
        <v>0.23532234667946381</v>
      </c>
      <c r="P305">
        <f t="shared" si="14"/>
        <v>779.33949999999993</v>
      </c>
    </row>
    <row r="306" spans="1:16" x14ac:dyDescent="0.35">
      <c r="A306" t="s">
        <v>750</v>
      </c>
      <c r="B306" t="s">
        <v>160</v>
      </c>
      <c r="C306" t="s">
        <v>751</v>
      </c>
      <c r="D306" t="s">
        <v>31</v>
      </c>
      <c r="E306" t="s">
        <v>32</v>
      </c>
      <c r="F306" s="1">
        <v>44984</v>
      </c>
      <c r="G306" s="1">
        <v>44988</v>
      </c>
      <c r="H306" t="s">
        <v>33</v>
      </c>
      <c r="I306">
        <v>382.65</v>
      </c>
      <c r="J306">
        <v>43</v>
      </c>
      <c r="K306">
        <v>4</v>
      </c>
      <c r="L306" s="4">
        <v>0.01</v>
      </c>
      <c r="M306">
        <v>34.6</v>
      </c>
      <c r="N306">
        <f t="shared" si="12"/>
        <v>1530.6</v>
      </c>
      <c r="O306" s="4">
        <f t="shared" si="13"/>
        <v>0.11237423232719196</v>
      </c>
      <c r="P306">
        <f t="shared" si="14"/>
        <v>378.82349999999997</v>
      </c>
    </row>
    <row r="307" spans="1:16" x14ac:dyDescent="0.35">
      <c r="A307" t="s">
        <v>752</v>
      </c>
      <c r="B307" t="s">
        <v>730</v>
      </c>
      <c r="C307" t="s">
        <v>723</v>
      </c>
      <c r="D307" t="s">
        <v>16</v>
      </c>
      <c r="E307" t="s">
        <v>22</v>
      </c>
      <c r="F307" s="1">
        <v>45430</v>
      </c>
      <c r="G307" s="1">
        <v>45432</v>
      </c>
      <c r="H307" t="s">
        <v>27</v>
      </c>
      <c r="I307">
        <v>579.13</v>
      </c>
      <c r="J307">
        <v>106.64</v>
      </c>
      <c r="K307">
        <v>9</v>
      </c>
      <c r="L307" s="4">
        <v>0.06</v>
      </c>
      <c r="M307">
        <v>10.61</v>
      </c>
      <c r="N307">
        <f t="shared" si="12"/>
        <v>5212.17</v>
      </c>
      <c r="O307" s="4">
        <f t="shared" si="13"/>
        <v>0.18413827638008737</v>
      </c>
      <c r="P307">
        <f t="shared" si="14"/>
        <v>544.38220000000001</v>
      </c>
    </row>
    <row r="308" spans="1:16" x14ac:dyDescent="0.35">
      <c r="A308" t="s">
        <v>753</v>
      </c>
      <c r="B308" t="s">
        <v>464</v>
      </c>
      <c r="C308" t="s">
        <v>754</v>
      </c>
      <c r="D308" t="s">
        <v>31</v>
      </c>
      <c r="E308" t="s">
        <v>32</v>
      </c>
      <c r="F308" s="1">
        <v>45232</v>
      </c>
      <c r="G308" s="1">
        <v>45234</v>
      </c>
      <c r="H308" t="s">
        <v>23</v>
      </c>
      <c r="I308">
        <v>404.17</v>
      </c>
      <c r="J308">
        <v>74.8</v>
      </c>
      <c r="K308">
        <v>3</v>
      </c>
      <c r="L308" s="4">
        <v>0.08</v>
      </c>
      <c r="M308">
        <v>15.81</v>
      </c>
      <c r="N308">
        <f t="shared" si="12"/>
        <v>1212.51</v>
      </c>
      <c r="O308" s="4">
        <f t="shared" si="13"/>
        <v>0.18507063859267139</v>
      </c>
      <c r="P308">
        <f t="shared" si="14"/>
        <v>371.83640000000003</v>
      </c>
    </row>
    <row r="309" spans="1:16" x14ac:dyDescent="0.35">
      <c r="A309" t="s">
        <v>755</v>
      </c>
      <c r="B309" t="s">
        <v>437</v>
      </c>
      <c r="C309" t="s">
        <v>756</v>
      </c>
      <c r="D309" t="s">
        <v>31</v>
      </c>
      <c r="E309" t="s">
        <v>32</v>
      </c>
      <c r="F309" s="1">
        <v>45478</v>
      </c>
      <c r="G309" s="1">
        <v>45485</v>
      </c>
      <c r="H309" t="s">
        <v>18</v>
      </c>
      <c r="I309">
        <v>889.53</v>
      </c>
      <c r="J309">
        <v>106.92</v>
      </c>
      <c r="K309">
        <v>3</v>
      </c>
      <c r="L309" s="4">
        <v>0.18</v>
      </c>
      <c r="M309">
        <v>39.590000000000003</v>
      </c>
      <c r="N309">
        <f t="shared" si="12"/>
        <v>2668.59</v>
      </c>
      <c r="O309" s="4">
        <f t="shared" si="13"/>
        <v>0.1201983069710971</v>
      </c>
      <c r="P309">
        <f t="shared" si="14"/>
        <v>729.41460000000006</v>
      </c>
    </row>
    <row r="310" spans="1:16" x14ac:dyDescent="0.35">
      <c r="A310" t="s">
        <v>757</v>
      </c>
      <c r="B310" t="s">
        <v>758</v>
      </c>
      <c r="C310" t="s">
        <v>627</v>
      </c>
      <c r="D310" t="s">
        <v>31</v>
      </c>
      <c r="E310" t="s">
        <v>45</v>
      </c>
      <c r="F310" s="1">
        <v>45413</v>
      </c>
      <c r="G310" s="1">
        <v>45416</v>
      </c>
      <c r="H310" t="s">
        <v>23</v>
      </c>
      <c r="I310">
        <v>207.84</v>
      </c>
      <c r="J310">
        <v>22.96</v>
      </c>
      <c r="K310">
        <v>7</v>
      </c>
      <c r="L310" s="4">
        <v>0.08</v>
      </c>
      <c r="M310">
        <v>15.1</v>
      </c>
      <c r="N310">
        <f t="shared" si="12"/>
        <v>1454.88</v>
      </c>
      <c r="O310" s="4">
        <f t="shared" si="13"/>
        <v>0.11046959199384142</v>
      </c>
      <c r="P310">
        <f t="shared" si="14"/>
        <v>191.21280000000002</v>
      </c>
    </row>
    <row r="311" spans="1:16" x14ac:dyDescent="0.35">
      <c r="A311" t="s">
        <v>759</v>
      </c>
      <c r="B311" t="s">
        <v>488</v>
      </c>
      <c r="C311" t="s">
        <v>760</v>
      </c>
      <c r="D311" t="s">
        <v>31</v>
      </c>
      <c r="E311" t="s">
        <v>32</v>
      </c>
      <c r="F311" s="1">
        <v>45119</v>
      </c>
      <c r="G311" s="1">
        <v>45122</v>
      </c>
      <c r="H311" t="s">
        <v>27</v>
      </c>
      <c r="I311">
        <v>258.98</v>
      </c>
      <c r="J311">
        <v>24.72</v>
      </c>
      <c r="K311">
        <v>3</v>
      </c>
      <c r="L311" s="4">
        <v>7.0000000000000007E-2</v>
      </c>
      <c r="M311">
        <v>48.16</v>
      </c>
      <c r="N311">
        <f t="shared" si="12"/>
        <v>776.94</v>
      </c>
      <c r="O311" s="4">
        <f t="shared" si="13"/>
        <v>9.5451386207429129E-2</v>
      </c>
      <c r="P311">
        <f t="shared" si="14"/>
        <v>240.85140000000001</v>
      </c>
    </row>
    <row r="312" spans="1:16" x14ac:dyDescent="0.35">
      <c r="A312" t="s">
        <v>761</v>
      </c>
      <c r="B312" t="s">
        <v>762</v>
      </c>
      <c r="C312" t="s">
        <v>763</v>
      </c>
      <c r="D312" t="s">
        <v>40</v>
      </c>
      <c r="E312" t="s">
        <v>87</v>
      </c>
      <c r="F312" s="1">
        <v>45376</v>
      </c>
      <c r="G312" s="1">
        <v>45381</v>
      </c>
      <c r="H312" t="s">
        <v>23</v>
      </c>
      <c r="I312">
        <v>811.03</v>
      </c>
      <c r="J312">
        <v>210.55</v>
      </c>
      <c r="K312">
        <v>2</v>
      </c>
      <c r="L312" s="4">
        <v>7.0000000000000007E-2</v>
      </c>
      <c r="M312">
        <v>28.34</v>
      </c>
      <c r="N312">
        <f t="shared" si="12"/>
        <v>1622.06</v>
      </c>
      <c r="O312" s="4">
        <f t="shared" si="13"/>
        <v>0.25960815259608155</v>
      </c>
      <c r="P312">
        <f t="shared" si="14"/>
        <v>754.25789999999995</v>
      </c>
    </row>
    <row r="313" spans="1:16" x14ac:dyDescent="0.35">
      <c r="A313" t="s">
        <v>764</v>
      </c>
      <c r="B313" t="s">
        <v>758</v>
      </c>
      <c r="C313" t="s">
        <v>592</v>
      </c>
      <c r="D313" t="s">
        <v>31</v>
      </c>
      <c r="E313" t="s">
        <v>62</v>
      </c>
      <c r="F313" s="1">
        <v>45234</v>
      </c>
      <c r="G313" s="1">
        <v>45236</v>
      </c>
      <c r="H313" t="s">
        <v>23</v>
      </c>
      <c r="I313">
        <v>890.19</v>
      </c>
      <c r="J313">
        <v>235.92</v>
      </c>
      <c r="K313">
        <v>10</v>
      </c>
      <c r="L313" s="4">
        <v>7.0000000000000007E-2</v>
      </c>
      <c r="M313">
        <v>46.03</v>
      </c>
      <c r="N313">
        <f t="shared" si="12"/>
        <v>8901.9000000000015</v>
      </c>
      <c r="O313" s="4">
        <f t="shared" si="13"/>
        <v>0.26502207393927135</v>
      </c>
      <c r="P313">
        <f t="shared" si="14"/>
        <v>827.87670000000003</v>
      </c>
    </row>
    <row r="314" spans="1:16" x14ac:dyDescent="0.35">
      <c r="A314" t="s">
        <v>765</v>
      </c>
      <c r="B314" t="s">
        <v>766</v>
      </c>
      <c r="C314" t="s">
        <v>767</v>
      </c>
      <c r="D314" t="s">
        <v>31</v>
      </c>
      <c r="E314" t="s">
        <v>45</v>
      </c>
      <c r="F314" s="1">
        <v>45032</v>
      </c>
      <c r="G314" s="1">
        <v>45034</v>
      </c>
      <c r="H314" t="s">
        <v>27</v>
      </c>
      <c r="I314">
        <v>642.27</v>
      </c>
      <c r="J314">
        <v>65.89</v>
      </c>
      <c r="K314">
        <v>9</v>
      </c>
      <c r="L314" s="4">
        <v>0.26</v>
      </c>
      <c r="M314">
        <v>47.79</v>
      </c>
      <c r="N314">
        <f t="shared" si="12"/>
        <v>5780.43</v>
      </c>
      <c r="O314" s="4">
        <f t="shared" si="13"/>
        <v>0.10258925374063868</v>
      </c>
      <c r="P314">
        <f t="shared" si="14"/>
        <v>475.27979999999997</v>
      </c>
    </row>
    <row r="315" spans="1:16" x14ac:dyDescent="0.35">
      <c r="A315" t="s">
        <v>768</v>
      </c>
      <c r="B315" t="s">
        <v>769</v>
      </c>
      <c r="C315" t="s">
        <v>770</v>
      </c>
      <c r="D315" t="s">
        <v>31</v>
      </c>
      <c r="E315" t="s">
        <v>45</v>
      </c>
      <c r="F315" s="1">
        <v>45026</v>
      </c>
      <c r="G315" s="1">
        <v>45028</v>
      </c>
      <c r="H315" t="s">
        <v>18</v>
      </c>
      <c r="I315">
        <v>422.31</v>
      </c>
      <c r="J315">
        <v>55.7</v>
      </c>
      <c r="K315">
        <v>3</v>
      </c>
      <c r="L315" s="4">
        <v>0.04</v>
      </c>
      <c r="M315">
        <v>35.44</v>
      </c>
      <c r="N315">
        <f t="shared" si="12"/>
        <v>1266.93</v>
      </c>
      <c r="O315" s="4">
        <f t="shared" si="13"/>
        <v>0.13189363263953022</v>
      </c>
      <c r="P315">
        <f t="shared" si="14"/>
        <v>405.41759999999999</v>
      </c>
    </row>
    <row r="316" spans="1:16" x14ac:dyDescent="0.35">
      <c r="A316" t="s">
        <v>771</v>
      </c>
      <c r="B316" t="s">
        <v>772</v>
      </c>
      <c r="C316" t="s">
        <v>773</v>
      </c>
      <c r="D316" t="s">
        <v>40</v>
      </c>
      <c r="E316" t="s">
        <v>41</v>
      </c>
      <c r="F316" s="1">
        <v>45338</v>
      </c>
      <c r="G316" s="1">
        <v>45340</v>
      </c>
      <c r="H316" t="s">
        <v>33</v>
      </c>
      <c r="I316">
        <v>165.35</v>
      </c>
      <c r="J316">
        <v>17.98</v>
      </c>
      <c r="K316">
        <v>10</v>
      </c>
      <c r="L316" s="4">
        <v>0.24</v>
      </c>
      <c r="M316">
        <v>41.05</v>
      </c>
      <c r="N316">
        <f t="shared" si="12"/>
        <v>1653.5</v>
      </c>
      <c r="O316" s="4">
        <f t="shared" si="13"/>
        <v>0.10873903840338676</v>
      </c>
      <c r="P316">
        <f t="shared" si="14"/>
        <v>125.666</v>
      </c>
    </row>
    <row r="317" spans="1:16" x14ac:dyDescent="0.35">
      <c r="A317" t="s">
        <v>774</v>
      </c>
      <c r="B317" t="s">
        <v>775</v>
      </c>
      <c r="C317" t="s">
        <v>103</v>
      </c>
      <c r="D317" t="s">
        <v>16</v>
      </c>
      <c r="E317" t="s">
        <v>17</v>
      </c>
      <c r="F317" s="1">
        <v>45097</v>
      </c>
      <c r="G317" s="1">
        <v>45098</v>
      </c>
      <c r="H317" t="s">
        <v>27</v>
      </c>
      <c r="I317">
        <v>363.66</v>
      </c>
      <c r="J317">
        <v>60.39</v>
      </c>
      <c r="K317">
        <v>10</v>
      </c>
      <c r="L317" s="4">
        <v>0.01</v>
      </c>
      <c r="M317">
        <v>31.71</v>
      </c>
      <c r="N317">
        <f t="shared" si="12"/>
        <v>3636.6000000000004</v>
      </c>
      <c r="O317" s="4">
        <f t="shared" si="13"/>
        <v>0.16606170598911069</v>
      </c>
      <c r="P317">
        <f t="shared" si="14"/>
        <v>360.02340000000004</v>
      </c>
    </row>
    <row r="318" spans="1:16" x14ac:dyDescent="0.35">
      <c r="A318" t="s">
        <v>776</v>
      </c>
      <c r="B318" t="s">
        <v>446</v>
      </c>
      <c r="C318" t="s">
        <v>231</v>
      </c>
      <c r="D318" t="s">
        <v>40</v>
      </c>
      <c r="E318" t="s">
        <v>87</v>
      </c>
      <c r="F318" s="1">
        <v>45089</v>
      </c>
      <c r="G318" s="1">
        <v>45090</v>
      </c>
      <c r="H318" t="s">
        <v>23</v>
      </c>
      <c r="I318">
        <v>542.80999999999995</v>
      </c>
      <c r="J318">
        <v>93.39</v>
      </c>
      <c r="K318">
        <v>9</v>
      </c>
      <c r="L318" s="4">
        <v>0.17</v>
      </c>
      <c r="M318">
        <v>9.65</v>
      </c>
      <c r="N318">
        <f t="shared" si="12"/>
        <v>4885.2899999999991</v>
      </c>
      <c r="O318" s="4">
        <f t="shared" si="13"/>
        <v>0.17204915163685269</v>
      </c>
      <c r="P318">
        <f t="shared" si="14"/>
        <v>450.53229999999991</v>
      </c>
    </row>
    <row r="319" spans="1:16" x14ac:dyDescent="0.35">
      <c r="A319" t="s">
        <v>777</v>
      </c>
      <c r="B319" t="s">
        <v>598</v>
      </c>
      <c r="C319" t="s">
        <v>778</v>
      </c>
      <c r="D319" t="s">
        <v>31</v>
      </c>
      <c r="E319" t="s">
        <v>45</v>
      </c>
      <c r="F319" s="1">
        <v>45100</v>
      </c>
      <c r="G319" s="1">
        <v>45105</v>
      </c>
      <c r="H319" t="s">
        <v>23</v>
      </c>
      <c r="I319">
        <v>343.76</v>
      </c>
      <c r="J319">
        <v>31.81</v>
      </c>
      <c r="K319">
        <v>6</v>
      </c>
      <c r="L319" s="4">
        <v>0.24</v>
      </c>
      <c r="M319">
        <v>37.409999999999997</v>
      </c>
      <c r="N319">
        <f t="shared" si="12"/>
        <v>2062.56</v>
      </c>
      <c r="O319" s="4">
        <f t="shared" si="13"/>
        <v>9.2535489876658134E-2</v>
      </c>
      <c r="P319">
        <f t="shared" si="14"/>
        <v>261.25759999999997</v>
      </c>
    </row>
    <row r="320" spans="1:16" x14ac:dyDescent="0.35">
      <c r="A320" t="s">
        <v>779</v>
      </c>
      <c r="B320" t="s">
        <v>210</v>
      </c>
      <c r="C320" t="s">
        <v>780</v>
      </c>
      <c r="D320" t="s">
        <v>31</v>
      </c>
      <c r="E320" t="s">
        <v>62</v>
      </c>
      <c r="F320" s="1">
        <v>45612</v>
      </c>
      <c r="G320" s="1">
        <v>45615</v>
      </c>
      <c r="H320" t="s">
        <v>23</v>
      </c>
      <c r="I320">
        <v>522.13</v>
      </c>
      <c r="J320">
        <v>131.12</v>
      </c>
      <c r="K320">
        <v>5</v>
      </c>
      <c r="L320" s="4">
        <v>0.14000000000000001</v>
      </c>
      <c r="M320">
        <v>32.75</v>
      </c>
      <c r="N320">
        <f t="shared" si="12"/>
        <v>2610.65</v>
      </c>
      <c r="O320" s="4">
        <f t="shared" si="13"/>
        <v>0.25112519870530331</v>
      </c>
      <c r="P320">
        <f t="shared" si="14"/>
        <v>449.03179999999998</v>
      </c>
    </row>
    <row r="321" spans="1:16" x14ac:dyDescent="0.35">
      <c r="A321" t="s">
        <v>781</v>
      </c>
      <c r="B321" t="s">
        <v>782</v>
      </c>
      <c r="C321" t="s">
        <v>54</v>
      </c>
      <c r="D321" t="s">
        <v>31</v>
      </c>
      <c r="E321" t="s">
        <v>62</v>
      </c>
      <c r="F321" s="1">
        <v>45036</v>
      </c>
      <c r="G321" s="1">
        <v>45042</v>
      </c>
      <c r="H321" t="s">
        <v>23</v>
      </c>
      <c r="I321">
        <v>762.66</v>
      </c>
      <c r="J321">
        <v>129.71</v>
      </c>
      <c r="K321">
        <v>3</v>
      </c>
      <c r="L321" s="4">
        <v>0.12</v>
      </c>
      <c r="M321">
        <v>23.32</v>
      </c>
      <c r="N321">
        <f t="shared" si="12"/>
        <v>2287.98</v>
      </c>
      <c r="O321" s="4">
        <f t="shared" si="13"/>
        <v>0.17007578737576379</v>
      </c>
      <c r="P321">
        <f t="shared" si="14"/>
        <v>671.14080000000001</v>
      </c>
    </row>
    <row r="322" spans="1:16" x14ac:dyDescent="0.35">
      <c r="A322" t="s">
        <v>783</v>
      </c>
      <c r="B322" t="s">
        <v>784</v>
      </c>
      <c r="C322" t="s">
        <v>785</v>
      </c>
      <c r="D322" t="s">
        <v>16</v>
      </c>
      <c r="E322" t="s">
        <v>55</v>
      </c>
      <c r="F322" s="1">
        <v>45209</v>
      </c>
      <c r="G322" s="1">
        <v>45210</v>
      </c>
      <c r="H322" t="s">
        <v>23</v>
      </c>
      <c r="I322">
        <v>726.25</v>
      </c>
      <c r="J322">
        <v>143.08000000000001</v>
      </c>
      <c r="K322">
        <v>5</v>
      </c>
      <c r="L322" s="4">
        <v>0.1</v>
      </c>
      <c r="M322">
        <v>25.75</v>
      </c>
      <c r="N322">
        <f t="shared" si="12"/>
        <v>3631.25</v>
      </c>
      <c r="O322" s="4">
        <f t="shared" si="13"/>
        <v>0.1970120481927711</v>
      </c>
      <c r="P322">
        <f t="shared" si="14"/>
        <v>653.625</v>
      </c>
    </row>
    <row r="323" spans="1:16" x14ac:dyDescent="0.35">
      <c r="A323" t="s">
        <v>786</v>
      </c>
      <c r="B323" t="s">
        <v>454</v>
      </c>
      <c r="C323" t="s">
        <v>678</v>
      </c>
      <c r="D323" t="s">
        <v>40</v>
      </c>
      <c r="E323" t="s">
        <v>87</v>
      </c>
      <c r="F323" s="1">
        <v>45147</v>
      </c>
      <c r="G323" s="1">
        <v>45150</v>
      </c>
      <c r="H323" t="s">
        <v>33</v>
      </c>
      <c r="I323">
        <v>338.49</v>
      </c>
      <c r="J323">
        <v>43.74</v>
      </c>
      <c r="K323">
        <v>6</v>
      </c>
      <c r="L323" s="4">
        <v>0.27</v>
      </c>
      <c r="M323">
        <v>6.08</v>
      </c>
      <c r="N323">
        <f t="shared" ref="N323:N386" si="15">I323*K323</f>
        <v>2030.94</v>
      </c>
      <c r="O323" s="4">
        <f t="shared" ref="O323:O386" si="16">J323/I323</f>
        <v>0.12922095187450147</v>
      </c>
      <c r="P323">
        <f t="shared" ref="P323:P386" si="17">I323*(1-L323)</f>
        <v>247.0977</v>
      </c>
    </row>
    <row r="324" spans="1:16" x14ac:dyDescent="0.35">
      <c r="A324" t="s">
        <v>787</v>
      </c>
      <c r="B324" t="s">
        <v>600</v>
      </c>
      <c r="C324" t="s">
        <v>788</v>
      </c>
      <c r="D324" t="s">
        <v>40</v>
      </c>
      <c r="E324" t="s">
        <v>87</v>
      </c>
      <c r="F324" s="1">
        <v>45535</v>
      </c>
      <c r="G324" s="1">
        <v>45537</v>
      </c>
      <c r="H324" t="s">
        <v>23</v>
      </c>
      <c r="I324">
        <v>369.47</v>
      </c>
      <c r="J324">
        <v>87.55</v>
      </c>
      <c r="K324">
        <v>8</v>
      </c>
      <c r="L324" s="4">
        <v>0.02</v>
      </c>
      <c r="M324">
        <v>41.24</v>
      </c>
      <c r="N324">
        <f t="shared" si="15"/>
        <v>2955.76</v>
      </c>
      <c r="O324" s="4">
        <f t="shared" si="16"/>
        <v>0.23696105231818548</v>
      </c>
      <c r="P324">
        <f t="shared" si="17"/>
        <v>362.0806</v>
      </c>
    </row>
    <row r="325" spans="1:16" x14ac:dyDescent="0.35">
      <c r="A325" t="s">
        <v>789</v>
      </c>
      <c r="B325" t="s">
        <v>228</v>
      </c>
      <c r="C325" t="s">
        <v>790</v>
      </c>
      <c r="D325" t="s">
        <v>16</v>
      </c>
      <c r="E325" t="s">
        <v>55</v>
      </c>
      <c r="F325" s="1">
        <v>45545</v>
      </c>
      <c r="G325" s="1">
        <v>45546</v>
      </c>
      <c r="H325" t="s">
        <v>27</v>
      </c>
      <c r="I325">
        <v>36.19</v>
      </c>
      <c r="J325">
        <v>4.6100000000000003</v>
      </c>
      <c r="K325">
        <v>8</v>
      </c>
      <c r="L325" s="4">
        <v>0.02</v>
      </c>
      <c r="M325">
        <v>31.96</v>
      </c>
      <c r="N325">
        <f t="shared" si="15"/>
        <v>289.52</v>
      </c>
      <c r="O325" s="4">
        <f t="shared" si="16"/>
        <v>0.12738325504282952</v>
      </c>
      <c r="P325">
        <f t="shared" si="17"/>
        <v>35.466200000000001</v>
      </c>
    </row>
    <row r="326" spans="1:16" x14ac:dyDescent="0.35">
      <c r="A326" t="s">
        <v>791</v>
      </c>
      <c r="B326" t="s">
        <v>114</v>
      </c>
      <c r="C326" t="s">
        <v>792</v>
      </c>
      <c r="D326" t="s">
        <v>16</v>
      </c>
      <c r="E326" t="s">
        <v>17</v>
      </c>
      <c r="F326" s="1">
        <v>45410</v>
      </c>
      <c r="G326" s="1">
        <v>45416</v>
      </c>
      <c r="H326" t="s">
        <v>27</v>
      </c>
      <c r="I326">
        <v>558.57000000000005</v>
      </c>
      <c r="J326">
        <v>117.81</v>
      </c>
      <c r="K326">
        <v>2</v>
      </c>
      <c r="L326" s="4">
        <v>0.2</v>
      </c>
      <c r="M326">
        <v>41.48</v>
      </c>
      <c r="N326">
        <f t="shared" si="15"/>
        <v>1117.1400000000001</v>
      </c>
      <c r="O326" s="4">
        <f t="shared" si="16"/>
        <v>0.21091358289918899</v>
      </c>
      <c r="P326">
        <f t="shared" si="17"/>
        <v>446.85600000000005</v>
      </c>
    </row>
    <row r="327" spans="1:16" x14ac:dyDescent="0.35">
      <c r="A327" t="s">
        <v>793</v>
      </c>
      <c r="B327" t="s">
        <v>794</v>
      </c>
      <c r="C327" t="s">
        <v>795</v>
      </c>
      <c r="D327" t="s">
        <v>31</v>
      </c>
      <c r="E327" t="s">
        <v>45</v>
      </c>
      <c r="F327" s="1">
        <v>45573</v>
      </c>
      <c r="G327" s="1">
        <v>45579</v>
      </c>
      <c r="H327" t="s">
        <v>23</v>
      </c>
      <c r="I327">
        <v>458.95</v>
      </c>
      <c r="J327">
        <v>59.4</v>
      </c>
      <c r="K327">
        <v>6</v>
      </c>
      <c r="L327" s="4">
        <v>0.04</v>
      </c>
      <c r="M327">
        <v>8.35</v>
      </c>
      <c r="N327">
        <f t="shared" si="15"/>
        <v>2753.7</v>
      </c>
      <c r="O327" s="4">
        <f t="shared" si="16"/>
        <v>0.12942586338381087</v>
      </c>
      <c r="P327">
        <f t="shared" si="17"/>
        <v>440.59199999999998</v>
      </c>
    </row>
    <row r="328" spans="1:16" x14ac:dyDescent="0.35">
      <c r="A328" t="s">
        <v>796</v>
      </c>
      <c r="B328" t="s">
        <v>427</v>
      </c>
      <c r="C328" t="s">
        <v>262</v>
      </c>
      <c r="D328" t="s">
        <v>31</v>
      </c>
      <c r="E328" t="s">
        <v>45</v>
      </c>
      <c r="F328" s="1">
        <v>45018</v>
      </c>
      <c r="G328" s="1">
        <v>45024</v>
      </c>
      <c r="H328" t="s">
        <v>23</v>
      </c>
      <c r="I328">
        <v>643.09</v>
      </c>
      <c r="J328">
        <v>143.52000000000001</v>
      </c>
      <c r="K328">
        <v>9</v>
      </c>
      <c r="L328" s="4">
        <v>0.16</v>
      </c>
      <c r="M328">
        <v>25.42</v>
      </c>
      <c r="N328">
        <f t="shared" si="15"/>
        <v>5787.81</v>
      </c>
      <c r="O328" s="4">
        <f t="shared" si="16"/>
        <v>0.2231724952961483</v>
      </c>
      <c r="P328">
        <f t="shared" si="17"/>
        <v>540.19560000000001</v>
      </c>
    </row>
    <row r="329" spans="1:16" x14ac:dyDescent="0.35">
      <c r="A329" t="s">
        <v>797</v>
      </c>
      <c r="B329" t="s">
        <v>387</v>
      </c>
      <c r="C329" t="s">
        <v>131</v>
      </c>
      <c r="D329" t="s">
        <v>31</v>
      </c>
      <c r="E329" t="s">
        <v>45</v>
      </c>
      <c r="F329" s="1">
        <v>45645</v>
      </c>
      <c r="G329" s="1">
        <v>45648</v>
      </c>
      <c r="H329" t="s">
        <v>23</v>
      </c>
      <c r="I329">
        <v>594.12</v>
      </c>
      <c r="J329">
        <v>68.510000000000005</v>
      </c>
      <c r="K329">
        <v>2</v>
      </c>
      <c r="L329" s="4">
        <v>0.23</v>
      </c>
      <c r="M329">
        <v>27.1</v>
      </c>
      <c r="N329">
        <f t="shared" si="15"/>
        <v>1188.24</v>
      </c>
      <c r="O329" s="4">
        <f t="shared" si="16"/>
        <v>0.11531340469938733</v>
      </c>
      <c r="P329">
        <f t="shared" si="17"/>
        <v>457.47239999999999</v>
      </c>
    </row>
    <row r="330" spans="1:16" x14ac:dyDescent="0.35">
      <c r="A330" t="s">
        <v>798</v>
      </c>
      <c r="B330" t="s">
        <v>322</v>
      </c>
      <c r="C330" t="s">
        <v>799</v>
      </c>
      <c r="D330" t="s">
        <v>40</v>
      </c>
      <c r="E330" t="s">
        <v>87</v>
      </c>
      <c r="F330" s="1">
        <v>44934</v>
      </c>
      <c r="G330" s="1">
        <v>44939</v>
      </c>
      <c r="H330" t="s">
        <v>18</v>
      </c>
      <c r="I330">
        <v>422.35</v>
      </c>
      <c r="J330">
        <v>55.47</v>
      </c>
      <c r="K330">
        <v>3</v>
      </c>
      <c r="L330" s="4">
        <v>0.1</v>
      </c>
      <c r="M330">
        <v>11.48</v>
      </c>
      <c r="N330">
        <f t="shared" si="15"/>
        <v>1267.0500000000002</v>
      </c>
      <c r="O330" s="4">
        <f t="shared" si="16"/>
        <v>0.13133656919616432</v>
      </c>
      <c r="P330">
        <f t="shared" si="17"/>
        <v>380.11500000000001</v>
      </c>
    </row>
    <row r="331" spans="1:16" x14ac:dyDescent="0.35">
      <c r="A331" t="s">
        <v>800</v>
      </c>
      <c r="B331" t="s">
        <v>258</v>
      </c>
      <c r="C331" t="s">
        <v>801</v>
      </c>
      <c r="D331" t="s">
        <v>40</v>
      </c>
      <c r="E331" t="s">
        <v>87</v>
      </c>
      <c r="F331" s="1">
        <v>45009</v>
      </c>
      <c r="G331" s="1">
        <v>45016</v>
      </c>
      <c r="H331" t="s">
        <v>18</v>
      </c>
      <c r="I331">
        <v>444.55</v>
      </c>
      <c r="J331">
        <v>40.770000000000003</v>
      </c>
      <c r="K331">
        <v>9</v>
      </c>
      <c r="L331" s="4">
        <v>0.28000000000000003</v>
      </c>
      <c r="M331">
        <v>35.32</v>
      </c>
      <c r="N331">
        <f t="shared" si="15"/>
        <v>4000.9500000000003</v>
      </c>
      <c r="O331" s="4">
        <f t="shared" si="16"/>
        <v>9.1710718704307734E-2</v>
      </c>
      <c r="P331">
        <f t="shared" si="17"/>
        <v>320.07600000000002</v>
      </c>
    </row>
    <row r="332" spans="1:16" x14ac:dyDescent="0.35">
      <c r="A332" t="s">
        <v>802</v>
      </c>
      <c r="B332" t="s">
        <v>43</v>
      </c>
      <c r="C332" t="s">
        <v>803</v>
      </c>
      <c r="D332" t="s">
        <v>40</v>
      </c>
      <c r="E332" t="s">
        <v>41</v>
      </c>
      <c r="F332" s="1">
        <v>45141</v>
      </c>
      <c r="G332" s="1">
        <v>45148</v>
      </c>
      <c r="H332" t="s">
        <v>33</v>
      </c>
      <c r="I332">
        <v>512.16999999999996</v>
      </c>
      <c r="J332">
        <v>55.9</v>
      </c>
      <c r="K332">
        <v>10</v>
      </c>
      <c r="L332" s="4">
        <v>0.21</v>
      </c>
      <c r="M332">
        <v>48.6</v>
      </c>
      <c r="N332">
        <f t="shared" si="15"/>
        <v>5121.7</v>
      </c>
      <c r="O332" s="4">
        <f t="shared" si="16"/>
        <v>0.10914344846437707</v>
      </c>
      <c r="P332">
        <f t="shared" si="17"/>
        <v>404.61429999999996</v>
      </c>
    </row>
    <row r="333" spans="1:16" x14ac:dyDescent="0.35">
      <c r="A333" t="s">
        <v>804</v>
      </c>
      <c r="B333" t="s">
        <v>805</v>
      </c>
      <c r="C333" t="s">
        <v>795</v>
      </c>
      <c r="D333" t="s">
        <v>16</v>
      </c>
      <c r="E333" t="s">
        <v>55</v>
      </c>
      <c r="F333" s="1">
        <v>45196</v>
      </c>
      <c r="G333" s="1">
        <v>45200</v>
      </c>
      <c r="H333" t="s">
        <v>33</v>
      </c>
      <c r="I333">
        <v>132.31</v>
      </c>
      <c r="J333">
        <v>19.64</v>
      </c>
      <c r="K333">
        <v>8</v>
      </c>
      <c r="L333" s="4">
        <v>0.13</v>
      </c>
      <c r="M333">
        <v>48.66</v>
      </c>
      <c r="N333">
        <f t="shared" si="15"/>
        <v>1058.48</v>
      </c>
      <c r="O333" s="4">
        <f t="shared" si="16"/>
        <v>0.14843927140805685</v>
      </c>
      <c r="P333">
        <f t="shared" si="17"/>
        <v>115.1097</v>
      </c>
    </row>
    <row r="334" spans="1:16" x14ac:dyDescent="0.35">
      <c r="A334" t="s">
        <v>806</v>
      </c>
      <c r="B334" t="s">
        <v>807</v>
      </c>
      <c r="C334" t="s">
        <v>808</v>
      </c>
      <c r="D334" t="s">
        <v>40</v>
      </c>
      <c r="E334" t="s">
        <v>87</v>
      </c>
      <c r="F334" s="1">
        <v>45124</v>
      </c>
      <c r="G334" s="1">
        <v>45125</v>
      </c>
      <c r="H334" t="s">
        <v>33</v>
      </c>
      <c r="I334">
        <v>366.63</v>
      </c>
      <c r="J334">
        <v>72.42</v>
      </c>
      <c r="K334">
        <v>3</v>
      </c>
      <c r="L334" s="4">
        <v>0.3</v>
      </c>
      <c r="M334">
        <v>48.19</v>
      </c>
      <c r="N334">
        <f t="shared" si="15"/>
        <v>1099.8899999999999</v>
      </c>
      <c r="O334" s="4">
        <f t="shared" si="16"/>
        <v>0.19752884379347027</v>
      </c>
      <c r="P334">
        <f t="shared" si="17"/>
        <v>256.64099999999996</v>
      </c>
    </row>
    <row r="335" spans="1:16" x14ac:dyDescent="0.35">
      <c r="A335" t="s">
        <v>809</v>
      </c>
      <c r="B335" t="s">
        <v>376</v>
      </c>
      <c r="C335" t="s">
        <v>474</v>
      </c>
      <c r="D335" t="s">
        <v>16</v>
      </c>
      <c r="E335" t="s">
        <v>17</v>
      </c>
      <c r="F335" s="1">
        <v>45266</v>
      </c>
      <c r="G335" s="1">
        <v>45270</v>
      </c>
      <c r="H335" t="s">
        <v>33</v>
      </c>
      <c r="I335">
        <v>504.62</v>
      </c>
      <c r="J335">
        <v>100.11</v>
      </c>
      <c r="K335">
        <v>2</v>
      </c>
      <c r="L335" s="4">
        <v>0.19</v>
      </c>
      <c r="M335">
        <v>12.2</v>
      </c>
      <c r="N335">
        <f t="shared" si="15"/>
        <v>1009.24</v>
      </c>
      <c r="O335" s="4">
        <f t="shared" si="16"/>
        <v>0.19838690499782013</v>
      </c>
      <c r="P335">
        <f t="shared" si="17"/>
        <v>408.74220000000003</v>
      </c>
    </row>
    <row r="336" spans="1:16" x14ac:dyDescent="0.35">
      <c r="A336" t="s">
        <v>810</v>
      </c>
      <c r="B336" t="s">
        <v>720</v>
      </c>
      <c r="C336" t="s">
        <v>811</v>
      </c>
      <c r="D336" t="s">
        <v>16</v>
      </c>
      <c r="E336" t="s">
        <v>17</v>
      </c>
      <c r="F336" s="1">
        <v>45080</v>
      </c>
      <c r="G336" s="1">
        <v>45086</v>
      </c>
      <c r="H336" t="s">
        <v>27</v>
      </c>
      <c r="I336">
        <v>887.46</v>
      </c>
      <c r="J336">
        <v>194.87</v>
      </c>
      <c r="K336">
        <v>10</v>
      </c>
      <c r="L336" s="4">
        <v>0.02</v>
      </c>
      <c r="M336">
        <v>7.91</v>
      </c>
      <c r="N336">
        <f t="shared" si="15"/>
        <v>8874.6</v>
      </c>
      <c r="O336" s="4">
        <f t="shared" si="16"/>
        <v>0.21958172762716066</v>
      </c>
      <c r="P336">
        <f t="shared" si="17"/>
        <v>869.71080000000006</v>
      </c>
    </row>
    <row r="337" spans="1:16" x14ac:dyDescent="0.35">
      <c r="A337" t="s">
        <v>812</v>
      </c>
      <c r="B337" t="s">
        <v>437</v>
      </c>
      <c r="C337" t="s">
        <v>175</v>
      </c>
      <c r="D337" t="s">
        <v>40</v>
      </c>
      <c r="E337" t="s">
        <v>87</v>
      </c>
      <c r="F337" s="1">
        <v>45581</v>
      </c>
      <c r="G337" s="1">
        <v>45585</v>
      </c>
      <c r="H337" t="s">
        <v>23</v>
      </c>
      <c r="I337">
        <v>685.69</v>
      </c>
      <c r="J337">
        <v>143.38</v>
      </c>
      <c r="K337">
        <v>6</v>
      </c>
      <c r="L337" s="4">
        <v>0.12</v>
      </c>
      <c r="M337">
        <v>6.15</v>
      </c>
      <c r="N337">
        <f t="shared" si="15"/>
        <v>4114.1400000000003</v>
      </c>
      <c r="O337" s="4">
        <f t="shared" si="16"/>
        <v>0.20910323907305048</v>
      </c>
      <c r="P337">
        <f t="shared" si="17"/>
        <v>603.4072000000001</v>
      </c>
    </row>
    <row r="338" spans="1:16" x14ac:dyDescent="0.35">
      <c r="A338" t="s">
        <v>813</v>
      </c>
      <c r="B338" t="s">
        <v>168</v>
      </c>
      <c r="C338" t="s">
        <v>814</v>
      </c>
      <c r="D338" t="s">
        <v>40</v>
      </c>
      <c r="E338" t="s">
        <v>41</v>
      </c>
      <c r="F338" s="1">
        <v>45499</v>
      </c>
      <c r="G338" s="1">
        <v>45501</v>
      </c>
      <c r="H338" t="s">
        <v>33</v>
      </c>
      <c r="I338">
        <v>159.27000000000001</v>
      </c>
      <c r="J338">
        <v>42.22</v>
      </c>
      <c r="K338">
        <v>4</v>
      </c>
      <c r="L338" s="4">
        <v>0.11</v>
      </c>
      <c r="M338">
        <v>45.45</v>
      </c>
      <c r="N338">
        <f t="shared" si="15"/>
        <v>637.08000000000004</v>
      </c>
      <c r="O338" s="4">
        <f t="shared" si="16"/>
        <v>0.26508444779305579</v>
      </c>
      <c r="P338">
        <f t="shared" si="17"/>
        <v>141.75030000000001</v>
      </c>
    </row>
    <row r="339" spans="1:16" x14ac:dyDescent="0.35">
      <c r="A339" t="s">
        <v>815</v>
      </c>
      <c r="B339" t="s">
        <v>464</v>
      </c>
      <c r="C339" t="s">
        <v>58</v>
      </c>
      <c r="D339" t="s">
        <v>16</v>
      </c>
      <c r="E339" t="s">
        <v>55</v>
      </c>
      <c r="F339" s="1">
        <v>45037</v>
      </c>
      <c r="G339" s="1">
        <v>45044</v>
      </c>
      <c r="H339" t="s">
        <v>27</v>
      </c>
      <c r="I339">
        <v>994.8</v>
      </c>
      <c r="J339">
        <v>151.85</v>
      </c>
      <c r="K339">
        <v>7</v>
      </c>
      <c r="L339" s="4">
        <v>0.22</v>
      </c>
      <c r="M339">
        <v>38.25</v>
      </c>
      <c r="N339">
        <f t="shared" si="15"/>
        <v>6963.5999999999995</v>
      </c>
      <c r="O339" s="4">
        <f t="shared" si="16"/>
        <v>0.15264374748693205</v>
      </c>
      <c r="P339">
        <f t="shared" si="17"/>
        <v>775.94399999999996</v>
      </c>
    </row>
    <row r="340" spans="1:16" x14ac:dyDescent="0.35">
      <c r="A340" t="s">
        <v>816</v>
      </c>
      <c r="B340" t="s">
        <v>182</v>
      </c>
      <c r="C340" t="s">
        <v>817</v>
      </c>
      <c r="D340" t="s">
        <v>40</v>
      </c>
      <c r="E340" t="s">
        <v>41</v>
      </c>
      <c r="F340" s="1">
        <v>45516</v>
      </c>
      <c r="G340" s="1">
        <v>45522</v>
      </c>
      <c r="H340" t="s">
        <v>23</v>
      </c>
      <c r="I340">
        <v>916.31</v>
      </c>
      <c r="J340">
        <v>157.44</v>
      </c>
      <c r="K340">
        <v>9</v>
      </c>
      <c r="L340" s="4">
        <v>0.1</v>
      </c>
      <c r="M340">
        <v>25.73</v>
      </c>
      <c r="N340">
        <f t="shared" si="15"/>
        <v>8246.7899999999991</v>
      </c>
      <c r="O340" s="4">
        <f t="shared" si="16"/>
        <v>0.1718195807095852</v>
      </c>
      <c r="P340">
        <f t="shared" si="17"/>
        <v>824.67899999999997</v>
      </c>
    </row>
    <row r="341" spans="1:16" x14ac:dyDescent="0.35">
      <c r="A341" t="s">
        <v>818</v>
      </c>
      <c r="B341" t="s">
        <v>819</v>
      </c>
      <c r="C341" t="s">
        <v>385</v>
      </c>
      <c r="D341" t="s">
        <v>40</v>
      </c>
      <c r="E341" t="s">
        <v>41</v>
      </c>
      <c r="F341" s="1">
        <v>45274</v>
      </c>
      <c r="G341" s="1">
        <v>45278</v>
      </c>
      <c r="H341" t="s">
        <v>33</v>
      </c>
      <c r="I341">
        <v>495.74</v>
      </c>
      <c r="J341">
        <v>105.26</v>
      </c>
      <c r="K341">
        <v>4</v>
      </c>
      <c r="L341" s="4">
        <v>0.22</v>
      </c>
      <c r="M341">
        <v>19.7</v>
      </c>
      <c r="N341">
        <f t="shared" si="15"/>
        <v>1982.96</v>
      </c>
      <c r="O341" s="4">
        <f t="shared" si="16"/>
        <v>0.21232904345019568</v>
      </c>
      <c r="P341">
        <f t="shared" si="17"/>
        <v>386.67720000000003</v>
      </c>
    </row>
    <row r="342" spans="1:16" x14ac:dyDescent="0.35">
      <c r="A342" t="s">
        <v>820</v>
      </c>
      <c r="B342" t="s">
        <v>821</v>
      </c>
      <c r="C342" t="s">
        <v>822</v>
      </c>
      <c r="D342" t="s">
        <v>31</v>
      </c>
      <c r="E342" t="s">
        <v>62</v>
      </c>
      <c r="F342" s="1">
        <v>45625</v>
      </c>
      <c r="G342" s="1">
        <v>45630</v>
      </c>
      <c r="H342" t="s">
        <v>23</v>
      </c>
      <c r="I342">
        <v>378.96</v>
      </c>
      <c r="J342">
        <v>69.59</v>
      </c>
      <c r="K342">
        <v>4</v>
      </c>
      <c r="L342" s="4">
        <v>0.24</v>
      </c>
      <c r="M342">
        <v>26.16</v>
      </c>
      <c r="N342">
        <f t="shared" si="15"/>
        <v>1515.84</v>
      </c>
      <c r="O342" s="4">
        <f t="shared" si="16"/>
        <v>0.18363415663922317</v>
      </c>
      <c r="P342">
        <f t="shared" si="17"/>
        <v>288.00959999999998</v>
      </c>
    </row>
    <row r="343" spans="1:16" x14ac:dyDescent="0.35">
      <c r="A343" t="s">
        <v>823</v>
      </c>
      <c r="B343" t="s">
        <v>824</v>
      </c>
      <c r="C343" t="s">
        <v>259</v>
      </c>
      <c r="D343" t="s">
        <v>40</v>
      </c>
      <c r="E343" t="s">
        <v>87</v>
      </c>
      <c r="F343" s="1">
        <v>45545</v>
      </c>
      <c r="G343" s="1">
        <v>45551</v>
      </c>
      <c r="H343" t="s">
        <v>27</v>
      </c>
      <c r="I343">
        <v>999.69</v>
      </c>
      <c r="J343">
        <v>101.17</v>
      </c>
      <c r="K343">
        <v>7</v>
      </c>
      <c r="L343" s="4">
        <v>0.14000000000000001</v>
      </c>
      <c r="M343">
        <v>6.43</v>
      </c>
      <c r="N343">
        <f t="shared" si="15"/>
        <v>6997.83</v>
      </c>
      <c r="O343" s="4">
        <f t="shared" si="16"/>
        <v>0.10120137242545188</v>
      </c>
      <c r="P343">
        <f t="shared" si="17"/>
        <v>859.73340000000007</v>
      </c>
    </row>
    <row r="344" spans="1:16" x14ac:dyDescent="0.35">
      <c r="A344" t="s">
        <v>825</v>
      </c>
      <c r="B344" t="s">
        <v>826</v>
      </c>
      <c r="C344" t="s">
        <v>459</v>
      </c>
      <c r="D344" t="s">
        <v>16</v>
      </c>
      <c r="E344" t="s">
        <v>22</v>
      </c>
      <c r="F344" s="1">
        <v>45005</v>
      </c>
      <c r="G344" s="1">
        <v>45011</v>
      </c>
      <c r="H344" t="s">
        <v>33</v>
      </c>
      <c r="I344">
        <v>966.82</v>
      </c>
      <c r="J344">
        <v>109.12</v>
      </c>
      <c r="K344">
        <v>2</v>
      </c>
      <c r="L344" s="4">
        <v>0.13</v>
      </c>
      <c r="M344">
        <v>29.44</v>
      </c>
      <c r="N344">
        <f t="shared" si="15"/>
        <v>1933.64</v>
      </c>
      <c r="O344" s="4">
        <f t="shared" si="16"/>
        <v>0.11286485591940588</v>
      </c>
      <c r="P344">
        <f t="shared" si="17"/>
        <v>841.13340000000005</v>
      </c>
    </row>
    <row r="345" spans="1:16" x14ac:dyDescent="0.35">
      <c r="A345" t="s">
        <v>827</v>
      </c>
      <c r="B345" t="s">
        <v>691</v>
      </c>
      <c r="C345" t="s">
        <v>828</v>
      </c>
      <c r="D345" t="s">
        <v>31</v>
      </c>
      <c r="E345" t="s">
        <v>45</v>
      </c>
      <c r="F345" s="1">
        <v>45516</v>
      </c>
      <c r="G345" s="1">
        <v>45517</v>
      </c>
      <c r="H345" t="s">
        <v>23</v>
      </c>
      <c r="I345">
        <v>338.72</v>
      </c>
      <c r="J345">
        <v>66.34</v>
      </c>
      <c r="K345">
        <v>5</v>
      </c>
      <c r="L345" s="4">
        <v>0.15</v>
      </c>
      <c r="M345">
        <v>47.07</v>
      </c>
      <c r="N345">
        <f t="shared" si="15"/>
        <v>1693.6000000000001</v>
      </c>
      <c r="O345" s="4">
        <f t="shared" si="16"/>
        <v>0.19585498346717051</v>
      </c>
      <c r="P345">
        <f t="shared" si="17"/>
        <v>287.91200000000003</v>
      </c>
    </row>
    <row r="346" spans="1:16" x14ac:dyDescent="0.35">
      <c r="A346" t="s">
        <v>829</v>
      </c>
      <c r="B346" t="s">
        <v>550</v>
      </c>
      <c r="C346" t="s">
        <v>830</v>
      </c>
      <c r="D346" t="s">
        <v>16</v>
      </c>
      <c r="E346" t="s">
        <v>17</v>
      </c>
      <c r="F346" s="1">
        <v>45483</v>
      </c>
      <c r="G346" s="1">
        <v>45487</v>
      </c>
      <c r="H346" t="s">
        <v>33</v>
      </c>
      <c r="I346">
        <v>155.84</v>
      </c>
      <c r="J346">
        <v>36.340000000000003</v>
      </c>
      <c r="K346">
        <v>9</v>
      </c>
      <c r="L346" s="4">
        <v>0.02</v>
      </c>
      <c r="M346">
        <v>27.51</v>
      </c>
      <c r="N346">
        <f t="shared" si="15"/>
        <v>1402.56</v>
      </c>
      <c r="O346" s="4">
        <f t="shared" si="16"/>
        <v>0.23318788501026697</v>
      </c>
      <c r="P346">
        <f t="shared" si="17"/>
        <v>152.72319999999999</v>
      </c>
    </row>
    <row r="347" spans="1:16" x14ac:dyDescent="0.35">
      <c r="A347" t="s">
        <v>831</v>
      </c>
      <c r="B347" t="s">
        <v>727</v>
      </c>
      <c r="C347" t="s">
        <v>612</v>
      </c>
      <c r="D347" t="s">
        <v>40</v>
      </c>
      <c r="E347" t="s">
        <v>94</v>
      </c>
      <c r="F347" s="1">
        <v>45302</v>
      </c>
      <c r="G347" s="1">
        <v>45306</v>
      </c>
      <c r="H347" t="s">
        <v>23</v>
      </c>
      <c r="I347">
        <v>338.34</v>
      </c>
      <c r="J347">
        <v>79.430000000000007</v>
      </c>
      <c r="K347">
        <v>5</v>
      </c>
      <c r="L347" s="4">
        <v>0.17</v>
      </c>
      <c r="M347">
        <v>39.86</v>
      </c>
      <c r="N347">
        <f t="shared" si="15"/>
        <v>1691.6999999999998</v>
      </c>
      <c r="O347" s="4">
        <f t="shared" si="16"/>
        <v>0.23476384701779279</v>
      </c>
      <c r="P347">
        <f t="shared" si="17"/>
        <v>280.82219999999995</v>
      </c>
    </row>
    <row r="348" spans="1:16" x14ac:dyDescent="0.35">
      <c r="A348" t="s">
        <v>832</v>
      </c>
      <c r="B348" t="s">
        <v>387</v>
      </c>
      <c r="C348" t="s">
        <v>77</v>
      </c>
      <c r="D348" t="s">
        <v>16</v>
      </c>
      <c r="E348" t="s">
        <v>55</v>
      </c>
      <c r="F348" s="1">
        <v>44951</v>
      </c>
      <c r="G348" s="1">
        <v>44955</v>
      </c>
      <c r="H348" t="s">
        <v>18</v>
      </c>
      <c r="I348">
        <v>53.71</v>
      </c>
      <c r="J348">
        <v>8.23</v>
      </c>
      <c r="K348">
        <v>10</v>
      </c>
      <c r="L348" s="4">
        <v>0.25</v>
      </c>
      <c r="M348">
        <v>9.58</v>
      </c>
      <c r="N348">
        <f t="shared" si="15"/>
        <v>537.1</v>
      </c>
      <c r="O348" s="4">
        <f t="shared" si="16"/>
        <v>0.1532303109290635</v>
      </c>
      <c r="P348">
        <f t="shared" si="17"/>
        <v>40.282499999999999</v>
      </c>
    </row>
    <row r="349" spans="1:16" x14ac:dyDescent="0.35">
      <c r="A349" t="s">
        <v>833</v>
      </c>
      <c r="B349" t="s">
        <v>834</v>
      </c>
      <c r="C349" t="s">
        <v>835</v>
      </c>
      <c r="D349" t="s">
        <v>40</v>
      </c>
      <c r="E349" t="s">
        <v>87</v>
      </c>
      <c r="F349" s="1">
        <v>45338</v>
      </c>
      <c r="G349" s="1">
        <v>45339</v>
      </c>
      <c r="H349" t="s">
        <v>23</v>
      </c>
      <c r="I349">
        <v>875</v>
      </c>
      <c r="J349">
        <v>188.41</v>
      </c>
      <c r="K349">
        <v>6</v>
      </c>
      <c r="L349" s="4">
        <v>0.27</v>
      </c>
      <c r="M349">
        <v>40.81</v>
      </c>
      <c r="N349">
        <f t="shared" si="15"/>
        <v>5250</v>
      </c>
      <c r="O349" s="4">
        <f t="shared" si="16"/>
        <v>0.21532571428571429</v>
      </c>
      <c r="P349">
        <f t="shared" si="17"/>
        <v>638.75</v>
      </c>
    </row>
    <row r="350" spans="1:16" x14ac:dyDescent="0.35">
      <c r="A350" t="s">
        <v>836</v>
      </c>
      <c r="B350" t="s">
        <v>655</v>
      </c>
      <c r="C350" t="s">
        <v>837</v>
      </c>
      <c r="D350" t="s">
        <v>40</v>
      </c>
      <c r="E350" t="s">
        <v>87</v>
      </c>
      <c r="F350" s="1">
        <v>45220</v>
      </c>
      <c r="G350" s="1">
        <v>45226</v>
      </c>
      <c r="H350" t="s">
        <v>33</v>
      </c>
      <c r="I350">
        <v>328.85</v>
      </c>
      <c r="J350">
        <v>49.4</v>
      </c>
      <c r="K350">
        <v>8</v>
      </c>
      <c r="L350" s="4">
        <v>0.08</v>
      </c>
      <c r="M350">
        <v>14.19</v>
      </c>
      <c r="N350">
        <f t="shared" si="15"/>
        <v>2630.8</v>
      </c>
      <c r="O350" s="4">
        <f t="shared" si="16"/>
        <v>0.15022046525771626</v>
      </c>
      <c r="P350">
        <f t="shared" si="17"/>
        <v>302.54200000000003</v>
      </c>
    </row>
    <row r="351" spans="1:16" x14ac:dyDescent="0.35">
      <c r="A351" t="s">
        <v>838</v>
      </c>
      <c r="B351" t="s">
        <v>114</v>
      </c>
      <c r="C351" t="s">
        <v>459</v>
      </c>
      <c r="D351" t="s">
        <v>40</v>
      </c>
      <c r="E351" t="s">
        <v>94</v>
      </c>
      <c r="F351" s="1">
        <v>45130</v>
      </c>
      <c r="G351" s="1">
        <v>45136</v>
      </c>
      <c r="H351" t="s">
        <v>33</v>
      </c>
      <c r="I351">
        <v>464.11</v>
      </c>
      <c r="J351">
        <v>83.93</v>
      </c>
      <c r="K351">
        <v>6</v>
      </c>
      <c r="L351" s="4">
        <v>0.18</v>
      </c>
      <c r="M351">
        <v>46.99</v>
      </c>
      <c r="N351">
        <f t="shared" si="15"/>
        <v>2784.66</v>
      </c>
      <c r="O351" s="4">
        <f t="shared" si="16"/>
        <v>0.18084074896037577</v>
      </c>
      <c r="P351">
        <f t="shared" si="17"/>
        <v>380.57020000000006</v>
      </c>
    </row>
    <row r="352" spans="1:16" x14ac:dyDescent="0.35">
      <c r="A352" t="s">
        <v>839</v>
      </c>
      <c r="B352" t="s">
        <v>840</v>
      </c>
      <c r="C352" t="s">
        <v>51</v>
      </c>
      <c r="D352" t="s">
        <v>31</v>
      </c>
      <c r="E352" t="s">
        <v>32</v>
      </c>
      <c r="F352" s="1">
        <v>45548</v>
      </c>
      <c r="G352" s="1">
        <v>45551</v>
      </c>
      <c r="H352" t="s">
        <v>27</v>
      </c>
      <c r="I352">
        <v>536.73</v>
      </c>
      <c r="J352">
        <v>106.37</v>
      </c>
      <c r="K352">
        <v>3</v>
      </c>
      <c r="L352" s="4">
        <v>0.28999999999999998</v>
      </c>
      <c r="M352">
        <v>40.03</v>
      </c>
      <c r="N352">
        <f t="shared" si="15"/>
        <v>1610.19</v>
      </c>
      <c r="O352" s="4">
        <f t="shared" si="16"/>
        <v>0.19818158105565181</v>
      </c>
      <c r="P352">
        <f t="shared" si="17"/>
        <v>381.07830000000001</v>
      </c>
    </row>
    <row r="353" spans="1:16" x14ac:dyDescent="0.35">
      <c r="A353" t="s">
        <v>841</v>
      </c>
      <c r="B353" t="s">
        <v>362</v>
      </c>
      <c r="C353" t="s">
        <v>811</v>
      </c>
      <c r="D353" t="s">
        <v>31</v>
      </c>
      <c r="E353" t="s">
        <v>45</v>
      </c>
      <c r="F353" s="1">
        <v>45466</v>
      </c>
      <c r="G353" s="1">
        <v>45470</v>
      </c>
      <c r="H353" t="s">
        <v>27</v>
      </c>
      <c r="I353">
        <v>692.01</v>
      </c>
      <c r="J353">
        <v>85.46</v>
      </c>
      <c r="K353">
        <v>3</v>
      </c>
      <c r="L353" s="4">
        <v>0.1</v>
      </c>
      <c r="M353">
        <v>33</v>
      </c>
      <c r="N353">
        <f t="shared" si="15"/>
        <v>2076.0299999999997</v>
      </c>
      <c r="O353" s="4">
        <f t="shared" si="16"/>
        <v>0.1234953252120634</v>
      </c>
      <c r="P353">
        <f t="shared" si="17"/>
        <v>622.80899999999997</v>
      </c>
    </row>
    <row r="354" spans="1:16" x14ac:dyDescent="0.35">
      <c r="A354" t="s">
        <v>842</v>
      </c>
      <c r="B354" t="s">
        <v>274</v>
      </c>
      <c r="C354" t="s">
        <v>131</v>
      </c>
      <c r="D354" t="s">
        <v>40</v>
      </c>
      <c r="E354" t="s">
        <v>41</v>
      </c>
      <c r="F354" s="1">
        <v>45076</v>
      </c>
      <c r="G354" s="1">
        <v>45077</v>
      </c>
      <c r="H354" t="s">
        <v>33</v>
      </c>
      <c r="I354">
        <v>150.72999999999999</v>
      </c>
      <c r="J354">
        <v>26.06</v>
      </c>
      <c r="K354">
        <v>7</v>
      </c>
      <c r="L354" s="4">
        <v>0.04</v>
      </c>
      <c r="M354">
        <v>18.88</v>
      </c>
      <c r="N354">
        <f t="shared" si="15"/>
        <v>1055.1099999999999</v>
      </c>
      <c r="O354" s="4">
        <f t="shared" si="16"/>
        <v>0.1728919259603264</v>
      </c>
      <c r="P354">
        <f t="shared" si="17"/>
        <v>144.70079999999999</v>
      </c>
    </row>
    <row r="355" spans="1:16" x14ac:dyDescent="0.35">
      <c r="A355" t="s">
        <v>843</v>
      </c>
      <c r="B355" t="s">
        <v>844</v>
      </c>
      <c r="C355" t="s">
        <v>120</v>
      </c>
      <c r="D355" t="s">
        <v>40</v>
      </c>
      <c r="E355" t="s">
        <v>87</v>
      </c>
      <c r="F355" s="1">
        <v>45032</v>
      </c>
      <c r="G355" s="1">
        <v>45036</v>
      </c>
      <c r="H355" t="s">
        <v>23</v>
      </c>
      <c r="I355">
        <v>705.65</v>
      </c>
      <c r="J355">
        <v>82.99</v>
      </c>
      <c r="K355">
        <v>6</v>
      </c>
      <c r="L355" s="4">
        <v>0.12</v>
      </c>
      <c r="M355">
        <v>42.36</v>
      </c>
      <c r="N355">
        <f t="shared" si="15"/>
        <v>4233.8999999999996</v>
      </c>
      <c r="O355" s="4">
        <f t="shared" si="16"/>
        <v>0.1176078792602565</v>
      </c>
      <c r="P355">
        <f t="shared" si="17"/>
        <v>620.97199999999998</v>
      </c>
    </row>
    <row r="356" spans="1:16" x14ac:dyDescent="0.35">
      <c r="A356" t="s">
        <v>845</v>
      </c>
      <c r="B356" t="s">
        <v>255</v>
      </c>
      <c r="C356" t="s">
        <v>335</v>
      </c>
      <c r="D356" t="s">
        <v>31</v>
      </c>
      <c r="E356" t="s">
        <v>62</v>
      </c>
      <c r="F356" s="1">
        <v>44979</v>
      </c>
      <c r="G356" s="1">
        <v>44981</v>
      </c>
      <c r="H356" t="s">
        <v>33</v>
      </c>
      <c r="I356">
        <v>535.80999999999995</v>
      </c>
      <c r="J356">
        <v>100.58</v>
      </c>
      <c r="K356">
        <v>1</v>
      </c>
      <c r="L356" s="4">
        <v>0.13</v>
      </c>
      <c r="M356">
        <v>47.08</v>
      </c>
      <c r="N356">
        <f t="shared" si="15"/>
        <v>535.80999999999995</v>
      </c>
      <c r="O356" s="4">
        <f t="shared" si="16"/>
        <v>0.18771579477799968</v>
      </c>
      <c r="P356">
        <f t="shared" si="17"/>
        <v>466.15469999999993</v>
      </c>
    </row>
    <row r="357" spans="1:16" x14ac:dyDescent="0.35">
      <c r="A357" t="s">
        <v>846</v>
      </c>
      <c r="B357" t="s">
        <v>847</v>
      </c>
      <c r="C357" t="s">
        <v>530</v>
      </c>
      <c r="D357" t="s">
        <v>40</v>
      </c>
      <c r="E357" t="s">
        <v>94</v>
      </c>
      <c r="F357" s="1">
        <v>45400</v>
      </c>
      <c r="G357" s="1">
        <v>45402</v>
      </c>
      <c r="H357" t="s">
        <v>23</v>
      </c>
      <c r="I357">
        <v>23.97</v>
      </c>
      <c r="J357">
        <v>2.4</v>
      </c>
      <c r="K357">
        <v>6</v>
      </c>
      <c r="L357" s="4">
        <v>0.2</v>
      </c>
      <c r="M357">
        <v>14.96</v>
      </c>
      <c r="N357">
        <f t="shared" si="15"/>
        <v>143.82</v>
      </c>
      <c r="O357" s="4">
        <f t="shared" si="16"/>
        <v>0.10012515644555695</v>
      </c>
      <c r="P357">
        <f t="shared" si="17"/>
        <v>19.175999999999998</v>
      </c>
    </row>
    <row r="358" spans="1:16" x14ac:dyDescent="0.35">
      <c r="A358" t="s">
        <v>848</v>
      </c>
      <c r="B358" t="s">
        <v>600</v>
      </c>
      <c r="C358" t="s">
        <v>849</v>
      </c>
      <c r="D358" t="s">
        <v>40</v>
      </c>
      <c r="E358" t="s">
        <v>87</v>
      </c>
      <c r="F358" s="1">
        <v>45463</v>
      </c>
      <c r="G358" s="1">
        <v>45470</v>
      </c>
      <c r="H358" t="s">
        <v>23</v>
      </c>
      <c r="I358">
        <v>269.76</v>
      </c>
      <c r="J358">
        <v>71.47</v>
      </c>
      <c r="K358">
        <v>6</v>
      </c>
      <c r="L358" s="4">
        <v>0.09</v>
      </c>
      <c r="M358">
        <v>48.62</v>
      </c>
      <c r="N358">
        <f t="shared" si="15"/>
        <v>1618.56</v>
      </c>
      <c r="O358" s="4">
        <f t="shared" si="16"/>
        <v>0.26493920521945435</v>
      </c>
      <c r="P358">
        <f t="shared" si="17"/>
        <v>245.48159999999999</v>
      </c>
    </row>
    <row r="359" spans="1:16" x14ac:dyDescent="0.35">
      <c r="A359" t="s">
        <v>850</v>
      </c>
      <c r="B359" t="s">
        <v>644</v>
      </c>
      <c r="C359" t="s">
        <v>388</v>
      </c>
      <c r="D359" t="s">
        <v>40</v>
      </c>
      <c r="E359" t="s">
        <v>41</v>
      </c>
      <c r="F359" s="1">
        <v>44947</v>
      </c>
      <c r="G359" s="1">
        <v>44949</v>
      </c>
      <c r="H359" t="s">
        <v>18</v>
      </c>
      <c r="I359">
        <v>63.94</v>
      </c>
      <c r="J359">
        <v>8.1999999999999993</v>
      </c>
      <c r="K359">
        <v>8</v>
      </c>
      <c r="L359" s="4">
        <v>0.02</v>
      </c>
      <c r="M359">
        <v>47.77</v>
      </c>
      <c r="N359">
        <f t="shared" si="15"/>
        <v>511.52</v>
      </c>
      <c r="O359" s="4">
        <f t="shared" si="16"/>
        <v>0.12824522990303408</v>
      </c>
      <c r="P359">
        <f t="shared" si="17"/>
        <v>62.661199999999994</v>
      </c>
    </row>
    <row r="360" spans="1:16" x14ac:dyDescent="0.35">
      <c r="A360" t="s">
        <v>851</v>
      </c>
      <c r="B360" t="s">
        <v>277</v>
      </c>
      <c r="C360" t="s">
        <v>421</v>
      </c>
      <c r="D360" t="s">
        <v>16</v>
      </c>
      <c r="E360" t="s">
        <v>22</v>
      </c>
      <c r="F360" s="1">
        <v>45190</v>
      </c>
      <c r="G360" s="1">
        <v>45195</v>
      </c>
      <c r="H360" t="s">
        <v>23</v>
      </c>
      <c r="I360">
        <v>143.66999999999999</v>
      </c>
      <c r="J360">
        <v>32.799999999999997</v>
      </c>
      <c r="K360">
        <v>8</v>
      </c>
      <c r="L360" s="4">
        <v>0.19</v>
      </c>
      <c r="M360">
        <v>32.68</v>
      </c>
      <c r="N360">
        <f t="shared" si="15"/>
        <v>1149.3599999999999</v>
      </c>
      <c r="O360" s="4">
        <f t="shared" si="16"/>
        <v>0.22830096749495371</v>
      </c>
      <c r="P360">
        <f t="shared" si="17"/>
        <v>116.37269999999999</v>
      </c>
    </row>
    <row r="361" spans="1:16" x14ac:dyDescent="0.35">
      <c r="A361" t="s">
        <v>852</v>
      </c>
      <c r="B361" t="s">
        <v>642</v>
      </c>
      <c r="C361" t="s">
        <v>430</v>
      </c>
      <c r="D361" t="s">
        <v>16</v>
      </c>
      <c r="E361" t="s">
        <v>22</v>
      </c>
      <c r="F361" s="1">
        <v>45311</v>
      </c>
      <c r="G361" s="1">
        <v>45318</v>
      </c>
      <c r="H361" t="s">
        <v>27</v>
      </c>
      <c r="I361">
        <v>931.35</v>
      </c>
      <c r="J361">
        <v>103.07</v>
      </c>
      <c r="K361">
        <v>6</v>
      </c>
      <c r="L361" s="4">
        <v>0.01</v>
      </c>
      <c r="M361">
        <v>11.33</v>
      </c>
      <c r="N361">
        <f t="shared" si="15"/>
        <v>5588.1</v>
      </c>
      <c r="O361" s="4">
        <f t="shared" si="16"/>
        <v>0.11066731089279003</v>
      </c>
      <c r="P361">
        <f t="shared" si="17"/>
        <v>922.03650000000005</v>
      </c>
    </row>
    <row r="362" spans="1:16" x14ac:dyDescent="0.35">
      <c r="A362" t="s">
        <v>853</v>
      </c>
      <c r="B362" t="s">
        <v>469</v>
      </c>
      <c r="C362" t="s">
        <v>854</v>
      </c>
      <c r="D362" t="s">
        <v>16</v>
      </c>
      <c r="E362" t="s">
        <v>22</v>
      </c>
      <c r="F362" s="1">
        <v>45458</v>
      </c>
      <c r="G362" s="1">
        <v>45461</v>
      </c>
      <c r="H362" t="s">
        <v>23</v>
      </c>
      <c r="I362">
        <v>362.98</v>
      </c>
      <c r="J362">
        <v>43.98</v>
      </c>
      <c r="K362">
        <v>5</v>
      </c>
      <c r="L362" s="4">
        <v>0.17</v>
      </c>
      <c r="M362">
        <v>38.35</v>
      </c>
      <c r="N362">
        <f t="shared" si="15"/>
        <v>1814.9</v>
      </c>
      <c r="O362" s="4">
        <f t="shared" si="16"/>
        <v>0.12116370047936524</v>
      </c>
      <c r="P362">
        <f t="shared" si="17"/>
        <v>301.27339999999998</v>
      </c>
    </row>
    <row r="363" spans="1:16" x14ac:dyDescent="0.35">
      <c r="A363" t="s">
        <v>855</v>
      </c>
      <c r="B363" t="s">
        <v>79</v>
      </c>
      <c r="C363" t="s">
        <v>709</v>
      </c>
      <c r="D363" t="s">
        <v>40</v>
      </c>
      <c r="E363" t="s">
        <v>41</v>
      </c>
      <c r="F363" s="1">
        <v>45348</v>
      </c>
      <c r="G363" s="1">
        <v>45351</v>
      </c>
      <c r="H363" t="s">
        <v>33</v>
      </c>
      <c r="I363">
        <v>688.9</v>
      </c>
      <c r="J363">
        <v>150.83000000000001</v>
      </c>
      <c r="K363">
        <v>4</v>
      </c>
      <c r="L363" s="4">
        <v>0.21</v>
      </c>
      <c r="M363">
        <v>11.81</v>
      </c>
      <c r="N363">
        <f t="shared" si="15"/>
        <v>2755.6</v>
      </c>
      <c r="O363" s="4">
        <f t="shared" si="16"/>
        <v>0.21894324285092179</v>
      </c>
      <c r="P363">
        <f t="shared" si="17"/>
        <v>544.23099999999999</v>
      </c>
    </row>
    <row r="364" spans="1:16" x14ac:dyDescent="0.35">
      <c r="A364" t="s">
        <v>856</v>
      </c>
      <c r="B364" t="s">
        <v>274</v>
      </c>
      <c r="C364" t="s">
        <v>857</v>
      </c>
      <c r="D364" t="s">
        <v>31</v>
      </c>
      <c r="E364" t="s">
        <v>45</v>
      </c>
      <c r="F364" s="1">
        <v>45038</v>
      </c>
      <c r="G364" s="1">
        <v>45044</v>
      </c>
      <c r="H364" t="s">
        <v>23</v>
      </c>
      <c r="I364">
        <v>208.49</v>
      </c>
      <c r="J364">
        <v>58.65</v>
      </c>
      <c r="K364">
        <v>6</v>
      </c>
      <c r="L364" s="4">
        <v>0.01</v>
      </c>
      <c r="M364">
        <v>40.619999999999997</v>
      </c>
      <c r="N364">
        <f t="shared" si="15"/>
        <v>1250.94</v>
      </c>
      <c r="O364" s="4">
        <f t="shared" si="16"/>
        <v>0.28130845604105709</v>
      </c>
      <c r="P364">
        <f t="shared" si="17"/>
        <v>206.4051</v>
      </c>
    </row>
    <row r="365" spans="1:16" x14ac:dyDescent="0.35">
      <c r="A365" t="s">
        <v>858</v>
      </c>
      <c r="B365" t="s">
        <v>408</v>
      </c>
      <c r="C365" t="s">
        <v>859</v>
      </c>
      <c r="D365" t="s">
        <v>16</v>
      </c>
      <c r="E365" t="s">
        <v>22</v>
      </c>
      <c r="F365" s="1">
        <v>45091</v>
      </c>
      <c r="G365" s="1">
        <v>45093</v>
      </c>
      <c r="H365" t="s">
        <v>33</v>
      </c>
      <c r="I365">
        <v>302.87</v>
      </c>
      <c r="J365">
        <v>47.86</v>
      </c>
      <c r="K365">
        <v>10</v>
      </c>
      <c r="L365" s="4">
        <v>0.05</v>
      </c>
      <c r="M365">
        <v>12.63</v>
      </c>
      <c r="N365">
        <f t="shared" si="15"/>
        <v>3028.7</v>
      </c>
      <c r="O365" s="4">
        <f t="shared" si="16"/>
        <v>0.15802159342292071</v>
      </c>
      <c r="P365">
        <f t="shared" si="17"/>
        <v>287.72649999999999</v>
      </c>
    </row>
    <row r="366" spans="1:16" x14ac:dyDescent="0.35">
      <c r="A366" t="s">
        <v>860</v>
      </c>
      <c r="B366" t="s">
        <v>861</v>
      </c>
      <c r="C366" t="s">
        <v>556</v>
      </c>
      <c r="D366" t="s">
        <v>31</v>
      </c>
      <c r="E366" t="s">
        <v>62</v>
      </c>
      <c r="F366" s="1">
        <v>45036</v>
      </c>
      <c r="G366" s="1">
        <v>45037</v>
      </c>
      <c r="H366" t="s">
        <v>27</v>
      </c>
      <c r="I366">
        <v>838.73</v>
      </c>
      <c r="J366">
        <v>202.88</v>
      </c>
      <c r="K366">
        <v>3</v>
      </c>
      <c r="L366" s="4">
        <v>0.08</v>
      </c>
      <c r="M366">
        <v>9.7799999999999994</v>
      </c>
      <c r="N366">
        <f t="shared" si="15"/>
        <v>2516.19</v>
      </c>
      <c r="O366" s="4">
        <f t="shared" si="16"/>
        <v>0.24188952344616263</v>
      </c>
      <c r="P366">
        <f t="shared" si="17"/>
        <v>771.63160000000005</v>
      </c>
    </row>
    <row r="367" spans="1:16" x14ac:dyDescent="0.35">
      <c r="A367" t="s">
        <v>862</v>
      </c>
      <c r="B367" t="s">
        <v>441</v>
      </c>
      <c r="C367" t="s">
        <v>333</v>
      </c>
      <c r="D367" t="s">
        <v>40</v>
      </c>
      <c r="E367" t="s">
        <v>94</v>
      </c>
      <c r="F367" s="1">
        <v>45162</v>
      </c>
      <c r="G367" s="1">
        <v>45168</v>
      </c>
      <c r="H367" t="s">
        <v>33</v>
      </c>
      <c r="I367">
        <v>603.59</v>
      </c>
      <c r="J367">
        <v>109.32</v>
      </c>
      <c r="K367">
        <v>1</v>
      </c>
      <c r="L367" s="4">
        <v>0.17</v>
      </c>
      <c r="M367">
        <v>15.49</v>
      </c>
      <c r="N367">
        <f t="shared" si="15"/>
        <v>603.59</v>
      </c>
      <c r="O367" s="4">
        <f t="shared" si="16"/>
        <v>0.18111632068125713</v>
      </c>
      <c r="P367">
        <f t="shared" si="17"/>
        <v>500.97969999999998</v>
      </c>
    </row>
    <row r="368" spans="1:16" x14ac:dyDescent="0.35">
      <c r="A368" t="s">
        <v>863</v>
      </c>
      <c r="B368" t="s">
        <v>864</v>
      </c>
      <c r="C368" t="s">
        <v>751</v>
      </c>
      <c r="D368" t="s">
        <v>16</v>
      </c>
      <c r="E368" t="s">
        <v>22</v>
      </c>
      <c r="F368" s="1">
        <v>45219</v>
      </c>
      <c r="G368" s="1">
        <v>45220</v>
      </c>
      <c r="H368" t="s">
        <v>33</v>
      </c>
      <c r="I368">
        <v>714.39</v>
      </c>
      <c r="J368">
        <v>128.5</v>
      </c>
      <c r="K368">
        <v>4</v>
      </c>
      <c r="L368" s="4">
        <v>0.27</v>
      </c>
      <c r="M368">
        <v>44.59</v>
      </c>
      <c r="N368">
        <f t="shared" si="15"/>
        <v>2857.56</v>
      </c>
      <c r="O368" s="4">
        <f t="shared" si="16"/>
        <v>0.17987373843418861</v>
      </c>
      <c r="P368">
        <f t="shared" si="17"/>
        <v>521.50469999999996</v>
      </c>
    </row>
    <row r="369" spans="1:16" x14ac:dyDescent="0.35">
      <c r="A369" t="s">
        <v>865</v>
      </c>
      <c r="B369" t="s">
        <v>204</v>
      </c>
      <c r="C369" t="s">
        <v>430</v>
      </c>
      <c r="D369" t="s">
        <v>16</v>
      </c>
      <c r="E369" t="s">
        <v>55</v>
      </c>
      <c r="F369" s="1">
        <v>45439</v>
      </c>
      <c r="G369" s="1">
        <v>45444</v>
      </c>
      <c r="H369" t="s">
        <v>18</v>
      </c>
      <c r="I369">
        <v>148.78</v>
      </c>
      <c r="J369">
        <v>37.67</v>
      </c>
      <c r="K369">
        <v>2</v>
      </c>
      <c r="L369" s="4">
        <v>0.13</v>
      </c>
      <c r="M369">
        <v>21.22</v>
      </c>
      <c r="N369">
        <f t="shared" si="15"/>
        <v>297.56</v>
      </c>
      <c r="O369" s="4">
        <f t="shared" si="16"/>
        <v>0.25319263341847026</v>
      </c>
      <c r="P369">
        <f t="shared" si="17"/>
        <v>129.43860000000001</v>
      </c>
    </row>
    <row r="370" spans="1:16" x14ac:dyDescent="0.35">
      <c r="A370" t="s">
        <v>866</v>
      </c>
      <c r="B370" t="s">
        <v>325</v>
      </c>
      <c r="C370" t="s">
        <v>867</v>
      </c>
      <c r="D370" t="s">
        <v>31</v>
      </c>
      <c r="E370" t="s">
        <v>32</v>
      </c>
      <c r="F370" s="1">
        <v>45222</v>
      </c>
      <c r="G370" s="1">
        <v>45227</v>
      </c>
      <c r="H370" t="s">
        <v>23</v>
      </c>
      <c r="I370">
        <v>896.84</v>
      </c>
      <c r="J370">
        <v>116.09</v>
      </c>
      <c r="K370">
        <v>9</v>
      </c>
      <c r="L370" s="4">
        <v>0.18</v>
      </c>
      <c r="M370">
        <v>48.07</v>
      </c>
      <c r="N370">
        <f t="shared" si="15"/>
        <v>8071.56</v>
      </c>
      <c r="O370" s="4">
        <f t="shared" si="16"/>
        <v>0.12944337897506802</v>
      </c>
      <c r="P370">
        <f t="shared" si="17"/>
        <v>735.40880000000004</v>
      </c>
    </row>
    <row r="371" spans="1:16" x14ac:dyDescent="0.35">
      <c r="A371" t="s">
        <v>868</v>
      </c>
      <c r="B371" t="s">
        <v>869</v>
      </c>
      <c r="C371" t="s">
        <v>870</v>
      </c>
      <c r="D371" t="s">
        <v>40</v>
      </c>
      <c r="E371" t="s">
        <v>41</v>
      </c>
      <c r="F371" s="1">
        <v>45546</v>
      </c>
      <c r="G371" s="1">
        <v>45550</v>
      </c>
      <c r="H371" t="s">
        <v>33</v>
      </c>
      <c r="I371">
        <v>400.08</v>
      </c>
      <c r="J371">
        <v>110.14</v>
      </c>
      <c r="K371">
        <v>5</v>
      </c>
      <c r="L371" s="4">
        <v>0.02</v>
      </c>
      <c r="M371">
        <v>26.72</v>
      </c>
      <c r="N371">
        <f t="shared" si="15"/>
        <v>2000.3999999999999</v>
      </c>
      <c r="O371" s="4">
        <f t="shared" si="16"/>
        <v>0.27529494101179763</v>
      </c>
      <c r="P371">
        <f t="shared" si="17"/>
        <v>392.07839999999999</v>
      </c>
    </row>
    <row r="372" spans="1:16" x14ac:dyDescent="0.35">
      <c r="A372" t="s">
        <v>871</v>
      </c>
      <c r="B372" t="s">
        <v>872</v>
      </c>
      <c r="C372" t="s">
        <v>873</v>
      </c>
      <c r="D372" t="s">
        <v>16</v>
      </c>
      <c r="E372" t="s">
        <v>17</v>
      </c>
      <c r="F372" s="1">
        <v>44931</v>
      </c>
      <c r="G372" s="1">
        <v>44932</v>
      </c>
      <c r="H372" t="s">
        <v>33</v>
      </c>
      <c r="I372">
        <v>799.38</v>
      </c>
      <c r="J372">
        <v>146.80000000000001</v>
      </c>
      <c r="K372">
        <v>9</v>
      </c>
      <c r="L372" s="4">
        <v>0.26</v>
      </c>
      <c r="M372">
        <v>17.3</v>
      </c>
      <c r="N372">
        <f t="shared" si="15"/>
        <v>7194.42</v>
      </c>
      <c r="O372" s="4">
        <f t="shared" si="16"/>
        <v>0.18364232280017015</v>
      </c>
      <c r="P372">
        <f t="shared" si="17"/>
        <v>591.5412</v>
      </c>
    </row>
    <row r="373" spans="1:16" x14ac:dyDescent="0.35">
      <c r="A373" t="s">
        <v>874</v>
      </c>
      <c r="B373" t="s">
        <v>427</v>
      </c>
      <c r="C373" t="s">
        <v>875</v>
      </c>
      <c r="D373" t="s">
        <v>31</v>
      </c>
      <c r="E373" t="s">
        <v>32</v>
      </c>
      <c r="F373" s="1">
        <v>44952</v>
      </c>
      <c r="G373" s="1">
        <v>44959</v>
      </c>
      <c r="H373" t="s">
        <v>23</v>
      </c>
      <c r="I373">
        <v>560.79999999999995</v>
      </c>
      <c r="J373">
        <v>72.16</v>
      </c>
      <c r="K373">
        <v>6</v>
      </c>
      <c r="L373" s="4">
        <v>0.28000000000000003</v>
      </c>
      <c r="M373">
        <v>21.57</v>
      </c>
      <c r="N373">
        <f t="shared" si="15"/>
        <v>3364.7999999999997</v>
      </c>
      <c r="O373" s="4">
        <f t="shared" si="16"/>
        <v>0.12867332382310984</v>
      </c>
      <c r="P373">
        <f t="shared" si="17"/>
        <v>403.77599999999995</v>
      </c>
    </row>
    <row r="374" spans="1:16" x14ac:dyDescent="0.35">
      <c r="A374" t="s">
        <v>876</v>
      </c>
      <c r="B374" t="s">
        <v>296</v>
      </c>
      <c r="C374" t="s">
        <v>93</v>
      </c>
      <c r="D374" t="s">
        <v>16</v>
      </c>
      <c r="E374" t="s">
        <v>22</v>
      </c>
      <c r="F374" s="1">
        <v>45644</v>
      </c>
      <c r="G374" s="1">
        <v>45649</v>
      </c>
      <c r="H374" t="s">
        <v>27</v>
      </c>
      <c r="I374">
        <v>754.24</v>
      </c>
      <c r="J374">
        <v>118.79</v>
      </c>
      <c r="K374">
        <v>10</v>
      </c>
      <c r="L374" s="4">
        <v>0.05</v>
      </c>
      <c r="M374">
        <v>18.38</v>
      </c>
      <c r="N374">
        <f t="shared" si="15"/>
        <v>7542.4</v>
      </c>
      <c r="O374" s="4">
        <f t="shared" si="16"/>
        <v>0.1574962876537972</v>
      </c>
      <c r="P374">
        <f t="shared" si="17"/>
        <v>716.52800000000002</v>
      </c>
    </row>
    <row r="375" spans="1:16" x14ac:dyDescent="0.35">
      <c r="A375" t="s">
        <v>877</v>
      </c>
      <c r="B375" t="s">
        <v>437</v>
      </c>
      <c r="C375" t="s">
        <v>878</v>
      </c>
      <c r="D375" t="s">
        <v>31</v>
      </c>
      <c r="E375" t="s">
        <v>45</v>
      </c>
      <c r="F375" s="1">
        <v>45393</v>
      </c>
      <c r="G375" s="1">
        <v>45399</v>
      </c>
      <c r="H375" t="s">
        <v>23</v>
      </c>
      <c r="I375">
        <v>865.5</v>
      </c>
      <c r="J375">
        <v>97.82</v>
      </c>
      <c r="K375">
        <v>4</v>
      </c>
      <c r="L375" s="4">
        <v>0.28000000000000003</v>
      </c>
      <c r="M375">
        <v>41.54</v>
      </c>
      <c r="N375">
        <f t="shared" si="15"/>
        <v>3462</v>
      </c>
      <c r="O375" s="4">
        <f t="shared" si="16"/>
        <v>0.1130213749277874</v>
      </c>
      <c r="P375">
        <f t="shared" si="17"/>
        <v>623.16</v>
      </c>
    </row>
    <row r="376" spans="1:16" x14ac:dyDescent="0.35">
      <c r="A376" t="s">
        <v>879</v>
      </c>
      <c r="B376" t="s">
        <v>379</v>
      </c>
      <c r="C376" t="s">
        <v>262</v>
      </c>
      <c r="D376" t="s">
        <v>16</v>
      </c>
      <c r="E376" t="s">
        <v>17</v>
      </c>
      <c r="F376" s="1">
        <v>45493</v>
      </c>
      <c r="G376" s="1">
        <v>45496</v>
      </c>
      <c r="H376" t="s">
        <v>23</v>
      </c>
      <c r="I376">
        <v>143.02000000000001</v>
      </c>
      <c r="J376">
        <v>28.29</v>
      </c>
      <c r="K376">
        <v>9</v>
      </c>
      <c r="L376" s="4">
        <v>0.27</v>
      </c>
      <c r="M376">
        <v>11.28</v>
      </c>
      <c r="N376">
        <f t="shared" si="15"/>
        <v>1287.18</v>
      </c>
      <c r="O376" s="4">
        <f t="shared" si="16"/>
        <v>0.1978045028667319</v>
      </c>
      <c r="P376">
        <f t="shared" si="17"/>
        <v>104.4046</v>
      </c>
    </row>
    <row r="377" spans="1:16" x14ac:dyDescent="0.35">
      <c r="A377" t="s">
        <v>880</v>
      </c>
      <c r="B377" t="s">
        <v>772</v>
      </c>
      <c r="C377" t="s">
        <v>881</v>
      </c>
      <c r="D377" t="s">
        <v>16</v>
      </c>
      <c r="E377" t="s">
        <v>22</v>
      </c>
      <c r="F377" s="1">
        <v>45232</v>
      </c>
      <c r="G377" s="1">
        <v>45233</v>
      </c>
      <c r="H377" t="s">
        <v>33</v>
      </c>
      <c r="I377">
        <v>108.92</v>
      </c>
      <c r="J377">
        <v>26.25</v>
      </c>
      <c r="K377">
        <v>8</v>
      </c>
      <c r="L377" s="4">
        <v>0.05</v>
      </c>
      <c r="M377">
        <v>44.84</v>
      </c>
      <c r="N377">
        <f t="shared" si="15"/>
        <v>871.36</v>
      </c>
      <c r="O377" s="4">
        <f t="shared" si="16"/>
        <v>0.2410025706940874</v>
      </c>
      <c r="P377">
        <f t="shared" si="17"/>
        <v>103.474</v>
      </c>
    </row>
    <row r="378" spans="1:16" x14ac:dyDescent="0.35">
      <c r="A378" t="s">
        <v>882</v>
      </c>
      <c r="B378" t="s">
        <v>883</v>
      </c>
      <c r="C378" t="s">
        <v>884</v>
      </c>
      <c r="D378" t="s">
        <v>16</v>
      </c>
      <c r="E378" t="s">
        <v>55</v>
      </c>
      <c r="F378" s="1">
        <v>45068</v>
      </c>
      <c r="G378" s="1">
        <v>45071</v>
      </c>
      <c r="H378" t="s">
        <v>27</v>
      </c>
      <c r="I378">
        <v>851.14</v>
      </c>
      <c r="J378">
        <v>80.63</v>
      </c>
      <c r="K378">
        <v>5</v>
      </c>
      <c r="L378" s="4">
        <v>0.09</v>
      </c>
      <c r="M378">
        <v>30.72</v>
      </c>
      <c r="N378">
        <f t="shared" si="15"/>
        <v>4255.7</v>
      </c>
      <c r="O378" s="4">
        <f t="shared" si="16"/>
        <v>9.4731771506450166E-2</v>
      </c>
      <c r="P378">
        <f t="shared" si="17"/>
        <v>774.53740000000005</v>
      </c>
    </row>
    <row r="379" spans="1:16" x14ac:dyDescent="0.35">
      <c r="A379" t="s">
        <v>885</v>
      </c>
      <c r="B379" t="s">
        <v>740</v>
      </c>
      <c r="C379" t="s">
        <v>886</v>
      </c>
      <c r="D379" t="s">
        <v>40</v>
      </c>
      <c r="E379" t="s">
        <v>87</v>
      </c>
      <c r="F379" s="1">
        <v>45597</v>
      </c>
      <c r="G379" s="1">
        <v>45604</v>
      </c>
      <c r="H379" t="s">
        <v>27</v>
      </c>
      <c r="I379">
        <v>620.35</v>
      </c>
      <c r="J379">
        <v>74.31</v>
      </c>
      <c r="K379">
        <v>9</v>
      </c>
      <c r="L379" s="4">
        <v>0.24</v>
      </c>
      <c r="M379">
        <v>14.14</v>
      </c>
      <c r="N379">
        <f t="shared" si="15"/>
        <v>5583.1500000000005</v>
      </c>
      <c r="O379" s="4">
        <f t="shared" si="16"/>
        <v>0.11978721689368904</v>
      </c>
      <c r="P379">
        <f t="shared" si="17"/>
        <v>471.46600000000001</v>
      </c>
    </row>
    <row r="380" spans="1:16" x14ac:dyDescent="0.35">
      <c r="A380" t="s">
        <v>887</v>
      </c>
      <c r="B380" t="s">
        <v>720</v>
      </c>
      <c r="C380" t="s">
        <v>888</v>
      </c>
      <c r="D380" t="s">
        <v>16</v>
      </c>
      <c r="E380" t="s">
        <v>22</v>
      </c>
      <c r="F380" s="1">
        <v>45089</v>
      </c>
      <c r="G380" s="1">
        <v>45091</v>
      </c>
      <c r="H380" t="s">
        <v>27</v>
      </c>
      <c r="I380">
        <v>21.25</v>
      </c>
      <c r="J380">
        <v>4.3499999999999996</v>
      </c>
      <c r="K380">
        <v>10</v>
      </c>
      <c r="L380" s="4">
        <v>7.0000000000000007E-2</v>
      </c>
      <c r="M380">
        <v>46.07</v>
      </c>
      <c r="N380">
        <f t="shared" si="15"/>
        <v>212.5</v>
      </c>
      <c r="O380" s="4">
        <f t="shared" si="16"/>
        <v>0.20470588235294115</v>
      </c>
      <c r="P380">
        <f t="shared" si="17"/>
        <v>19.762499999999999</v>
      </c>
    </row>
    <row r="381" spans="1:16" x14ac:dyDescent="0.35">
      <c r="A381" t="s">
        <v>889</v>
      </c>
      <c r="B381" t="s">
        <v>168</v>
      </c>
      <c r="C381" t="s">
        <v>890</v>
      </c>
      <c r="D381" t="s">
        <v>16</v>
      </c>
      <c r="E381" t="s">
        <v>55</v>
      </c>
      <c r="F381" s="1">
        <v>45488</v>
      </c>
      <c r="G381" s="1">
        <v>45494</v>
      </c>
      <c r="H381" t="s">
        <v>23</v>
      </c>
      <c r="I381">
        <v>971.76</v>
      </c>
      <c r="J381">
        <v>222.57</v>
      </c>
      <c r="K381">
        <v>2</v>
      </c>
      <c r="L381" s="4">
        <v>0.03</v>
      </c>
      <c r="M381">
        <v>42.32</v>
      </c>
      <c r="N381">
        <f t="shared" si="15"/>
        <v>1943.52</v>
      </c>
      <c r="O381" s="4">
        <f t="shared" si="16"/>
        <v>0.22903803408248949</v>
      </c>
      <c r="P381">
        <f t="shared" si="17"/>
        <v>942.60719999999992</v>
      </c>
    </row>
    <row r="382" spans="1:16" x14ac:dyDescent="0.35">
      <c r="A382" t="s">
        <v>891</v>
      </c>
      <c r="B382" t="s">
        <v>892</v>
      </c>
      <c r="C382" t="s">
        <v>893</v>
      </c>
      <c r="D382" t="s">
        <v>16</v>
      </c>
      <c r="E382" t="s">
        <v>55</v>
      </c>
      <c r="F382" s="1">
        <v>45075</v>
      </c>
      <c r="G382" s="1">
        <v>45082</v>
      </c>
      <c r="H382" t="s">
        <v>27</v>
      </c>
      <c r="I382">
        <v>901.76</v>
      </c>
      <c r="J382">
        <v>220.95</v>
      </c>
      <c r="K382">
        <v>7</v>
      </c>
      <c r="L382" s="4">
        <v>0.12</v>
      </c>
      <c r="M382">
        <v>18.760000000000002</v>
      </c>
      <c r="N382">
        <f t="shared" si="15"/>
        <v>6312.32</v>
      </c>
      <c r="O382" s="4">
        <f t="shared" si="16"/>
        <v>0.2450208481192335</v>
      </c>
      <c r="P382">
        <f t="shared" si="17"/>
        <v>793.54880000000003</v>
      </c>
    </row>
    <row r="383" spans="1:16" x14ac:dyDescent="0.35">
      <c r="A383" t="s">
        <v>894</v>
      </c>
      <c r="B383" t="s">
        <v>740</v>
      </c>
      <c r="C383" t="s">
        <v>895</v>
      </c>
      <c r="D383" t="s">
        <v>40</v>
      </c>
      <c r="E383" t="s">
        <v>87</v>
      </c>
      <c r="F383" s="1">
        <v>44982</v>
      </c>
      <c r="G383" s="1">
        <v>44989</v>
      </c>
      <c r="H383" t="s">
        <v>23</v>
      </c>
      <c r="I383">
        <v>305.89999999999998</v>
      </c>
      <c r="J383">
        <v>59.92</v>
      </c>
      <c r="K383">
        <v>6</v>
      </c>
      <c r="L383" s="4">
        <v>0.25</v>
      </c>
      <c r="M383">
        <v>31.96</v>
      </c>
      <c r="N383">
        <f t="shared" si="15"/>
        <v>1835.3999999999999</v>
      </c>
      <c r="O383" s="4">
        <f t="shared" si="16"/>
        <v>0.19588100686498858</v>
      </c>
      <c r="P383">
        <f t="shared" si="17"/>
        <v>229.42499999999998</v>
      </c>
    </row>
    <row r="384" spans="1:16" x14ac:dyDescent="0.35">
      <c r="A384" t="s">
        <v>896</v>
      </c>
      <c r="B384" t="s">
        <v>897</v>
      </c>
      <c r="C384" t="s">
        <v>685</v>
      </c>
      <c r="D384" t="s">
        <v>31</v>
      </c>
      <c r="E384" t="s">
        <v>45</v>
      </c>
      <c r="F384" s="1">
        <v>44991</v>
      </c>
      <c r="G384" s="1">
        <v>44993</v>
      </c>
      <c r="H384" t="s">
        <v>33</v>
      </c>
      <c r="I384">
        <v>862.48</v>
      </c>
      <c r="J384">
        <v>232</v>
      </c>
      <c r="K384">
        <v>2</v>
      </c>
      <c r="L384" s="4">
        <v>0.01</v>
      </c>
      <c r="M384">
        <v>12.96</v>
      </c>
      <c r="N384">
        <f t="shared" si="15"/>
        <v>1724.96</v>
      </c>
      <c r="O384" s="4">
        <f t="shared" si="16"/>
        <v>0.26899174473610982</v>
      </c>
      <c r="P384">
        <f t="shared" si="17"/>
        <v>853.85519999999997</v>
      </c>
    </row>
    <row r="385" spans="1:16" x14ac:dyDescent="0.35">
      <c r="A385" t="s">
        <v>898</v>
      </c>
      <c r="B385" t="s">
        <v>653</v>
      </c>
      <c r="C385" t="s">
        <v>516</v>
      </c>
      <c r="D385" t="s">
        <v>40</v>
      </c>
      <c r="E385" t="s">
        <v>87</v>
      </c>
      <c r="F385" s="1">
        <v>45569</v>
      </c>
      <c r="G385" s="1">
        <v>45576</v>
      </c>
      <c r="H385" t="s">
        <v>23</v>
      </c>
      <c r="I385">
        <v>642.53</v>
      </c>
      <c r="J385">
        <v>81.28</v>
      </c>
      <c r="K385">
        <v>10</v>
      </c>
      <c r="L385" s="4">
        <v>0.24</v>
      </c>
      <c r="M385">
        <v>34.01</v>
      </c>
      <c r="N385">
        <f t="shared" si="15"/>
        <v>6425.2999999999993</v>
      </c>
      <c r="O385" s="4">
        <f t="shared" si="16"/>
        <v>0.12649992996435966</v>
      </c>
      <c r="P385">
        <f t="shared" si="17"/>
        <v>488.32279999999997</v>
      </c>
    </row>
    <row r="386" spans="1:16" x14ac:dyDescent="0.35">
      <c r="A386" t="s">
        <v>899</v>
      </c>
      <c r="B386" t="s">
        <v>819</v>
      </c>
      <c r="C386" t="s">
        <v>106</v>
      </c>
      <c r="D386" t="s">
        <v>16</v>
      </c>
      <c r="E386" t="s">
        <v>17</v>
      </c>
      <c r="F386" s="1">
        <v>45063</v>
      </c>
      <c r="G386" s="1">
        <v>45066</v>
      </c>
      <c r="H386" t="s">
        <v>23</v>
      </c>
      <c r="I386">
        <v>693.69</v>
      </c>
      <c r="J386">
        <v>115.13</v>
      </c>
      <c r="K386">
        <v>4</v>
      </c>
      <c r="L386" s="4">
        <v>0.13</v>
      </c>
      <c r="M386">
        <v>12.78</v>
      </c>
      <c r="N386">
        <f t="shared" si="15"/>
        <v>2774.76</v>
      </c>
      <c r="O386" s="4">
        <f t="shared" si="16"/>
        <v>0.16596750709971311</v>
      </c>
      <c r="P386">
        <f t="shared" si="17"/>
        <v>603.51030000000003</v>
      </c>
    </row>
    <row r="387" spans="1:16" x14ac:dyDescent="0.35">
      <c r="A387" t="s">
        <v>900</v>
      </c>
      <c r="B387" t="s">
        <v>130</v>
      </c>
      <c r="C387" t="s">
        <v>814</v>
      </c>
      <c r="D387" t="s">
        <v>40</v>
      </c>
      <c r="E387" t="s">
        <v>41</v>
      </c>
      <c r="F387" s="1">
        <v>45012</v>
      </c>
      <c r="G387" s="1">
        <v>45015</v>
      </c>
      <c r="H387" t="s">
        <v>23</v>
      </c>
      <c r="I387">
        <v>994.69</v>
      </c>
      <c r="J387">
        <v>151.5</v>
      </c>
      <c r="K387">
        <v>8</v>
      </c>
      <c r="L387" s="4">
        <v>0.3</v>
      </c>
      <c r="M387">
        <v>11.68</v>
      </c>
      <c r="N387">
        <f t="shared" ref="N387:N450" si="18">I387*K387</f>
        <v>7957.52</v>
      </c>
      <c r="O387" s="4">
        <f t="shared" ref="O387:O450" si="19">J387/I387</f>
        <v>0.15230875951301409</v>
      </c>
      <c r="P387">
        <f t="shared" ref="P387:P450" si="20">I387*(1-L387)</f>
        <v>696.28300000000002</v>
      </c>
    </row>
    <row r="388" spans="1:16" x14ac:dyDescent="0.35">
      <c r="A388" t="s">
        <v>901</v>
      </c>
      <c r="B388" t="s">
        <v>653</v>
      </c>
      <c r="C388" t="s">
        <v>714</v>
      </c>
      <c r="D388" t="s">
        <v>40</v>
      </c>
      <c r="E388" t="s">
        <v>41</v>
      </c>
      <c r="F388" s="1">
        <v>45171</v>
      </c>
      <c r="G388" s="1">
        <v>45173</v>
      </c>
      <c r="H388" t="s">
        <v>33</v>
      </c>
      <c r="I388">
        <v>246.19</v>
      </c>
      <c r="J388">
        <v>45.08</v>
      </c>
      <c r="K388">
        <v>8</v>
      </c>
      <c r="L388" s="4">
        <v>0.1</v>
      </c>
      <c r="M388">
        <v>41.8</v>
      </c>
      <c r="N388">
        <f t="shared" si="18"/>
        <v>1969.52</v>
      </c>
      <c r="O388" s="4">
        <f t="shared" si="19"/>
        <v>0.18311060562979811</v>
      </c>
      <c r="P388">
        <f t="shared" si="20"/>
        <v>221.571</v>
      </c>
    </row>
    <row r="389" spans="1:16" x14ac:dyDescent="0.35">
      <c r="A389" t="s">
        <v>902</v>
      </c>
      <c r="B389" t="s">
        <v>249</v>
      </c>
      <c r="C389" t="s">
        <v>402</v>
      </c>
      <c r="D389" t="s">
        <v>31</v>
      </c>
      <c r="E389" t="s">
        <v>62</v>
      </c>
      <c r="F389" s="1">
        <v>45321</v>
      </c>
      <c r="G389" s="1">
        <v>45323</v>
      </c>
      <c r="H389" t="s">
        <v>18</v>
      </c>
      <c r="I389">
        <v>54.72</v>
      </c>
      <c r="J389">
        <v>7.66</v>
      </c>
      <c r="K389">
        <v>10</v>
      </c>
      <c r="L389" s="4">
        <v>0.12</v>
      </c>
      <c r="M389">
        <v>14.01</v>
      </c>
      <c r="N389">
        <f t="shared" si="18"/>
        <v>547.20000000000005</v>
      </c>
      <c r="O389" s="4">
        <f t="shared" si="19"/>
        <v>0.13998538011695907</v>
      </c>
      <c r="P389">
        <f t="shared" si="20"/>
        <v>48.153599999999997</v>
      </c>
    </row>
    <row r="390" spans="1:16" x14ac:dyDescent="0.35">
      <c r="A390" t="s">
        <v>903</v>
      </c>
      <c r="B390" t="s">
        <v>304</v>
      </c>
      <c r="C390" t="s">
        <v>308</v>
      </c>
      <c r="D390" t="s">
        <v>40</v>
      </c>
      <c r="E390" t="s">
        <v>94</v>
      </c>
      <c r="F390" s="1">
        <v>45440</v>
      </c>
      <c r="G390" s="1">
        <v>45445</v>
      </c>
      <c r="H390" t="s">
        <v>23</v>
      </c>
      <c r="I390">
        <v>565.67999999999995</v>
      </c>
      <c r="J390">
        <v>115.08</v>
      </c>
      <c r="K390">
        <v>3</v>
      </c>
      <c r="L390" s="4">
        <v>0.21</v>
      </c>
      <c r="M390">
        <v>26.11</v>
      </c>
      <c r="N390">
        <f t="shared" si="18"/>
        <v>1697.04</v>
      </c>
      <c r="O390" s="4">
        <f t="shared" si="19"/>
        <v>0.20343657191344933</v>
      </c>
      <c r="P390">
        <f t="shared" si="20"/>
        <v>446.88720000000001</v>
      </c>
    </row>
    <row r="391" spans="1:16" x14ac:dyDescent="0.35">
      <c r="A391" t="s">
        <v>904</v>
      </c>
      <c r="B391" t="s">
        <v>905</v>
      </c>
      <c r="C391" t="s">
        <v>799</v>
      </c>
      <c r="D391" t="s">
        <v>40</v>
      </c>
      <c r="E391" t="s">
        <v>94</v>
      </c>
      <c r="F391" s="1">
        <v>45256</v>
      </c>
      <c r="G391" s="1">
        <v>45261</v>
      </c>
      <c r="H391" t="s">
        <v>33</v>
      </c>
      <c r="I391">
        <v>41.44</v>
      </c>
      <c r="J391">
        <v>7.77</v>
      </c>
      <c r="K391">
        <v>6</v>
      </c>
      <c r="L391" s="4">
        <v>0.13</v>
      </c>
      <c r="M391">
        <v>47.66</v>
      </c>
      <c r="N391">
        <f t="shared" si="18"/>
        <v>248.64</v>
      </c>
      <c r="O391" s="4">
        <f t="shared" si="19"/>
        <v>0.1875</v>
      </c>
      <c r="P391">
        <f t="shared" si="20"/>
        <v>36.052799999999998</v>
      </c>
    </row>
    <row r="392" spans="1:16" x14ac:dyDescent="0.35">
      <c r="A392" t="s">
        <v>906</v>
      </c>
      <c r="B392" t="s">
        <v>145</v>
      </c>
      <c r="C392" t="s">
        <v>77</v>
      </c>
      <c r="D392" t="s">
        <v>31</v>
      </c>
      <c r="E392" t="s">
        <v>32</v>
      </c>
      <c r="F392" s="1">
        <v>45477</v>
      </c>
      <c r="G392" s="1">
        <v>45480</v>
      </c>
      <c r="H392" t="s">
        <v>27</v>
      </c>
      <c r="I392">
        <v>266.04000000000002</v>
      </c>
      <c r="J392">
        <v>58.76</v>
      </c>
      <c r="K392">
        <v>1</v>
      </c>
      <c r="L392" s="4">
        <v>0.09</v>
      </c>
      <c r="M392">
        <v>41.3</v>
      </c>
      <c r="N392">
        <f t="shared" si="18"/>
        <v>266.04000000000002</v>
      </c>
      <c r="O392" s="4">
        <f t="shared" si="19"/>
        <v>0.2208690422492858</v>
      </c>
      <c r="P392">
        <f t="shared" si="20"/>
        <v>242.09640000000002</v>
      </c>
    </row>
    <row r="393" spans="1:16" x14ac:dyDescent="0.35">
      <c r="A393" t="s">
        <v>907</v>
      </c>
      <c r="B393" t="s">
        <v>908</v>
      </c>
      <c r="C393" t="s">
        <v>596</v>
      </c>
      <c r="D393" t="s">
        <v>16</v>
      </c>
      <c r="E393" t="s">
        <v>17</v>
      </c>
      <c r="F393" s="1">
        <v>45207</v>
      </c>
      <c r="G393" s="1">
        <v>45214</v>
      </c>
      <c r="H393" t="s">
        <v>23</v>
      </c>
      <c r="I393">
        <v>643.11</v>
      </c>
      <c r="J393">
        <v>155.66999999999999</v>
      </c>
      <c r="K393">
        <v>7</v>
      </c>
      <c r="L393" s="4">
        <v>0.15</v>
      </c>
      <c r="M393">
        <v>27.04</v>
      </c>
      <c r="N393">
        <f t="shared" si="18"/>
        <v>4501.7700000000004</v>
      </c>
      <c r="O393" s="4">
        <f t="shared" si="19"/>
        <v>0.24205812380463682</v>
      </c>
      <c r="P393">
        <f t="shared" si="20"/>
        <v>546.64350000000002</v>
      </c>
    </row>
    <row r="394" spans="1:16" x14ac:dyDescent="0.35">
      <c r="A394" t="s">
        <v>909</v>
      </c>
      <c r="B394" t="s">
        <v>484</v>
      </c>
      <c r="C394" t="s">
        <v>910</v>
      </c>
      <c r="D394" t="s">
        <v>31</v>
      </c>
      <c r="E394" t="s">
        <v>62</v>
      </c>
      <c r="F394" s="1">
        <v>44985</v>
      </c>
      <c r="G394" s="1">
        <v>44987</v>
      </c>
      <c r="H394" t="s">
        <v>23</v>
      </c>
      <c r="I394">
        <v>611.01</v>
      </c>
      <c r="J394">
        <v>70.61</v>
      </c>
      <c r="K394">
        <v>4</v>
      </c>
      <c r="L394" s="4">
        <v>0.02</v>
      </c>
      <c r="M394">
        <v>14.35</v>
      </c>
      <c r="N394">
        <f t="shared" si="18"/>
        <v>2444.04</v>
      </c>
      <c r="O394" s="4">
        <f t="shared" si="19"/>
        <v>0.11556275674702542</v>
      </c>
      <c r="P394">
        <f t="shared" si="20"/>
        <v>598.78980000000001</v>
      </c>
    </row>
    <row r="395" spans="1:16" x14ac:dyDescent="0.35">
      <c r="A395" t="s">
        <v>911</v>
      </c>
      <c r="B395" t="s">
        <v>912</v>
      </c>
      <c r="C395" t="s">
        <v>913</v>
      </c>
      <c r="D395" t="s">
        <v>16</v>
      </c>
      <c r="E395" t="s">
        <v>17</v>
      </c>
      <c r="F395" s="1">
        <v>45461</v>
      </c>
      <c r="G395" s="1">
        <v>45465</v>
      </c>
      <c r="H395" t="s">
        <v>18</v>
      </c>
      <c r="I395">
        <v>871.02</v>
      </c>
      <c r="J395">
        <v>136.32</v>
      </c>
      <c r="K395">
        <v>2</v>
      </c>
      <c r="L395" s="4">
        <v>0.13</v>
      </c>
      <c r="M395">
        <v>26.69</v>
      </c>
      <c r="N395">
        <f t="shared" si="18"/>
        <v>1742.04</v>
      </c>
      <c r="O395" s="4">
        <f t="shared" si="19"/>
        <v>0.15650616518564442</v>
      </c>
      <c r="P395">
        <f t="shared" si="20"/>
        <v>757.78739999999993</v>
      </c>
    </row>
    <row r="396" spans="1:16" x14ac:dyDescent="0.35">
      <c r="A396" t="s">
        <v>914</v>
      </c>
      <c r="B396" t="s">
        <v>154</v>
      </c>
      <c r="C396" t="s">
        <v>915</v>
      </c>
      <c r="D396" t="s">
        <v>31</v>
      </c>
      <c r="E396" t="s">
        <v>32</v>
      </c>
      <c r="F396" s="1">
        <v>45615</v>
      </c>
      <c r="G396" s="1">
        <v>45617</v>
      </c>
      <c r="H396" t="s">
        <v>27</v>
      </c>
      <c r="I396">
        <v>858.46</v>
      </c>
      <c r="J396">
        <v>118.71</v>
      </c>
      <c r="K396">
        <v>1</v>
      </c>
      <c r="L396" s="4">
        <v>0.12</v>
      </c>
      <c r="M396">
        <v>43.03</v>
      </c>
      <c r="N396">
        <f t="shared" si="18"/>
        <v>858.46</v>
      </c>
      <c r="O396" s="4">
        <f t="shared" si="19"/>
        <v>0.13828250588262703</v>
      </c>
      <c r="P396">
        <f t="shared" si="20"/>
        <v>755.44479999999999</v>
      </c>
    </row>
    <row r="397" spans="1:16" x14ac:dyDescent="0.35">
      <c r="A397" t="s">
        <v>916</v>
      </c>
      <c r="B397" t="s">
        <v>917</v>
      </c>
      <c r="C397" t="s">
        <v>918</v>
      </c>
      <c r="D397" t="s">
        <v>31</v>
      </c>
      <c r="E397" t="s">
        <v>32</v>
      </c>
      <c r="F397" s="1">
        <v>45095</v>
      </c>
      <c r="G397" s="1">
        <v>45102</v>
      </c>
      <c r="H397" t="s">
        <v>23</v>
      </c>
      <c r="I397">
        <v>253.7</v>
      </c>
      <c r="J397">
        <v>26.63</v>
      </c>
      <c r="K397">
        <v>5</v>
      </c>
      <c r="L397" s="4">
        <v>0.09</v>
      </c>
      <c r="M397">
        <v>18.96</v>
      </c>
      <c r="N397">
        <f t="shared" si="18"/>
        <v>1268.5</v>
      </c>
      <c r="O397" s="4">
        <f t="shared" si="19"/>
        <v>0.10496649586125345</v>
      </c>
      <c r="P397">
        <f t="shared" si="20"/>
        <v>230.86699999999999</v>
      </c>
    </row>
    <row r="398" spans="1:16" x14ac:dyDescent="0.35">
      <c r="A398" t="s">
        <v>919</v>
      </c>
      <c r="B398" t="s">
        <v>199</v>
      </c>
      <c r="C398" t="s">
        <v>920</v>
      </c>
      <c r="D398" t="s">
        <v>16</v>
      </c>
      <c r="E398" t="s">
        <v>55</v>
      </c>
      <c r="F398" s="1">
        <v>45051</v>
      </c>
      <c r="G398" s="1">
        <v>45056</v>
      </c>
      <c r="H398" t="s">
        <v>33</v>
      </c>
      <c r="I398">
        <v>585.21</v>
      </c>
      <c r="J398">
        <v>93.11</v>
      </c>
      <c r="K398">
        <v>4</v>
      </c>
      <c r="L398" s="4">
        <v>0.1</v>
      </c>
      <c r="M398">
        <v>25.96</v>
      </c>
      <c r="N398">
        <f t="shared" si="18"/>
        <v>2340.84</v>
      </c>
      <c r="O398" s="4">
        <f t="shared" si="19"/>
        <v>0.15910527844705319</v>
      </c>
      <c r="P398">
        <f t="shared" si="20"/>
        <v>526.68900000000008</v>
      </c>
    </row>
    <row r="399" spans="1:16" x14ac:dyDescent="0.35">
      <c r="A399" t="s">
        <v>921</v>
      </c>
      <c r="B399" t="s">
        <v>408</v>
      </c>
      <c r="C399" t="s">
        <v>409</v>
      </c>
      <c r="D399" t="s">
        <v>16</v>
      </c>
      <c r="E399" t="s">
        <v>17</v>
      </c>
      <c r="F399" s="1">
        <v>45398</v>
      </c>
      <c r="G399" s="1">
        <v>45400</v>
      </c>
      <c r="H399" t="s">
        <v>27</v>
      </c>
      <c r="I399">
        <v>628.28</v>
      </c>
      <c r="J399">
        <v>80.19</v>
      </c>
      <c r="K399">
        <v>9</v>
      </c>
      <c r="L399" s="4">
        <v>0.05</v>
      </c>
      <c r="M399">
        <v>10.26</v>
      </c>
      <c r="N399">
        <f t="shared" si="18"/>
        <v>5654.5199999999995</v>
      </c>
      <c r="O399" s="4">
        <f t="shared" si="19"/>
        <v>0.12763417584516457</v>
      </c>
      <c r="P399">
        <f t="shared" si="20"/>
        <v>596.86599999999999</v>
      </c>
    </row>
    <row r="400" spans="1:16" x14ac:dyDescent="0.35">
      <c r="A400" t="s">
        <v>922</v>
      </c>
      <c r="B400" t="s">
        <v>923</v>
      </c>
      <c r="C400" t="s">
        <v>924</v>
      </c>
      <c r="D400" t="s">
        <v>31</v>
      </c>
      <c r="E400" t="s">
        <v>32</v>
      </c>
      <c r="F400" s="1">
        <v>45618</v>
      </c>
      <c r="G400" s="1">
        <v>45623</v>
      </c>
      <c r="H400" t="s">
        <v>27</v>
      </c>
      <c r="I400">
        <v>464.49</v>
      </c>
      <c r="J400">
        <v>47.81</v>
      </c>
      <c r="K400">
        <v>1</v>
      </c>
      <c r="L400" s="4">
        <v>0.04</v>
      </c>
      <c r="M400">
        <v>32.67</v>
      </c>
      <c r="N400">
        <f t="shared" si="18"/>
        <v>464.49</v>
      </c>
      <c r="O400" s="4">
        <f t="shared" si="19"/>
        <v>0.10293009537342031</v>
      </c>
      <c r="P400">
        <f t="shared" si="20"/>
        <v>445.91039999999998</v>
      </c>
    </row>
    <row r="401" spans="1:16" x14ac:dyDescent="0.35">
      <c r="A401" t="s">
        <v>925</v>
      </c>
      <c r="B401" t="s">
        <v>73</v>
      </c>
      <c r="C401" t="s">
        <v>926</v>
      </c>
      <c r="D401" t="s">
        <v>16</v>
      </c>
      <c r="E401" t="s">
        <v>22</v>
      </c>
      <c r="F401" s="1">
        <v>45599</v>
      </c>
      <c r="G401" s="1">
        <v>45602</v>
      </c>
      <c r="H401" t="s">
        <v>18</v>
      </c>
      <c r="I401">
        <v>669.46</v>
      </c>
      <c r="J401">
        <v>82.12</v>
      </c>
      <c r="K401">
        <v>2</v>
      </c>
      <c r="L401" s="4">
        <v>0.21</v>
      </c>
      <c r="M401">
        <v>43.45</v>
      </c>
      <c r="N401">
        <f t="shared" si="18"/>
        <v>1338.92</v>
      </c>
      <c r="O401" s="4">
        <f t="shared" si="19"/>
        <v>0.12266602933707764</v>
      </c>
      <c r="P401">
        <f t="shared" si="20"/>
        <v>528.87340000000006</v>
      </c>
    </row>
    <row r="402" spans="1:16" x14ac:dyDescent="0.35">
      <c r="A402" t="s">
        <v>927</v>
      </c>
      <c r="B402" t="s">
        <v>928</v>
      </c>
      <c r="C402" t="s">
        <v>924</v>
      </c>
      <c r="D402" t="s">
        <v>40</v>
      </c>
      <c r="E402" t="s">
        <v>41</v>
      </c>
      <c r="F402" s="1">
        <v>45282</v>
      </c>
      <c r="G402" s="1">
        <v>45283</v>
      </c>
      <c r="H402" t="s">
        <v>33</v>
      </c>
      <c r="I402">
        <v>228.43</v>
      </c>
      <c r="J402">
        <v>38.869999999999997</v>
      </c>
      <c r="K402">
        <v>3</v>
      </c>
      <c r="L402" s="4">
        <v>0.19</v>
      </c>
      <c r="M402">
        <v>12.69</v>
      </c>
      <c r="N402">
        <f t="shared" si="18"/>
        <v>685.29</v>
      </c>
      <c r="O402" s="4">
        <f t="shared" si="19"/>
        <v>0.17016153745129797</v>
      </c>
      <c r="P402">
        <f t="shared" si="20"/>
        <v>185.02830000000003</v>
      </c>
    </row>
    <row r="403" spans="1:16" x14ac:dyDescent="0.35">
      <c r="A403" t="s">
        <v>929</v>
      </c>
      <c r="B403" t="s">
        <v>762</v>
      </c>
      <c r="C403" t="s">
        <v>30</v>
      </c>
      <c r="D403" t="s">
        <v>16</v>
      </c>
      <c r="E403" t="s">
        <v>55</v>
      </c>
      <c r="F403" s="1">
        <v>45379</v>
      </c>
      <c r="G403" s="1">
        <v>45383</v>
      </c>
      <c r="H403" t="s">
        <v>18</v>
      </c>
      <c r="I403">
        <v>52.37</v>
      </c>
      <c r="J403">
        <v>11.26</v>
      </c>
      <c r="K403">
        <v>5</v>
      </c>
      <c r="L403" s="4">
        <v>0.16</v>
      </c>
      <c r="M403">
        <v>30.15</v>
      </c>
      <c r="N403">
        <f t="shared" si="18"/>
        <v>261.84999999999997</v>
      </c>
      <c r="O403" s="4">
        <f t="shared" si="19"/>
        <v>0.21500859270574757</v>
      </c>
      <c r="P403">
        <f t="shared" si="20"/>
        <v>43.990799999999993</v>
      </c>
    </row>
    <row r="404" spans="1:16" x14ac:dyDescent="0.35">
      <c r="A404" t="s">
        <v>930</v>
      </c>
      <c r="B404" t="s">
        <v>499</v>
      </c>
      <c r="C404" t="s">
        <v>100</v>
      </c>
      <c r="D404" t="s">
        <v>16</v>
      </c>
      <c r="E404" t="s">
        <v>17</v>
      </c>
      <c r="F404" s="1">
        <v>45251</v>
      </c>
      <c r="G404" s="1">
        <v>45252</v>
      </c>
      <c r="H404" t="s">
        <v>27</v>
      </c>
      <c r="I404">
        <v>901.68</v>
      </c>
      <c r="J404">
        <v>175.54</v>
      </c>
      <c r="K404">
        <v>2</v>
      </c>
      <c r="L404" s="4">
        <v>0.28000000000000003</v>
      </c>
      <c r="M404">
        <v>28.01</v>
      </c>
      <c r="N404">
        <f t="shared" si="18"/>
        <v>1803.36</v>
      </c>
      <c r="O404" s="4">
        <f t="shared" si="19"/>
        <v>0.19468103983674917</v>
      </c>
      <c r="P404">
        <f t="shared" si="20"/>
        <v>649.20959999999991</v>
      </c>
    </row>
    <row r="405" spans="1:16" x14ac:dyDescent="0.35">
      <c r="A405" t="s">
        <v>931</v>
      </c>
      <c r="B405" t="s">
        <v>171</v>
      </c>
      <c r="C405" t="s">
        <v>932</v>
      </c>
      <c r="D405" t="s">
        <v>40</v>
      </c>
      <c r="E405" t="s">
        <v>94</v>
      </c>
      <c r="F405" s="1">
        <v>45437</v>
      </c>
      <c r="G405" s="1">
        <v>45439</v>
      </c>
      <c r="H405" t="s">
        <v>18</v>
      </c>
      <c r="I405">
        <v>729.51</v>
      </c>
      <c r="J405">
        <v>111.47</v>
      </c>
      <c r="K405">
        <v>2</v>
      </c>
      <c r="L405" s="4">
        <v>7.0000000000000007E-2</v>
      </c>
      <c r="M405">
        <v>8.36</v>
      </c>
      <c r="N405">
        <f t="shared" si="18"/>
        <v>1459.02</v>
      </c>
      <c r="O405" s="4">
        <f t="shared" si="19"/>
        <v>0.15280119532288797</v>
      </c>
      <c r="P405">
        <f t="shared" si="20"/>
        <v>678.4443</v>
      </c>
    </row>
    <row r="406" spans="1:16" x14ac:dyDescent="0.35">
      <c r="A406" t="s">
        <v>933</v>
      </c>
      <c r="B406" t="s">
        <v>285</v>
      </c>
      <c r="C406" t="s">
        <v>612</v>
      </c>
      <c r="D406" t="s">
        <v>16</v>
      </c>
      <c r="E406" t="s">
        <v>55</v>
      </c>
      <c r="F406" s="1">
        <v>45241</v>
      </c>
      <c r="G406" s="1">
        <v>45245</v>
      </c>
      <c r="H406" t="s">
        <v>27</v>
      </c>
      <c r="I406">
        <v>171.01</v>
      </c>
      <c r="J406">
        <v>19.79</v>
      </c>
      <c r="K406">
        <v>10</v>
      </c>
      <c r="L406" s="4">
        <v>0.28000000000000003</v>
      </c>
      <c r="M406">
        <v>13.83</v>
      </c>
      <c r="N406">
        <f t="shared" si="18"/>
        <v>1710.1</v>
      </c>
      <c r="O406" s="4">
        <f t="shared" si="19"/>
        <v>0.11572422665341209</v>
      </c>
      <c r="P406">
        <f t="shared" si="20"/>
        <v>123.12719999999999</v>
      </c>
    </row>
    <row r="407" spans="1:16" x14ac:dyDescent="0.35">
      <c r="A407" t="s">
        <v>934</v>
      </c>
      <c r="B407" t="s">
        <v>784</v>
      </c>
      <c r="C407" t="s">
        <v>495</v>
      </c>
      <c r="D407" t="s">
        <v>31</v>
      </c>
      <c r="E407" t="s">
        <v>62</v>
      </c>
      <c r="F407" s="1">
        <v>45138</v>
      </c>
      <c r="G407" s="1">
        <v>45140</v>
      </c>
      <c r="H407" t="s">
        <v>27</v>
      </c>
      <c r="I407">
        <v>781.42</v>
      </c>
      <c r="J407">
        <v>142.94999999999999</v>
      </c>
      <c r="K407">
        <v>1</v>
      </c>
      <c r="L407" s="4">
        <v>0.04</v>
      </c>
      <c r="M407">
        <v>6.18</v>
      </c>
      <c r="N407">
        <f t="shared" si="18"/>
        <v>781.42</v>
      </c>
      <c r="O407" s="4">
        <f t="shared" si="19"/>
        <v>0.18293619308438483</v>
      </c>
      <c r="P407">
        <f t="shared" si="20"/>
        <v>750.16319999999996</v>
      </c>
    </row>
    <row r="408" spans="1:16" x14ac:dyDescent="0.35">
      <c r="A408" t="s">
        <v>935</v>
      </c>
      <c r="B408" t="s">
        <v>936</v>
      </c>
      <c r="C408" t="s">
        <v>594</v>
      </c>
      <c r="D408" t="s">
        <v>16</v>
      </c>
      <c r="E408" t="s">
        <v>17</v>
      </c>
      <c r="F408" s="1">
        <v>45548</v>
      </c>
      <c r="G408" s="1">
        <v>45551</v>
      </c>
      <c r="H408" t="s">
        <v>23</v>
      </c>
      <c r="I408">
        <v>532.38</v>
      </c>
      <c r="J408">
        <v>47.69</v>
      </c>
      <c r="K408">
        <v>3</v>
      </c>
      <c r="L408" s="4">
        <v>0.23</v>
      </c>
      <c r="M408">
        <v>20.87</v>
      </c>
      <c r="N408">
        <f t="shared" si="18"/>
        <v>1597.1399999999999</v>
      </c>
      <c r="O408" s="4">
        <f t="shared" si="19"/>
        <v>8.9578872234118478E-2</v>
      </c>
      <c r="P408">
        <f t="shared" si="20"/>
        <v>409.93259999999998</v>
      </c>
    </row>
    <row r="409" spans="1:16" x14ac:dyDescent="0.35">
      <c r="A409" t="s">
        <v>937</v>
      </c>
      <c r="B409" t="s">
        <v>561</v>
      </c>
      <c r="C409" t="s">
        <v>938</v>
      </c>
      <c r="D409" t="s">
        <v>16</v>
      </c>
      <c r="E409" t="s">
        <v>17</v>
      </c>
      <c r="F409" s="1">
        <v>45223</v>
      </c>
      <c r="G409" s="1">
        <v>45226</v>
      </c>
      <c r="H409" t="s">
        <v>33</v>
      </c>
      <c r="I409">
        <v>659.29</v>
      </c>
      <c r="J409">
        <v>135.62</v>
      </c>
      <c r="K409">
        <v>4</v>
      </c>
      <c r="L409" s="4">
        <v>0.17</v>
      </c>
      <c r="M409">
        <v>41.1</v>
      </c>
      <c r="N409">
        <f t="shared" si="18"/>
        <v>2637.16</v>
      </c>
      <c r="O409" s="4">
        <f t="shared" si="19"/>
        <v>0.2057061384216354</v>
      </c>
      <c r="P409">
        <f t="shared" si="20"/>
        <v>547.21069999999997</v>
      </c>
    </row>
    <row r="410" spans="1:16" x14ac:dyDescent="0.35">
      <c r="A410" t="s">
        <v>939</v>
      </c>
      <c r="B410" t="s">
        <v>301</v>
      </c>
      <c r="C410" t="s">
        <v>940</v>
      </c>
      <c r="D410" t="s">
        <v>40</v>
      </c>
      <c r="E410" t="s">
        <v>41</v>
      </c>
      <c r="F410" s="1">
        <v>45472</v>
      </c>
      <c r="G410" s="1">
        <v>45473</v>
      </c>
      <c r="H410" t="s">
        <v>27</v>
      </c>
      <c r="I410">
        <v>889.35</v>
      </c>
      <c r="J410">
        <v>179.93</v>
      </c>
      <c r="K410">
        <v>2</v>
      </c>
      <c r="L410" s="4">
        <v>0.18</v>
      </c>
      <c r="M410">
        <v>43.17</v>
      </c>
      <c r="N410">
        <f t="shared" si="18"/>
        <v>1778.7</v>
      </c>
      <c r="O410" s="4">
        <f t="shared" si="19"/>
        <v>0.20231629842019452</v>
      </c>
      <c r="P410">
        <f t="shared" si="20"/>
        <v>729.26700000000005</v>
      </c>
    </row>
    <row r="411" spans="1:16" x14ac:dyDescent="0.35">
      <c r="A411" t="s">
        <v>941</v>
      </c>
      <c r="B411" t="s">
        <v>805</v>
      </c>
      <c r="C411" t="s">
        <v>942</v>
      </c>
      <c r="D411" t="s">
        <v>40</v>
      </c>
      <c r="E411" t="s">
        <v>41</v>
      </c>
      <c r="F411" s="1">
        <v>45144</v>
      </c>
      <c r="G411" s="1">
        <v>45150</v>
      </c>
      <c r="H411" t="s">
        <v>33</v>
      </c>
      <c r="I411">
        <v>357.74</v>
      </c>
      <c r="J411">
        <v>53.91</v>
      </c>
      <c r="K411">
        <v>3</v>
      </c>
      <c r="L411" s="4">
        <v>0.08</v>
      </c>
      <c r="M411">
        <v>11.22</v>
      </c>
      <c r="N411">
        <f t="shared" si="18"/>
        <v>1073.22</v>
      </c>
      <c r="O411" s="4">
        <f t="shared" si="19"/>
        <v>0.15069603622742772</v>
      </c>
      <c r="P411">
        <f t="shared" si="20"/>
        <v>329.12080000000003</v>
      </c>
    </row>
    <row r="412" spans="1:16" x14ac:dyDescent="0.35">
      <c r="A412" t="s">
        <v>943</v>
      </c>
      <c r="B412" t="s">
        <v>550</v>
      </c>
      <c r="C412" t="s">
        <v>944</v>
      </c>
      <c r="D412" t="s">
        <v>31</v>
      </c>
      <c r="E412" t="s">
        <v>45</v>
      </c>
      <c r="F412" s="1">
        <v>45261</v>
      </c>
      <c r="G412" s="1">
        <v>45264</v>
      </c>
      <c r="H412" t="s">
        <v>27</v>
      </c>
      <c r="I412">
        <v>49.19</v>
      </c>
      <c r="J412">
        <v>7.21</v>
      </c>
      <c r="K412">
        <v>2</v>
      </c>
      <c r="L412" s="4">
        <v>0</v>
      </c>
      <c r="M412">
        <v>30.31</v>
      </c>
      <c r="N412">
        <f t="shared" si="18"/>
        <v>98.38</v>
      </c>
      <c r="O412" s="4">
        <f t="shared" si="19"/>
        <v>0.14657450701362065</v>
      </c>
      <c r="P412">
        <f t="shared" si="20"/>
        <v>49.19</v>
      </c>
    </row>
    <row r="413" spans="1:16" x14ac:dyDescent="0.35">
      <c r="A413" t="s">
        <v>945</v>
      </c>
      <c r="B413" t="s">
        <v>946</v>
      </c>
      <c r="C413" t="s">
        <v>587</v>
      </c>
      <c r="D413" t="s">
        <v>31</v>
      </c>
      <c r="E413" t="s">
        <v>32</v>
      </c>
      <c r="F413" s="1">
        <v>45094</v>
      </c>
      <c r="G413" s="1">
        <v>45099</v>
      </c>
      <c r="H413" t="s">
        <v>23</v>
      </c>
      <c r="I413">
        <v>969.5</v>
      </c>
      <c r="J413">
        <v>146.88</v>
      </c>
      <c r="K413">
        <v>5</v>
      </c>
      <c r="L413" s="4">
        <v>0.25</v>
      </c>
      <c r="M413">
        <v>7.98</v>
      </c>
      <c r="N413">
        <f t="shared" si="18"/>
        <v>4847.5</v>
      </c>
      <c r="O413" s="4">
        <f t="shared" si="19"/>
        <v>0.1515007735946364</v>
      </c>
      <c r="P413">
        <f t="shared" si="20"/>
        <v>727.125</v>
      </c>
    </row>
    <row r="414" spans="1:16" x14ac:dyDescent="0.35">
      <c r="A414" t="s">
        <v>947</v>
      </c>
      <c r="B414" t="s">
        <v>376</v>
      </c>
      <c r="C414" t="s">
        <v>778</v>
      </c>
      <c r="D414" t="s">
        <v>16</v>
      </c>
      <c r="E414" t="s">
        <v>17</v>
      </c>
      <c r="F414" s="1">
        <v>45477</v>
      </c>
      <c r="G414" s="1">
        <v>45480</v>
      </c>
      <c r="H414" t="s">
        <v>23</v>
      </c>
      <c r="I414">
        <v>945.16</v>
      </c>
      <c r="J414">
        <v>192.47</v>
      </c>
      <c r="K414">
        <v>10</v>
      </c>
      <c r="L414" s="4">
        <v>0.12</v>
      </c>
      <c r="M414">
        <v>37.01</v>
      </c>
      <c r="N414">
        <f t="shared" si="18"/>
        <v>9451.6</v>
      </c>
      <c r="O414" s="4">
        <f t="shared" si="19"/>
        <v>0.20363747936857252</v>
      </c>
      <c r="P414">
        <f t="shared" si="20"/>
        <v>831.74079999999992</v>
      </c>
    </row>
    <row r="415" spans="1:16" x14ac:dyDescent="0.35">
      <c r="A415" t="s">
        <v>948</v>
      </c>
      <c r="B415" t="s">
        <v>949</v>
      </c>
      <c r="C415" t="s">
        <v>745</v>
      </c>
      <c r="D415" t="s">
        <v>16</v>
      </c>
      <c r="E415" t="s">
        <v>17</v>
      </c>
      <c r="F415" s="1">
        <v>45615</v>
      </c>
      <c r="G415" s="1">
        <v>45619</v>
      </c>
      <c r="H415" t="s">
        <v>33</v>
      </c>
      <c r="I415">
        <v>348.93</v>
      </c>
      <c r="J415">
        <v>77.3</v>
      </c>
      <c r="K415">
        <v>5</v>
      </c>
      <c r="L415" s="4">
        <v>0.24</v>
      </c>
      <c r="M415">
        <v>13.02</v>
      </c>
      <c r="N415">
        <f t="shared" si="18"/>
        <v>1744.65</v>
      </c>
      <c r="O415" s="4">
        <f t="shared" si="19"/>
        <v>0.22153440518155504</v>
      </c>
      <c r="P415">
        <f t="shared" si="20"/>
        <v>265.18680000000001</v>
      </c>
    </row>
    <row r="416" spans="1:16" x14ac:dyDescent="0.35">
      <c r="A416" t="s">
        <v>950</v>
      </c>
      <c r="B416" t="s">
        <v>233</v>
      </c>
      <c r="C416" t="s">
        <v>951</v>
      </c>
      <c r="D416" t="s">
        <v>31</v>
      </c>
      <c r="E416" t="s">
        <v>45</v>
      </c>
      <c r="F416" s="1">
        <v>45145</v>
      </c>
      <c r="G416" s="1">
        <v>45146</v>
      </c>
      <c r="H416" t="s">
        <v>33</v>
      </c>
      <c r="I416">
        <v>636.85</v>
      </c>
      <c r="J416">
        <v>103.12</v>
      </c>
      <c r="K416">
        <v>8</v>
      </c>
      <c r="L416" s="4">
        <v>0.27</v>
      </c>
      <c r="M416">
        <v>28.23</v>
      </c>
      <c r="N416">
        <f t="shared" si="18"/>
        <v>5094.8</v>
      </c>
      <c r="O416" s="4">
        <f t="shared" si="19"/>
        <v>0.16192195964512837</v>
      </c>
      <c r="P416">
        <f t="shared" si="20"/>
        <v>464.90050000000002</v>
      </c>
    </row>
    <row r="417" spans="1:16" x14ac:dyDescent="0.35">
      <c r="A417" t="s">
        <v>952</v>
      </c>
      <c r="B417" t="s">
        <v>252</v>
      </c>
      <c r="C417" t="s">
        <v>953</v>
      </c>
      <c r="D417" t="s">
        <v>31</v>
      </c>
      <c r="E417" t="s">
        <v>45</v>
      </c>
      <c r="F417" s="1">
        <v>45541</v>
      </c>
      <c r="G417" s="1">
        <v>45548</v>
      </c>
      <c r="H417" t="s">
        <v>27</v>
      </c>
      <c r="I417">
        <v>621.72</v>
      </c>
      <c r="J417">
        <v>82.72</v>
      </c>
      <c r="K417">
        <v>2</v>
      </c>
      <c r="L417" s="4">
        <v>7.0000000000000007E-2</v>
      </c>
      <c r="M417">
        <v>31.16</v>
      </c>
      <c r="N417">
        <f t="shared" si="18"/>
        <v>1243.44</v>
      </c>
      <c r="O417" s="4">
        <f t="shared" si="19"/>
        <v>0.13305024769992921</v>
      </c>
      <c r="P417">
        <f t="shared" si="20"/>
        <v>578.19960000000003</v>
      </c>
    </row>
    <row r="418" spans="1:16" x14ac:dyDescent="0.35">
      <c r="A418" t="s">
        <v>954</v>
      </c>
      <c r="B418" t="s">
        <v>805</v>
      </c>
      <c r="C418" t="s">
        <v>585</v>
      </c>
      <c r="D418" t="s">
        <v>16</v>
      </c>
      <c r="E418" t="s">
        <v>55</v>
      </c>
      <c r="F418" s="1">
        <v>45572</v>
      </c>
      <c r="G418" s="1">
        <v>45575</v>
      </c>
      <c r="H418" t="s">
        <v>27</v>
      </c>
      <c r="I418">
        <v>91.31</v>
      </c>
      <c r="J418">
        <v>18.940000000000001</v>
      </c>
      <c r="K418">
        <v>5</v>
      </c>
      <c r="L418" s="4">
        <v>0.04</v>
      </c>
      <c r="M418">
        <v>7.92</v>
      </c>
      <c r="N418">
        <f t="shared" si="18"/>
        <v>456.55</v>
      </c>
      <c r="O418" s="4">
        <f t="shared" si="19"/>
        <v>0.20742525462709452</v>
      </c>
      <c r="P418">
        <f t="shared" si="20"/>
        <v>87.657600000000002</v>
      </c>
    </row>
    <row r="419" spans="1:16" x14ac:dyDescent="0.35">
      <c r="A419" t="s">
        <v>955</v>
      </c>
      <c r="B419" t="s">
        <v>956</v>
      </c>
      <c r="C419" t="s">
        <v>514</v>
      </c>
      <c r="D419" t="s">
        <v>16</v>
      </c>
      <c r="E419" t="s">
        <v>55</v>
      </c>
      <c r="F419" s="1">
        <v>45431</v>
      </c>
      <c r="G419" s="1">
        <v>45432</v>
      </c>
      <c r="H419" t="s">
        <v>18</v>
      </c>
      <c r="I419">
        <v>215.61</v>
      </c>
      <c r="J419">
        <v>51.71</v>
      </c>
      <c r="K419">
        <v>5</v>
      </c>
      <c r="L419" s="4">
        <v>0.08</v>
      </c>
      <c r="M419">
        <v>28.39</v>
      </c>
      <c r="N419">
        <f t="shared" si="18"/>
        <v>1078.0500000000002</v>
      </c>
      <c r="O419" s="4">
        <f t="shared" si="19"/>
        <v>0.23983117666156484</v>
      </c>
      <c r="P419">
        <f t="shared" si="20"/>
        <v>198.36120000000003</v>
      </c>
    </row>
    <row r="420" spans="1:16" x14ac:dyDescent="0.35">
      <c r="A420" t="s">
        <v>957</v>
      </c>
      <c r="B420" t="s">
        <v>408</v>
      </c>
      <c r="C420" t="s">
        <v>958</v>
      </c>
      <c r="D420" t="s">
        <v>31</v>
      </c>
      <c r="E420" t="s">
        <v>32</v>
      </c>
      <c r="F420" s="1">
        <v>45446</v>
      </c>
      <c r="G420" s="1">
        <v>45451</v>
      </c>
      <c r="H420" t="s">
        <v>18</v>
      </c>
      <c r="I420">
        <v>610.36</v>
      </c>
      <c r="J420">
        <v>150.27000000000001</v>
      </c>
      <c r="K420">
        <v>7</v>
      </c>
      <c r="L420" s="4">
        <v>0.04</v>
      </c>
      <c r="M420">
        <v>18.18</v>
      </c>
      <c r="N420">
        <f t="shared" si="18"/>
        <v>4272.5200000000004</v>
      </c>
      <c r="O420" s="4">
        <f t="shared" si="19"/>
        <v>0.24619896454551413</v>
      </c>
      <c r="P420">
        <f t="shared" si="20"/>
        <v>585.94560000000001</v>
      </c>
    </row>
    <row r="421" spans="1:16" x14ac:dyDescent="0.35">
      <c r="A421" t="s">
        <v>959</v>
      </c>
      <c r="B421" t="s">
        <v>730</v>
      </c>
      <c r="C421" t="s">
        <v>406</v>
      </c>
      <c r="D421" t="s">
        <v>40</v>
      </c>
      <c r="E421" t="s">
        <v>94</v>
      </c>
      <c r="F421" s="1">
        <v>45441</v>
      </c>
      <c r="G421" s="1">
        <v>45446</v>
      </c>
      <c r="H421" t="s">
        <v>18</v>
      </c>
      <c r="I421">
        <v>650.70000000000005</v>
      </c>
      <c r="J421">
        <v>136.65</v>
      </c>
      <c r="K421">
        <v>6</v>
      </c>
      <c r="L421" s="4">
        <v>7.0000000000000007E-2</v>
      </c>
      <c r="M421">
        <v>49.18</v>
      </c>
      <c r="N421">
        <f t="shared" si="18"/>
        <v>3904.2000000000003</v>
      </c>
      <c r="O421" s="4">
        <f t="shared" si="19"/>
        <v>0.21000461041954818</v>
      </c>
      <c r="P421">
        <f t="shared" si="20"/>
        <v>605.15099999999995</v>
      </c>
    </row>
    <row r="422" spans="1:16" x14ac:dyDescent="0.35">
      <c r="A422" t="s">
        <v>960</v>
      </c>
      <c r="B422" t="s">
        <v>961</v>
      </c>
      <c r="C422" t="s">
        <v>491</v>
      </c>
      <c r="D422" t="s">
        <v>16</v>
      </c>
      <c r="E422" t="s">
        <v>17</v>
      </c>
      <c r="F422" s="1">
        <v>45120</v>
      </c>
      <c r="G422" s="1">
        <v>45123</v>
      </c>
      <c r="H422" t="s">
        <v>18</v>
      </c>
      <c r="I422">
        <v>38.619999999999997</v>
      </c>
      <c r="J422">
        <v>3.57</v>
      </c>
      <c r="K422">
        <v>1</v>
      </c>
      <c r="L422" s="4">
        <v>0.18</v>
      </c>
      <c r="M422">
        <v>10.51</v>
      </c>
      <c r="N422">
        <f t="shared" si="18"/>
        <v>38.619999999999997</v>
      </c>
      <c r="O422" s="4">
        <f t="shared" si="19"/>
        <v>9.2439150699119635E-2</v>
      </c>
      <c r="P422">
        <f t="shared" si="20"/>
        <v>31.668400000000002</v>
      </c>
    </row>
    <row r="423" spans="1:16" x14ac:dyDescent="0.35">
      <c r="A423" t="s">
        <v>962</v>
      </c>
      <c r="B423" t="s">
        <v>145</v>
      </c>
      <c r="C423" t="s">
        <v>546</v>
      </c>
      <c r="D423" t="s">
        <v>31</v>
      </c>
      <c r="E423" t="s">
        <v>62</v>
      </c>
      <c r="F423" s="1">
        <v>45298</v>
      </c>
      <c r="G423" s="1">
        <v>45299</v>
      </c>
      <c r="H423" t="s">
        <v>23</v>
      </c>
      <c r="I423">
        <v>312.94</v>
      </c>
      <c r="J423">
        <v>51.48</v>
      </c>
      <c r="K423">
        <v>8</v>
      </c>
      <c r="L423" s="4">
        <v>0.01</v>
      </c>
      <c r="M423">
        <v>38.81</v>
      </c>
      <c r="N423">
        <f t="shared" si="18"/>
        <v>2503.52</v>
      </c>
      <c r="O423" s="4">
        <f t="shared" si="19"/>
        <v>0.16450437783600688</v>
      </c>
      <c r="P423">
        <f t="shared" si="20"/>
        <v>309.81060000000002</v>
      </c>
    </row>
    <row r="424" spans="1:16" x14ac:dyDescent="0.35">
      <c r="A424" t="s">
        <v>963</v>
      </c>
      <c r="B424" t="s">
        <v>484</v>
      </c>
      <c r="C424" t="s">
        <v>316</v>
      </c>
      <c r="D424" t="s">
        <v>31</v>
      </c>
      <c r="E424" t="s">
        <v>62</v>
      </c>
      <c r="F424" s="1">
        <v>45297</v>
      </c>
      <c r="G424" s="1">
        <v>45300</v>
      </c>
      <c r="H424" t="s">
        <v>18</v>
      </c>
      <c r="I424">
        <v>707.04</v>
      </c>
      <c r="J424">
        <v>104.52</v>
      </c>
      <c r="K424">
        <v>1</v>
      </c>
      <c r="L424" s="4">
        <v>0.13</v>
      </c>
      <c r="M424">
        <v>36.61</v>
      </c>
      <c r="N424">
        <f t="shared" si="18"/>
        <v>707.04</v>
      </c>
      <c r="O424" s="4">
        <f t="shared" si="19"/>
        <v>0.1478275627970129</v>
      </c>
      <c r="P424">
        <f t="shared" si="20"/>
        <v>615.12479999999994</v>
      </c>
    </row>
    <row r="425" spans="1:16" x14ac:dyDescent="0.35">
      <c r="A425" t="s">
        <v>964</v>
      </c>
      <c r="B425" t="s">
        <v>171</v>
      </c>
      <c r="C425" t="s">
        <v>294</v>
      </c>
      <c r="D425" t="s">
        <v>16</v>
      </c>
      <c r="E425" t="s">
        <v>22</v>
      </c>
      <c r="F425" s="1">
        <v>45379</v>
      </c>
      <c r="G425" s="1">
        <v>45382</v>
      </c>
      <c r="H425" t="s">
        <v>33</v>
      </c>
      <c r="I425">
        <v>245.92</v>
      </c>
      <c r="J425">
        <v>46.13</v>
      </c>
      <c r="K425">
        <v>2</v>
      </c>
      <c r="L425" s="4">
        <v>0.28999999999999998</v>
      </c>
      <c r="M425">
        <v>47.5</v>
      </c>
      <c r="N425">
        <f t="shared" si="18"/>
        <v>491.84</v>
      </c>
      <c r="O425" s="4">
        <f t="shared" si="19"/>
        <v>0.18758132726089788</v>
      </c>
      <c r="P425">
        <f t="shared" si="20"/>
        <v>174.60319999999999</v>
      </c>
    </row>
    <row r="426" spans="1:16" x14ac:dyDescent="0.35">
      <c r="A426" t="s">
        <v>965</v>
      </c>
      <c r="B426" t="s">
        <v>966</v>
      </c>
      <c r="C426" t="s">
        <v>873</v>
      </c>
      <c r="D426" t="s">
        <v>31</v>
      </c>
      <c r="E426" t="s">
        <v>45</v>
      </c>
      <c r="F426" s="1">
        <v>45307</v>
      </c>
      <c r="G426" s="1">
        <v>45310</v>
      </c>
      <c r="H426" t="s">
        <v>18</v>
      </c>
      <c r="I426">
        <v>741.86</v>
      </c>
      <c r="J426">
        <v>213.73</v>
      </c>
      <c r="K426">
        <v>5</v>
      </c>
      <c r="L426" s="4">
        <v>0.03</v>
      </c>
      <c r="M426">
        <v>21.81</v>
      </c>
      <c r="N426">
        <f t="shared" si="18"/>
        <v>3709.3</v>
      </c>
      <c r="O426" s="4">
        <f t="shared" si="19"/>
        <v>0.28810018062707249</v>
      </c>
      <c r="P426">
        <f t="shared" si="20"/>
        <v>719.60419999999999</v>
      </c>
    </row>
    <row r="427" spans="1:16" x14ac:dyDescent="0.35">
      <c r="A427" t="s">
        <v>967</v>
      </c>
      <c r="B427" t="s">
        <v>968</v>
      </c>
      <c r="C427" t="s">
        <v>237</v>
      </c>
      <c r="D427" t="s">
        <v>31</v>
      </c>
      <c r="E427" t="s">
        <v>62</v>
      </c>
      <c r="F427" s="1">
        <v>45628</v>
      </c>
      <c r="G427" s="1">
        <v>45634</v>
      </c>
      <c r="H427" t="s">
        <v>18</v>
      </c>
      <c r="I427">
        <v>966.48</v>
      </c>
      <c r="J427">
        <v>152.88</v>
      </c>
      <c r="K427">
        <v>9</v>
      </c>
      <c r="L427" s="4">
        <v>0.27</v>
      </c>
      <c r="M427">
        <v>47.46</v>
      </c>
      <c r="N427">
        <f t="shared" si="18"/>
        <v>8698.32</v>
      </c>
      <c r="O427" s="4">
        <f t="shared" si="19"/>
        <v>0.15818226967966229</v>
      </c>
      <c r="P427">
        <f t="shared" si="20"/>
        <v>705.53039999999999</v>
      </c>
    </row>
    <row r="428" spans="1:16" x14ac:dyDescent="0.35">
      <c r="A428" t="s">
        <v>969</v>
      </c>
      <c r="B428" t="s">
        <v>970</v>
      </c>
      <c r="C428" t="s">
        <v>656</v>
      </c>
      <c r="D428" t="s">
        <v>31</v>
      </c>
      <c r="E428" t="s">
        <v>32</v>
      </c>
      <c r="F428" s="1">
        <v>45153</v>
      </c>
      <c r="G428" s="1">
        <v>45155</v>
      </c>
      <c r="H428" t="s">
        <v>18</v>
      </c>
      <c r="I428">
        <v>965.98</v>
      </c>
      <c r="J428">
        <v>184.62</v>
      </c>
      <c r="K428">
        <v>3</v>
      </c>
      <c r="L428" s="4">
        <v>0.25</v>
      </c>
      <c r="M428">
        <v>31.78</v>
      </c>
      <c r="N428">
        <f t="shared" si="18"/>
        <v>2897.94</v>
      </c>
      <c r="O428" s="4">
        <f t="shared" si="19"/>
        <v>0.19112196939895237</v>
      </c>
      <c r="P428">
        <f t="shared" si="20"/>
        <v>724.48500000000001</v>
      </c>
    </row>
    <row r="429" spans="1:16" x14ac:dyDescent="0.35">
      <c r="A429" t="s">
        <v>971</v>
      </c>
      <c r="B429" t="s">
        <v>782</v>
      </c>
      <c r="C429" t="s">
        <v>433</v>
      </c>
      <c r="D429" t="s">
        <v>40</v>
      </c>
      <c r="E429" t="s">
        <v>94</v>
      </c>
      <c r="F429" s="1">
        <v>45512</v>
      </c>
      <c r="G429" s="1">
        <v>45514</v>
      </c>
      <c r="H429" t="s">
        <v>33</v>
      </c>
      <c r="I429">
        <v>44.67</v>
      </c>
      <c r="J429">
        <v>4.6100000000000003</v>
      </c>
      <c r="K429">
        <v>5</v>
      </c>
      <c r="L429" s="4">
        <v>0.17</v>
      </c>
      <c r="M429">
        <v>37.14</v>
      </c>
      <c r="N429">
        <f t="shared" si="18"/>
        <v>223.35000000000002</v>
      </c>
      <c r="O429" s="4">
        <f t="shared" si="19"/>
        <v>0.10320125363778823</v>
      </c>
      <c r="P429">
        <f t="shared" si="20"/>
        <v>37.076099999999997</v>
      </c>
    </row>
    <row r="430" spans="1:16" x14ac:dyDescent="0.35">
      <c r="A430" t="s">
        <v>972</v>
      </c>
      <c r="B430" t="s">
        <v>461</v>
      </c>
      <c r="C430" t="s">
        <v>205</v>
      </c>
      <c r="D430" t="s">
        <v>16</v>
      </c>
      <c r="E430" t="s">
        <v>17</v>
      </c>
      <c r="F430" s="1">
        <v>45164</v>
      </c>
      <c r="G430" s="1">
        <v>45166</v>
      </c>
      <c r="H430" t="s">
        <v>27</v>
      </c>
      <c r="I430">
        <v>170.62</v>
      </c>
      <c r="J430">
        <v>26.47</v>
      </c>
      <c r="K430">
        <v>5</v>
      </c>
      <c r="L430" s="4">
        <v>0.28000000000000003</v>
      </c>
      <c r="M430">
        <v>20.21</v>
      </c>
      <c r="N430">
        <f t="shared" si="18"/>
        <v>853.1</v>
      </c>
      <c r="O430" s="4">
        <f t="shared" si="19"/>
        <v>0.15514007736490446</v>
      </c>
      <c r="P430">
        <f t="shared" si="20"/>
        <v>122.8464</v>
      </c>
    </row>
    <row r="431" spans="1:16" x14ac:dyDescent="0.35">
      <c r="A431" t="s">
        <v>973</v>
      </c>
      <c r="B431" t="s">
        <v>974</v>
      </c>
      <c r="C431" t="s">
        <v>74</v>
      </c>
      <c r="D431" t="s">
        <v>31</v>
      </c>
      <c r="E431" t="s">
        <v>32</v>
      </c>
      <c r="F431" s="1">
        <v>45068</v>
      </c>
      <c r="G431" s="1">
        <v>45074</v>
      </c>
      <c r="H431" t="s">
        <v>23</v>
      </c>
      <c r="I431">
        <v>592.12</v>
      </c>
      <c r="J431">
        <v>114.08</v>
      </c>
      <c r="K431">
        <v>9</v>
      </c>
      <c r="L431" s="4">
        <v>0.01</v>
      </c>
      <c r="M431">
        <v>41.2</v>
      </c>
      <c r="N431">
        <f t="shared" si="18"/>
        <v>5329.08</v>
      </c>
      <c r="O431" s="4">
        <f t="shared" si="19"/>
        <v>0.19266364926028506</v>
      </c>
      <c r="P431">
        <f t="shared" si="20"/>
        <v>586.19880000000001</v>
      </c>
    </row>
    <row r="432" spans="1:16" x14ac:dyDescent="0.35">
      <c r="A432" t="s">
        <v>975</v>
      </c>
      <c r="B432" t="s">
        <v>96</v>
      </c>
      <c r="C432" t="s">
        <v>976</v>
      </c>
      <c r="D432" t="s">
        <v>40</v>
      </c>
      <c r="E432" t="s">
        <v>41</v>
      </c>
      <c r="F432" s="1">
        <v>45396</v>
      </c>
      <c r="G432" s="1">
        <v>45398</v>
      </c>
      <c r="H432" t="s">
        <v>27</v>
      </c>
      <c r="I432">
        <v>395.55</v>
      </c>
      <c r="J432">
        <v>83.01</v>
      </c>
      <c r="K432">
        <v>3</v>
      </c>
      <c r="L432" s="4">
        <v>0.08</v>
      </c>
      <c r="M432">
        <v>24.75</v>
      </c>
      <c r="N432">
        <f t="shared" si="18"/>
        <v>1186.6500000000001</v>
      </c>
      <c r="O432" s="4">
        <f t="shared" si="19"/>
        <v>0.20985968904057642</v>
      </c>
      <c r="P432">
        <f t="shared" si="20"/>
        <v>363.90600000000001</v>
      </c>
    </row>
    <row r="433" spans="1:16" x14ac:dyDescent="0.35">
      <c r="A433" t="s">
        <v>977</v>
      </c>
      <c r="B433" t="s">
        <v>136</v>
      </c>
      <c r="C433" t="s">
        <v>482</v>
      </c>
      <c r="D433" t="s">
        <v>31</v>
      </c>
      <c r="E433" t="s">
        <v>62</v>
      </c>
      <c r="F433" s="1">
        <v>45373</v>
      </c>
      <c r="G433" s="1">
        <v>45375</v>
      </c>
      <c r="H433" t="s">
        <v>18</v>
      </c>
      <c r="I433">
        <v>291.39999999999998</v>
      </c>
      <c r="J433">
        <v>34.729999999999997</v>
      </c>
      <c r="K433">
        <v>1</v>
      </c>
      <c r="L433" s="4">
        <v>0.08</v>
      </c>
      <c r="M433">
        <v>22.35</v>
      </c>
      <c r="N433">
        <f t="shared" si="18"/>
        <v>291.39999999999998</v>
      </c>
      <c r="O433" s="4">
        <f t="shared" si="19"/>
        <v>0.11918325326012354</v>
      </c>
      <c r="P433">
        <f t="shared" si="20"/>
        <v>268.08799999999997</v>
      </c>
    </row>
    <row r="434" spans="1:16" x14ac:dyDescent="0.35">
      <c r="A434" t="s">
        <v>978</v>
      </c>
      <c r="B434" t="s">
        <v>473</v>
      </c>
      <c r="C434" t="s">
        <v>316</v>
      </c>
      <c r="D434" t="s">
        <v>16</v>
      </c>
      <c r="E434" t="s">
        <v>55</v>
      </c>
      <c r="F434" s="1">
        <v>45404</v>
      </c>
      <c r="G434" s="1">
        <v>45408</v>
      </c>
      <c r="H434" t="s">
        <v>27</v>
      </c>
      <c r="I434">
        <v>679.66</v>
      </c>
      <c r="J434">
        <v>90.44</v>
      </c>
      <c r="K434">
        <v>8</v>
      </c>
      <c r="L434" s="4">
        <v>0.3</v>
      </c>
      <c r="M434">
        <v>16.649999999999999</v>
      </c>
      <c r="N434">
        <f t="shared" si="18"/>
        <v>5437.28</v>
      </c>
      <c r="O434" s="4">
        <f t="shared" si="19"/>
        <v>0.13306653326663331</v>
      </c>
      <c r="P434">
        <f t="shared" si="20"/>
        <v>475.76199999999994</v>
      </c>
    </row>
    <row r="435" spans="1:16" x14ac:dyDescent="0.35">
      <c r="A435" t="s">
        <v>979</v>
      </c>
      <c r="B435" t="s">
        <v>980</v>
      </c>
      <c r="C435" t="s">
        <v>981</v>
      </c>
      <c r="D435" t="s">
        <v>31</v>
      </c>
      <c r="E435" t="s">
        <v>45</v>
      </c>
      <c r="F435" s="1">
        <v>44993</v>
      </c>
      <c r="G435" s="1">
        <v>44997</v>
      </c>
      <c r="H435" t="s">
        <v>18</v>
      </c>
      <c r="I435">
        <v>671.46</v>
      </c>
      <c r="J435">
        <v>63.54</v>
      </c>
      <c r="K435">
        <v>6</v>
      </c>
      <c r="L435" s="4">
        <v>0.28999999999999998</v>
      </c>
      <c r="M435">
        <v>39.69</v>
      </c>
      <c r="N435">
        <f t="shared" si="18"/>
        <v>4028.76</v>
      </c>
      <c r="O435" s="4">
        <f t="shared" si="19"/>
        <v>9.4629613081940844E-2</v>
      </c>
      <c r="P435">
        <f t="shared" si="20"/>
        <v>476.73660000000001</v>
      </c>
    </row>
    <row r="436" spans="1:16" x14ac:dyDescent="0.35">
      <c r="A436" t="s">
        <v>982</v>
      </c>
      <c r="B436" t="s">
        <v>561</v>
      </c>
      <c r="C436" t="s">
        <v>311</v>
      </c>
      <c r="D436" t="s">
        <v>31</v>
      </c>
      <c r="E436" t="s">
        <v>32</v>
      </c>
      <c r="F436" s="1">
        <v>44961</v>
      </c>
      <c r="G436" s="1">
        <v>44962</v>
      </c>
      <c r="H436" t="s">
        <v>18</v>
      </c>
      <c r="I436">
        <v>941.39</v>
      </c>
      <c r="J436">
        <v>99.51</v>
      </c>
      <c r="K436">
        <v>7</v>
      </c>
      <c r="L436" s="4">
        <v>0.19</v>
      </c>
      <c r="M436">
        <v>18.61</v>
      </c>
      <c r="N436">
        <f t="shared" si="18"/>
        <v>6589.73</v>
      </c>
      <c r="O436" s="4">
        <f t="shared" si="19"/>
        <v>0.10570539308894296</v>
      </c>
      <c r="P436">
        <f t="shared" si="20"/>
        <v>762.52590000000009</v>
      </c>
    </row>
    <row r="437" spans="1:16" x14ac:dyDescent="0.35">
      <c r="A437" t="s">
        <v>983</v>
      </c>
      <c r="B437" t="s">
        <v>427</v>
      </c>
      <c r="C437" t="s">
        <v>421</v>
      </c>
      <c r="D437" t="s">
        <v>31</v>
      </c>
      <c r="E437" t="s">
        <v>32</v>
      </c>
      <c r="F437" s="1">
        <v>45372</v>
      </c>
      <c r="G437" s="1">
        <v>45377</v>
      </c>
      <c r="H437" t="s">
        <v>33</v>
      </c>
      <c r="I437">
        <v>202.07</v>
      </c>
      <c r="J437">
        <v>30.43</v>
      </c>
      <c r="K437">
        <v>2</v>
      </c>
      <c r="L437" s="4">
        <v>0.28000000000000003</v>
      </c>
      <c r="M437">
        <v>22.07</v>
      </c>
      <c r="N437">
        <f t="shared" si="18"/>
        <v>404.14</v>
      </c>
      <c r="O437" s="4">
        <f t="shared" si="19"/>
        <v>0.15059137922502103</v>
      </c>
      <c r="P437">
        <f t="shared" si="20"/>
        <v>145.49039999999999</v>
      </c>
    </row>
    <row r="438" spans="1:16" x14ac:dyDescent="0.35">
      <c r="A438" t="s">
        <v>984</v>
      </c>
      <c r="B438" t="s">
        <v>439</v>
      </c>
      <c r="C438" t="s">
        <v>585</v>
      </c>
      <c r="D438" t="s">
        <v>16</v>
      </c>
      <c r="E438" t="s">
        <v>22</v>
      </c>
      <c r="F438" s="1">
        <v>45252</v>
      </c>
      <c r="G438" s="1">
        <v>45259</v>
      </c>
      <c r="H438" t="s">
        <v>18</v>
      </c>
      <c r="I438">
        <v>467.11</v>
      </c>
      <c r="J438">
        <v>45.84</v>
      </c>
      <c r="K438">
        <v>5</v>
      </c>
      <c r="L438" s="4">
        <v>0.02</v>
      </c>
      <c r="M438">
        <v>13.1</v>
      </c>
      <c r="N438">
        <f t="shared" si="18"/>
        <v>2335.5500000000002</v>
      </c>
      <c r="O438" s="4">
        <f t="shared" si="19"/>
        <v>9.8135342852861213E-2</v>
      </c>
      <c r="P438">
        <f t="shared" si="20"/>
        <v>457.76780000000002</v>
      </c>
    </row>
    <row r="439" spans="1:16" x14ac:dyDescent="0.35">
      <c r="A439" t="s">
        <v>985</v>
      </c>
      <c r="B439" t="s">
        <v>986</v>
      </c>
      <c r="C439" t="s">
        <v>83</v>
      </c>
      <c r="D439" t="s">
        <v>40</v>
      </c>
      <c r="E439" t="s">
        <v>87</v>
      </c>
      <c r="F439" s="1">
        <v>45108</v>
      </c>
      <c r="G439" s="1">
        <v>45113</v>
      </c>
      <c r="H439" t="s">
        <v>18</v>
      </c>
      <c r="I439">
        <v>976.2</v>
      </c>
      <c r="J439">
        <v>249.33</v>
      </c>
      <c r="K439">
        <v>7</v>
      </c>
      <c r="L439" s="4">
        <v>0.01</v>
      </c>
      <c r="M439">
        <v>47.62</v>
      </c>
      <c r="N439">
        <f t="shared" si="18"/>
        <v>6833.4000000000005</v>
      </c>
      <c r="O439" s="4">
        <f t="shared" si="19"/>
        <v>0.25540872771972956</v>
      </c>
      <c r="P439">
        <f t="shared" si="20"/>
        <v>966.43799999999999</v>
      </c>
    </row>
    <row r="440" spans="1:16" x14ac:dyDescent="0.35">
      <c r="A440" t="s">
        <v>987</v>
      </c>
      <c r="B440" t="s">
        <v>502</v>
      </c>
      <c r="C440" t="s">
        <v>262</v>
      </c>
      <c r="D440" t="s">
        <v>40</v>
      </c>
      <c r="E440" t="s">
        <v>87</v>
      </c>
      <c r="F440" s="1">
        <v>45044</v>
      </c>
      <c r="G440" s="1">
        <v>45047</v>
      </c>
      <c r="H440" t="s">
        <v>18</v>
      </c>
      <c r="I440">
        <v>431.76</v>
      </c>
      <c r="J440">
        <v>91</v>
      </c>
      <c r="K440">
        <v>7</v>
      </c>
      <c r="L440" s="4">
        <v>0.04</v>
      </c>
      <c r="M440">
        <v>36.69</v>
      </c>
      <c r="N440">
        <f t="shared" si="18"/>
        <v>3022.3199999999997</v>
      </c>
      <c r="O440" s="4">
        <f t="shared" si="19"/>
        <v>0.21076523994811933</v>
      </c>
      <c r="P440">
        <f t="shared" si="20"/>
        <v>414.4896</v>
      </c>
    </row>
    <row r="441" spans="1:16" x14ac:dyDescent="0.35">
      <c r="A441" t="s">
        <v>988</v>
      </c>
      <c r="B441" t="s">
        <v>298</v>
      </c>
      <c r="C441" t="s">
        <v>30</v>
      </c>
      <c r="D441" t="s">
        <v>40</v>
      </c>
      <c r="E441" t="s">
        <v>94</v>
      </c>
      <c r="F441" s="1">
        <v>45426</v>
      </c>
      <c r="G441" s="1">
        <v>45429</v>
      </c>
      <c r="H441" t="s">
        <v>23</v>
      </c>
      <c r="I441">
        <v>159.22</v>
      </c>
      <c r="J441">
        <v>39.72</v>
      </c>
      <c r="K441">
        <v>1</v>
      </c>
      <c r="L441" s="4">
        <v>0.14000000000000001</v>
      </c>
      <c r="M441">
        <v>5.51</v>
      </c>
      <c r="N441">
        <f t="shared" si="18"/>
        <v>159.22</v>
      </c>
      <c r="O441" s="4">
        <f t="shared" si="19"/>
        <v>0.24946614746891094</v>
      </c>
      <c r="P441">
        <f t="shared" si="20"/>
        <v>136.92920000000001</v>
      </c>
    </row>
    <row r="442" spans="1:16" x14ac:dyDescent="0.35">
      <c r="A442" t="s">
        <v>989</v>
      </c>
      <c r="B442" t="s">
        <v>204</v>
      </c>
      <c r="C442" t="s">
        <v>890</v>
      </c>
      <c r="D442" t="s">
        <v>40</v>
      </c>
      <c r="E442" t="s">
        <v>41</v>
      </c>
      <c r="F442" s="1">
        <v>45394</v>
      </c>
      <c r="G442" s="1">
        <v>45400</v>
      </c>
      <c r="H442" t="s">
        <v>23</v>
      </c>
      <c r="I442">
        <v>906.08</v>
      </c>
      <c r="J442">
        <v>188.31</v>
      </c>
      <c r="K442">
        <v>4</v>
      </c>
      <c r="L442" s="4">
        <v>0.23</v>
      </c>
      <c r="M442">
        <v>20.12</v>
      </c>
      <c r="N442">
        <f t="shared" si="18"/>
        <v>3624.32</v>
      </c>
      <c r="O442" s="4">
        <f t="shared" si="19"/>
        <v>0.20782933074342222</v>
      </c>
      <c r="P442">
        <f t="shared" si="20"/>
        <v>697.6816</v>
      </c>
    </row>
    <row r="443" spans="1:16" x14ac:dyDescent="0.35">
      <c r="A443" t="s">
        <v>990</v>
      </c>
      <c r="B443" t="s">
        <v>869</v>
      </c>
      <c r="C443" t="s">
        <v>54</v>
      </c>
      <c r="D443" t="s">
        <v>31</v>
      </c>
      <c r="E443" t="s">
        <v>45</v>
      </c>
      <c r="F443" s="1">
        <v>45289</v>
      </c>
      <c r="G443" s="1">
        <v>45292</v>
      </c>
      <c r="H443" t="s">
        <v>27</v>
      </c>
      <c r="I443">
        <v>187.25</v>
      </c>
      <c r="J443">
        <v>29.21</v>
      </c>
      <c r="K443">
        <v>4</v>
      </c>
      <c r="L443" s="4">
        <v>0.06</v>
      </c>
      <c r="M443">
        <v>16.760000000000002</v>
      </c>
      <c r="N443">
        <f t="shared" si="18"/>
        <v>749</v>
      </c>
      <c r="O443" s="4">
        <f t="shared" si="19"/>
        <v>0.15599465954606143</v>
      </c>
      <c r="P443">
        <f t="shared" si="20"/>
        <v>176.01499999999999</v>
      </c>
    </row>
    <row r="444" spans="1:16" x14ac:dyDescent="0.35">
      <c r="A444" t="s">
        <v>991</v>
      </c>
      <c r="B444" t="s">
        <v>266</v>
      </c>
      <c r="C444" t="s">
        <v>607</v>
      </c>
      <c r="D444" t="s">
        <v>16</v>
      </c>
      <c r="E444" t="s">
        <v>17</v>
      </c>
      <c r="F444" s="1">
        <v>45202</v>
      </c>
      <c r="G444" s="1">
        <v>45205</v>
      </c>
      <c r="H444" t="s">
        <v>27</v>
      </c>
      <c r="I444">
        <v>75.37</v>
      </c>
      <c r="J444">
        <v>12.46</v>
      </c>
      <c r="K444">
        <v>6</v>
      </c>
      <c r="L444" s="4">
        <v>0.12</v>
      </c>
      <c r="M444">
        <v>26.82</v>
      </c>
      <c r="N444">
        <f t="shared" si="18"/>
        <v>452.22</v>
      </c>
      <c r="O444" s="4">
        <f t="shared" si="19"/>
        <v>0.16531776568926629</v>
      </c>
      <c r="P444">
        <f t="shared" si="20"/>
        <v>66.325600000000009</v>
      </c>
    </row>
    <row r="445" spans="1:16" x14ac:dyDescent="0.35">
      <c r="A445" t="s">
        <v>992</v>
      </c>
      <c r="B445" t="s">
        <v>261</v>
      </c>
      <c r="C445" t="s">
        <v>495</v>
      </c>
      <c r="D445" t="s">
        <v>31</v>
      </c>
      <c r="E445" t="s">
        <v>32</v>
      </c>
      <c r="F445" s="1">
        <v>45281</v>
      </c>
      <c r="G445" s="1">
        <v>45288</v>
      </c>
      <c r="H445" t="s">
        <v>33</v>
      </c>
      <c r="I445">
        <v>780.2</v>
      </c>
      <c r="J445">
        <v>125.69</v>
      </c>
      <c r="K445">
        <v>8</v>
      </c>
      <c r="L445" s="4">
        <v>0.06</v>
      </c>
      <c r="M445">
        <v>49.22</v>
      </c>
      <c r="N445">
        <f t="shared" si="18"/>
        <v>6241.6</v>
      </c>
      <c r="O445" s="4">
        <f t="shared" si="19"/>
        <v>0.16109971802102024</v>
      </c>
      <c r="P445">
        <f t="shared" si="20"/>
        <v>733.38800000000003</v>
      </c>
    </row>
    <row r="446" spans="1:16" x14ac:dyDescent="0.35">
      <c r="A446" t="s">
        <v>993</v>
      </c>
      <c r="B446" t="s">
        <v>127</v>
      </c>
      <c r="C446" t="s">
        <v>514</v>
      </c>
      <c r="D446" t="s">
        <v>31</v>
      </c>
      <c r="E446" t="s">
        <v>62</v>
      </c>
      <c r="F446" s="1">
        <v>45421</v>
      </c>
      <c r="G446" s="1">
        <v>45426</v>
      </c>
      <c r="H446" t="s">
        <v>33</v>
      </c>
      <c r="I446">
        <v>383.62</v>
      </c>
      <c r="J446">
        <v>62.53</v>
      </c>
      <c r="K446">
        <v>1</v>
      </c>
      <c r="L446" s="4">
        <v>0.19</v>
      </c>
      <c r="M446">
        <v>41.06</v>
      </c>
      <c r="N446">
        <f t="shared" si="18"/>
        <v>383.62</v>
      </c>
      <c r="O446" s="4">
        <f t="shared" si="19"/>
        <v>0.16299984359522443</v>
      </c>
      <c r="P446">
        <f t="shared" si="20"/>
        <v>310.73220000000003</v>
      </c>
    </row>
    <row r="447" spans="1:16" x14ac:dyDescent="0.35">
      <c r="A447" t="s">
        <v>994</v>
      </c>
      <c r="B447" t="s">
        <v>190</v>
      </c>
      <c r="C447" t="s">
        <v>995</v>
      </c>
      <c r="D447" t="s">
        <v>16</v>
      </c>
      <c r="E447" t="s">
        <v>22</v>
      </c>
      <c r="F447" s="1">
        <v>45623</v>
      </c>
      <c r="G447" s="1">
        <v>45628</v>
      </c>
      <c r="H447" t="s">
        <v>23</v>
      </c>
      <c r="I447">
        <v>559.73</v>
      </c>
      <c r="J447">
        <v>99.94</v>
      </c>
      <c r="K447">
        <v>9</v>
      </c>
      <c r="L447" s="4">
        <v>0.09</v>
      </c>
      <c r="M447">
        <v>18.32</v>
      </c>
      <c r="N447">
        <f t="shared" si="18"/>
        <v>5037.57</v>
      </c>
      <c r="O447" s="4">
        <f t="shared" si="19"/>
        <v>0.17855037250102726</v>
      </c>
      <c r="P447">
        <f t="shared" si="20"/>
        <v>509.35430000000002</v>
      </c>
    </row>
    <row r="448" spans="1:16" x14ac:dyDescent="0.35">
      <c r="A448" t="s">
        <v>996</v>
      </c>
      <c r="B448" t="s">
        <v>233</v>
      </c>
      <c r="C448" t="s">
        <v>997</v>
      </c>
      <c r="D448" t="s">
        <v>31</v>
      </c>
      <c r="E448" t="s">
        <v>32</v>
      </c>
      <c r="F448" s="1">
        <v>45168</v>
      </c>
      <c r="G448" s="1">
        <v>45172</v>
      </c>
      <c r="H448" t="s">
        <v>27</v>
      </c>
      <c r="I448">
        <v>816.85</v>
      </c>
      <c r="J448">
        <v>108.79</v>
      </c>
      <c r="K448">
        <v>2</v>
      </c>
      <c r="L448" s="4">
        <v>0.28999999999999998</v>
      </c>
      <c r="M448">
        <v>6.36</v>
      </c>
      <c r="N448">
        <f t="shared" si="18"/>
        <v>1633.7</v>
      </c>
      <c r="O448" s="4">
        <f t="shared" si="19"/>
        <v>0.1331823468201016</v>
      </c>
      <c r="P448">
        <f t="shared" si="20"/>
        <v>579.96349999999995</v>
      </c>
    </row>
    <row r="449" spans="1:16" x14ac:dyDescent="0.35">
      <c r="A449" t="s">
        <v>998</v>
      </c>
      <c r="B449" t="s">
        <v>219</v>
      </c>
      <c r="C449" t="s">
        <v>433</v>
      </c>
      <c r="D449" t="s">
        <v>40</v>
      </c>
      <c r="E449" t="s">
        <v>41</v>
      </c>
      <c r="F449" s="1">
        <v>45184</v>
      </c>
      <c r="G449" s="1">
        <v>45189</v>
      </c>
      <c r="H449" t="s">
        <v>27</v>
      </c>
      <c r="I449">
        <v>528.67999999999995</v>
      </c>
      <c r="J449">
        <v>74.58</v>
      </c>
      <c r="K449">
        <v>5</v>
      </c>
      <c r="L449" s="4">
        <v>0.23</v>
      </c>
      <c r="M449">
        <v>21.88</v>
      </c>
      <c r="N449">
        <f t="shared" si="18"/>
        <v>2643.3999999999996</v>
      </c>
      <c r="O449" s="4">
        <f t="shared" si="19"/>
        <v>0.14106832110161158</v>
      </c>
      <c r="P449">
        <f t="shared" si="20"/>
        <v>407.08359999999999</v>
      </c>
    </row>
    <row r="450" spans="1:16" x14ac:dyDescent="0.35">
      <c r="A450" t="s">
        <v>999</v>
      </c>
      <c r="B450" t="s">
        <v>561</v>
      </c>
      <c r="C450" t="s">
        <v>347</v>
      </c>
      <c r="D450" t="s">
        <v>40</v>
      </c>
      <c r="E450" t="s">
        <v>87</v>
      </c>
      <c r="F450" s="1">
        <v>44983</v>
      </c>
      <c r="G450" s="1">
        <v>44986</v>
      </c>
      <c r="H450" t="s">
        <v>23</v>
      </c>
      <c r="I450">
        <v>640.72</v>
      </c>
      <c r="J450">
        <v>67.86</v>
      </c>
      <c r="K450">
        <v>3</v>
      </c>
      <c r="L450" s="4">
        <v>0.28999999999999998</v>
      </c>
      <c r="M450">
        <v>28.41</v>
      </c>
      <c r="N450">
        <f t="shared" si="18"/>
        <v>1922.16</v>
      </c>
      <c r="O450" s="4">
        <f t="shared" si="19"/>
        <v>0.10591209888875015</v>
      </c>
      <c r="P450">
        <f t="shared" si="20"/>
        <v>454.91120000000001</v>
      </c>
    </row>
    <row r="451" spans="1:16" x14ac:dyDescent="0.35">
      <c r="A451" t="s">
        <v>1000</v>
      </c>
      <c r="B451" t="s">
        <v>742</v>
      </c>
      <c r="C451" t="s">
        <v>459</v>
      </c>
      <c r="D451" t="s">
        <v>40</v>
      </c>
      <c r="E451" t="s">
        <v>87</v>
      </c>
      <c r="F451" s="1">
        <v>45269</v>
      </c>
      <c r="G451" s="1">
        <v>45270</v>
      </c>
      <c r="H451" t="s">
        <v>23</v>
      </c>
      <c r="I451">
        <v>881.2</v>
      </c>
      <c r="J451">
        <v>130.24</v>
      </c>
      <c r="K451">
        <v>2</v>
      </c>
      <c r="L451" s="4">
        <v>0.22</v>
      </c>
      <c r="M451">
        <v>31.8</v>
      </c>
      <c r="N451">
        <f t="shared" ref="N451:N514" si="21">I451*K451</f>
        <v>1762.4</v>
      </c>
      <c r="O451" s="4">
        <f t="shared" ref="O451:O514" si="22">J451/I451</f>
        <v>0.1477984566500227</v>
      </c>
      <c r="P451">
        <f t="shared" ref="P451:P514" si="23">I451*(1-L451)</f>
        <v>687.33600000000001</v>
      </c>
    </row>
    <row r="452" spans="1:16" x14ac:dyDescent="0.35">
      <c r="A452" t="s">
        <v>1001</v>
      </c>
      <c r="B452" t="s">
        <v>244</v>
      </c>
      <c r="C452" t="s">
        <v>26</v>
      </c>
      <c r="D452" t="s">
        <v>40</v>
      </c>
      <c r="E452" t="s">
        <v>87</v>
      </c>
      <c r="F452" s="1">
        <v>45271</v>
      </c>
      <c r="G452" s="1">
        <v>45278</v>
      </c>
      <c r="H452" t="s">
        <v>27</v>
      </c>
      <c r="I452">
        <v>113.62</v>
      </c>
      <c r="J452">
        <v>11.02</v>
      </c>
      <c r="K452">
        <v>7</v>
      </c>
      <c r="L452" s="4">
        <v>0.25</v>
      </c>
      <c r="M452">
        <v>20.94</v>
      </c>
      <c r="N452">
        <f t="shared" si="21"/>
        <v>795.34</v>
      </c>
      <c r="O452" s="4">
        <f t="shared" si="22"/>
        <v>9.6989966555183937E-2</v>
      </c>
      <c r="P452">
        <f t="shared" si="23"/>
        <v>85.215000000000003</v>
      </c>
    </row>
    <row r="453" spans="1:16" x14ac:dyDescent="0.35">
      <c r="A453" t="s">
        <v>1002</v>
      </c>
      <c r="B453" t="s">
        <v>614</v>
      </c>
      <c r="C453" t="s">
        <v>393</v>
      </c>
      <c r="D453" t="s">
        <v>40</v>
      </c>
      <c r="E453" t="s">
        <v>87</v>
      </c>
      <c r="F453" s="1">
        <v>45378</v>
      </c>
      <c r="G453" s="1">
        <v>45384</v>
      </c>
      <c r="H453" t="s">
        <v>33</v>
      </c>
      <c r="I453">
        <v>885.55</v>
      </c>
      <c r="J453">
        <v>100.67</v>
      </c>
      <c r="K453">
        <v>3</v>
      </c>
      <c r="L453" s="4">
        <v>0.28999999999999998</v>
      </c>
      <c r="M453">
        <v>46.34</v>
      </c>
      <c r="N453">
        <f t="shared" si="21"/>
        <v>2656.6499999999996</v>
      </c>
      <c r="O453" s="4">
        <f t="shared" si="22"/>
        <v>0.1136807633673988</v>
      </c>
      <c r="P453">
        <f t="shared" si="23"/>
        <v>628.74049999999988</v>
      </c>
    </row>
    <row r="454" spans="1:16" x14ac:dyDescent="0.35">
      <c r="A454" t="s">
        <v>1003</v>
      </c>
      <c r="B454" t="s">
        <v>653</v>
      </c>
      <c r="C454" t="s">
        <v>687</v>
      </c>
      <c r="D454" t="s">
        <v>40</v>
      </c>
      <c r="E454" t="s">
        <v>87</v>
      </c>
      <c r="F454" s="1">
        <v>45593</v>
      </c>
      <c r="G454" s="1">
        <v>45595</v>
      </c>
      <c r="H454" t="s">
        <v>27</v>
      </c>
      <c r="I454">
        <v>358.57</v>
      </c>
      <c r="J454">
        <v>38.47</v>
      </c>
      <c r="K454">
        <v>6</v>
      </c>
      <c r="L454" s="4">
        <v>0.19</v>
      </c>
      <c r="M454">
        <v>35.08</v>
      </c>
      <c r="N454">
        <f t="shared" si="21"/>
        <v>2151.42</v>
      </c>
      <c r="O454" s="4">
        <f t="shared" si="22"/>
        <v>0.1072872800290041</v>
      </c>
      <c r="P454">
        <f t="shared" si="23"/>
        <v>290.44170000000003</v>
      </c>
    </row>
    <row r="455" spans="1:16" x14ac:dyDescent="0.35">
      <c r="A455" t="s">
        <v>1004</v>
      </c>
      <c r="B455" t="s">
        <v>897</v>
      </c>
      <c r="C455" t="s">
        <v>497</v>
      </c>
      <c r="D455" t="s">
        <v>16</v>
      </c>
      <c r="E455" t="s">
        <v>17</v>
      </c>
      <c r="F455" s="1">
        <v>45577</v>
      </c>
      <c r="G455" s="1">
        <v>45578</v>
      </c>
      <c r="H455" t="s">
        <v>33</v>
      </c>
      <c r="I455">
        <v>775.12</v>
      </c>
      <c r="J455">
        <v>148.91999999999999</v>
      </c>
      <c r="K455">
        <v>4</v>
      </c>
      <c r="L455" s="4">
        <v>0.15</v>
      </c>
      <c r="M455">
        <v>26.15</v>
      </c>
      <c r="N455">
        <f t="shared" si="21"/>
        <v>3100.48</v>
      </c>
      <c r="O455" s="4">
        <f t="shared" si="22"/>
        <v>0.19212509030859737</v>
      </c>
      <c r="P455">
        <f t="shared" si="23"/>
        <v>658.85199999999998</v>
      </c>
    </row>
    <row r="456" spans="1:16" x14ac:dyDescent="0.35">
      <c r="A456" t="s">
        <v>1005</v>
      </c>
      <c r="B456" t="s">
        <v>1006</v>
      </c>
      <c r="C456" t="s">
        <v>360</v>
      </c>
      <c r="D456" t="s">
        <v>31</v>
      </c>
      <c r="E456" t="s">
        <v>62</v>
      </c>
      <c r="F456" s="1">
        <v>45258</v>
      </c>
      <c r="G456" s="1">
        <v>45265</v>
      </c>
      <c r="H456" t="s">
        <v>23</v>
      </c>
      <c r="I456">
        <v>242.31</v>
      </c>
      <c r="J456">
        <v>27.5</v>
      </c>
      <c r="K456">
        <v>8</v>
      </c>
      <c r="L456" s="4">
        <v>0.01</v>
      </c>
      <c r="M456">
        <v>30.44</v>
      </c>
      <c r="N456">
        <f t="shared" si="21"/>
        <v>1938.48</v>
      </c>
      <c r="O456" s="4">
        <f t="shared" si="22"/>
        <v>0.1134909826255623</v>
      </c>
      <c r="P456">
        <f t="shared" si="23"/>
        <v>239.8869</v>
      </c>
    </row>
    <row r="457" spans="1:16" x14ac:dyDescent="0.35">
      <c r="A457" t="s">
        <v>1007</v>
      </c>
      <c r="B457" t="s">
        <v>298</v>
      </c>
      <c r="C457" t="s">
        <v>1008</v>
      </c>
      <c r="D457" t="s">
        <v>16</v>
      </c>
      <c r="E457" t="s">
        <v>55</v>
      </c>
      <c r="F457" s="1">
        <v>45268</v>
      </c>
      <c r="G457" s="1">
        <v>45275</v>
      </c>
      <c r="H457" t="s">
        <v>23</v>
      </c>
      <c r="I457">
        <v>62.08</v>
      </c>
      <c r="J457">
        <v>9.34</v>
      </c>
      <c r="K457">
        <v>2</v>
      </c>
      <c r="L457" s="4">
        <v>0.03</v>
      </c>
      <c r="M457">
        <v>30.48</v>
      </c>
      <c r="N457">
        <f t="shared" si="21"/>
        <v>124.16</v>
      </c>
      <c r="O457" s="4">
        <f t="shared" si="22"/>
        <v>0.15045103092783504</v>
      </c>
      <c r="P457">
        <f t="shared" si="23"/>
        <v>60.217599999999997</v>
      </c>
    </row>
    <row r="458" spans="1:16" x14ac:dyDescent="0.35">
      <c r="A458" t="s">
        <v>1009</v>
      </c>
      <c r="B458" t="s">
        <v>160</v>
      </c>
      <c r="C458" t="s">
        <v>1010</v>
      </c>
      <c r="D458" t="s">
        <v>40</v>
      </c>
      <c r="E458" t="s">
        <v>87</v>
      </c>
      <c r="F458" s="1">
        <v>45648</v>
      </c>
      <c r="G458" s="1">
        <v>45649</v>
      </c>
      <c r="H458" t="s">
        <v>23</v>
      </c>
      <c r="I458">
        <v>556.24</v>
      </c>
      <c r="J458">
        <v>92.36</v>
      </c>
      <c r="K458">
        <v>5</v>
      </c>
      <c r="L458" s="4">
        <v>0.14000000000000001</v>
      </c>
      <c r="M458">
        <v>34.17</v>
      </c>
      <c r="N458">
        <f t="shared" si="21"/>
        <v>2781.2</v>
      </c>
      <c r="O458" s="4">
        <f t="shared" si="22"/>
        <v>0.1660434344887099</v>
      </c>
      <c r="P458">
        <f t="shared" si="23"/>
        <v>478.3664</v>
      </c>
    </row>
    <row r="459" spans="1:16" x14ac:dyDescent="0.35">
      <c r="A459" t="s">
        <v>1011</v>
      </c>
      <c r="B459" t="s">
        <v>249</v>
      </c>
      <c r="C459" t="s">
        <v>1012</v>
      </c>
      <c r="D459" t="s">
        <v>31</v>
      </c>
      <c r="E459" t="s">
        <v>62</v>
      </c>
      <c r="F459" s="1">
        <v>45235</v>
      </c>
      <c r="G459" s="1">
        <v>45237</v>
      </c>
      <c r="H459" t="s">
        <v>33</v>
      </c>
      <c r="I459">
        <v>420.24</v>
      </c>
      <c r="J459">
        <v>62.11</v>
      </c>
      <c r="K459">
        <v>7</v>
      </c>
      <c r="L459" s="4">
        <v>0.16</v>
      </c>
      <c r="M459">
        <v>28.53</v>
      </c>
      <c r="N459">
        <f t="shared" si="21"/>
        <v>2941.6800000000003</v>
      </c>
      <c r="O459" s="4">
        <f t="shared" si="22"/>
        <v>0.14779649723967256</v>
      </c>
      <c r="P459">
        <f t="shared" si="23"/>
        <v>353.0016</v>
      </c>
    </row>
    <row r="460" spans="1:16" x14ac:dyDescent="0.35">
      <c r="A460" t="s">
        <v>1013</v>
      </c>
      <c r="B460" t="s">
        <v>461</v>
      </c>
      <c r="C460" t="s">
        <v>1014</v>
      </c>
      <c r="D460" t="s">
        <v>31</v>
      </c>
      <c r="E460" t="s">
        <v>45</v>
      </c>
      <c r="F460" s="1">
        <v>45622</v>
      </c>
      <c r="G460" s="1">
        <v>45625</v>
      </c>
      <c r="H460" t="s">
        <v>18</v>
      </c>
      <c r="I460">
        <v>212.82</v>
      </c>
      <c r="J460">
        <v>29.04</v>
      </c>
      <c r="K460">
        <v>7</v>
      </c>
      <c r="L460" s="4">
        <v>7.0000000000000007E-2</v>
      </c>
      <c r="M460">
        <v>39.67</v>
      </c>
      <c r="N460">
        <f t="shared" si="21"/>
        <v>1489.74</v>
      </c>
      <c r="O460" s="4">
        <f t="shared" si="22"/>
        <v>0.13645334085142374</v>
      </c>
      <c r="P460">
        <f t="shared" si="23"/>
        <v>197.92259999999999</v>
      </c>
    </row>
    <row r="461" spans="1:16" x14ac:dyDescent="0.35">
      <c r="A461" t="s">
        <v>1015</v>
      </c>
      <c r="B461" t="s">
        <v>454</v>
      </c>
      <c r="C461" t="s">
        <v>347</v>
      </c>
      <c r="D461" t="s">
        <v>40</v>
      </c>
      <c r="E461" t="s">
        <v>41</v>
      </c>
      <c r="F461" s="1">
        <v>45216</v>
      </c>
      <c r="G461" s="1">
        <v>45219</v>
      </c>
      <c r="H461" t="s">
        <v>27</v>
      </c>
      <c r="I461">
        <v>790.97</v>
      </c>
      <c r="J461">
        <v>116.58</v>
      </c>
      <c r="K461">
        <v>5</v>
      </c>
      <c r="L461" s="4">
        <v>0.18</v>
      </c>
      <c r="M461">
        <v>32.119999999999997</v>
      </c>
      <c r="N461">
        <f t="shared" si="21"/>
        <v>3954.8500000000004</v>
      </c>
      <c r="O461" s="4">
        <f t="shared" si="22"/>
        <v>0.14738864937987534</v>
      </c>
      <c r="P461">
        <f t="shared" si="23"/>
        <v>648.59540000000004</v>
      </c>
    </row>
    <row r="462" spans="1:16" x14ac:dyDescent="0.35">
      <c r="A462" t="s">
        <v>1016</v>
      </c>
      <c r="B462" t="s">
        <v>1017</v>
      </c>
      <c r="C462" t="s">
        <v>1018</v>
      </c>
      <c r="D462" t="s">
        <v>16</v>
      </c>
      <c r="E462" t="s">
        <v>17</v>
      </c>
      <c r="F462" s="1">
        <v>45594</v>
      </c>
      <c r="G462" s="1">
        <v>45597</v>
      </c>
      <c r="H462" t="s">
        <v>33</v>
      </c>
      <c r="I462">
        <v>670.21</v>
      </c>
      <c r="J462">
        <v>57.3</v>
      </c>
      <c r="K462">
        <v>9</v>
      </c>
      <c r="L462" s="4">
        <v>0.23</v>
      </c>
      <c r="M462">
        <v>18.88</v>
      </c>
      <c r="N462">
        <f t="shared" si="21"/>
        <v>6031.89</v>
      </c>
      <c r="O462" s="4">
        <f t="shared" si="22"/>
        <v>8.5495590934184795E-2</v>
      </c>
      <c r="P462">
        <f t="shared" si="23"/>
        <v>516.06170000000009</v>
      </c>
    </row>
    <row r="463" spans="1:16" x14ac:dyDescent="0.35">
      <c r="A463" t="s">
        <v>1019</v>
      </c>
      <c r="B463" t="s">
        <v>20</v>
      </c>
      <c r="C463" t="s">
        <v>482</v>
      </c>
      <c r="D463" t="s">
        <v>40</v>
      </c>
      <c r="E463" t="s">
        <v>87</v>
      </c>
      <c r="F463" s="1">
        <v>45009</v>
      </c>
      <c r="G463" s="1">
        <v>45010</v>
      </c>
      <c r="H463" t="s">
        <v>18</v>
      </c>
      <c r="I463">
        <v>426.57</v>
      </c>
      <c r="J463">
        <v>44.91</v>
      </c>
      <c r="K463">
        <v>1</v>
      </c>
      <c r="L463" s="4">
        <v>0.11</v>
      </c>
      <c r="M463">
        <v>10.07</v>
      </c>
      <c r="N463">
        <f t="shared" si="21"/>
        <v>426.57</v>
      </c>
      <c r="O463" s="4">
        <f t="shared" si="22"/>
        <v>0.10528166537731204</v>
      </c>
      <c r="P463">
        <f t="shared" si="23"/>
        <v>379.64729999999997</v>
      </c>
    </row>
    <row r="464" spans="1:16" x14ac:dyDescent="0.35">
      <c r="A464" t="s">
        <v>1020</v>
      </c>
      <c r="B464" t="s">
        <v>307</v>
      </c>
      <c r="C464" t="s">
        <v>253</v>
      </c>
      <c r="D464" t="s">
        <v>40</v>
      </c>
      <c r="E464" t="s">
        <v>87</v>
      </c>
      <c r="F464" s="1">
        <v>45441</v>
      </c>
      <c r="G464" s="1">
        <v>45446</v>
      </c>
      <c r="H464" t="s">
        <v>18</v>
      </c>
      <c r="I464">
        <v>222.01</v>
      </c>
      <c r="J464">
        <v>36.74</v>
      </c>
      <c r="K464">
        <v>8</v>
      </c>
      <c r="L464" s="4">
        <v>0.24</v>
      </c>
      <c r="M464">
        <v>31.61</v>
      </c>
      <c r="N464">
        <f t="shared" si="21"/>
        <v>1776.08</v>
      </c>
      <c r="O464" s="4">
        <f t="shared" si="22"/>
        <v>0.16548804107923068</v>
      </c>
      <c r="P464">
        <f t="shared" si="23"/>
        <v>168.7276</v>
      </c>
    </row>
    <row r="465" spans="1:16" x14ac:dyDescent="0.35">
      <c r="A465" t="s">
        <v>1021</v>
      </c>
      <c r="B465" t="s">
        <v>730</v>
      </c>
      <c r="C465" t="s">
        <v>1022</v>
      </c>
      <c r="D465" t="s">
        <v>40</v>
      </c>
      <c r="E465" t="s">
        <v>41</v>
      </c>
      <c r="F465" s="1">
        <v>45399</v>
      </c>
      <c r="G465" s="1">
        <v>45401</v>
      </c>
      <c r="H465" t="s">
        <v>33</v>
      </c>
      <c r="I465">
        <v>654.47</v>
      </c>
      <c r="J465">
        <v>110.03</v>
      </c>
      <c r="K465">
        <v>6</v>
      </c>
      <c r="L465" s="4">
        <v>0.09</v>
      </c>
      <c r="M465">
        <v>32.33</v>
      </c>
      <c r="N465">
        <f t="shared" si="21"/>
        <v>3926.82</v>
      </c>
      <c r="O465" s="4">
        <f t="shared" si="22"/>
        <v>0.16812076947759255</v>
      </c>
      <c r="P465">
        <f t="shared" si="23"/>
        <v>595.56770000000006</v>
      </c>
    </row>
    <row r="466" spans="1:16" x14ac:dyDescent="0.35">
      <c r="A466" t="s">
        <v>1023</v>
      </c>
      <c r="B466" t="s">
        <v>76</v>
      </c>
      <c r="C466" t="s">
        <v>351</v>
      </c>
      <c r="D466" t="s">
        <v>16</v>
      </c>
      <c r="E466" t="s">
        <v>17</v>
      </c>
      <c r="F466" s="1">
        <v>45623</v>
      </c>
      <c r="G466" s="1">
        <v>45624</v>
      </c>
      <c r="H466" t="s">
        <v>18</v>
      </c>
      <c r="I466">
        <v>814.34</v>
      </c>
      <c r="J466">
        <v>68.47</v>
      </c>
      <c r="K466">
        <v>2</v>
      </c>
      <c r="L466" s="4">
        <v>0.17</v>
      </c>
      <c r="M466">
        <v>10.25</v>
      </c>
      <c r="N466">
        <f t="shared" si="21"/>
        <v>1628.68</v>
      </c>
      <c r="O466" s="4">
        <f t="shared" si="22"/>
        <v>8.408035955497703E-2</v>
      </c>
      <c r="P466">
        <f t="shared" si="23"/>
        <v>675.90219999999999</v>
      </c>
    </row>
    <row r="467" spans="1:16" x14ac:dyDescent="0.35">
      <c r="A467" t="s">
        <v>1024</v>
      </c>
      <c r="B467" t="s">
        <v>883</v>
      </c>
      <c r="C467" t="s">
        <v>1025</v>
      </c>
      <c r="D467" t="s">
        <v>31</v>
      </c>
      <c r="E467" t="s">
        <v>62</v>
      </c>
      <c r="F467" s="1">
        <v>45052</v>
      </c>
      <c r="G467" s="1">
        <v>45054</v>
      </c>
      <c r="H467" t="s">
        <v>23</v>
      </c>
      <c r="I467">
        <v>445.61</v>
      </c>
      <c r="J467">
        <v>125.21</v>
      </c>
      <c r="K467">
        <v>1</v>
      </c>
      <c r="L467" s="4">
        <v>0.03</v>
      </c>
      <c r="M467">
        <v>28.48</v>
      </c>
      <c r="N467">
        <f t="shared" si="21"/>
        <v>445.61</v>
      </c>
      <c r="O467" s="4">
        <f t="shared" si="22"/>
        <v>0.28098561522407484</v>
      </c>
      <c r="P467">
        <f t="shared" si="23"/>
        <v>432.24169999999998</v>
      </c>
    </row>
    <row r="468" spans="1:16" x14ac:dyDescent="0.35">
      <c r="A468" t="s">
        <v>1026</v>
      </c>
      <c r="B468" t="s">
        <v>184</v>
      </c>
      <c r="C468" t="s">
        <v>811</v>
      </c>
      <c r="D468" t="s">
        <v>31</v>
      </c>
      <c r="E468" t="s">
        <v>45</v>
      </c>
      <c r="F468" s="1">
        <v>45034</v>
      </c>
      <c r="G468" s="1">
        <v>45038</v>
      </c>
      <c r="H468" t="s">
        <v>33</v>
      </c>
      <c r="I468">
        <v>961.8</v>
      </c>
      <c r="J468">
        <v>134.69999999999999</v>
      </c>
      <c r="K468">
        <v>7</v>
      </c>
      <c r="L468" s="4">
        <v>0.03</v>
      </c>
      <c r="M468">
        <v>21.04</v>
      </c>
      <c r="N468">
        <f t="shared" si="21"/>
        <v>6732.5999999999995</v>
      </c>
      <c r="O468" s="4">
        <f t="shared" si="22"/>
        <v>0.14004990642545226</v>
      </c>
      <c r="P468">
        <f t="shared" si="23"/>
        <v>932.94599999999991</v>
      </c>
    </row>
    <row r="469" spans="1:16" x14ac:dyDescent="0.35">
      <c r="A469" t="s">
        <v>1027</v>
      </c>
      <c r="B469" t="s">
        <v>1028</v>
      </c>
      <c r="C469" t="s">
        <v>1029</v>
      </c>
      <c r="D469" t="s">
        <v>40</v>
      </c>
      <c r="E469" t="s">
        <v>41</v>
      </c>
      <c r="F469" s="1">
        <v>44967</v>
      </c>
      <c r="G469" s="1">
        <v>44970</v>
      </c>
      <c r="H469" t="s">
        <v>27</v>
      </c>
      <c r="I469">
        <v>421.79</v>
      </c>
      <c r="J469">
        <v>99.01</v>
      </c>
      <c r="K469">
        <v>8</v>
      </c>
      <c r="L469" s="4">
        <v>0.16</v>
      </c>
      <c r="M469">
        <v>20.74</v>
      </c>
      <c r="N469">
        <f t="shared" si="21"/>
        <v>3374.32</v>
      </c>
      <c r="O469" s="4">
        <f t="shared" si="22"/>
        <v>0.23473766566300766</v>
      </c>
      <c r="P469">
        <f t="shared" si="23"/>
        <v>354.30360000000002</v>
      </c>
    </row>
    <row r="470" spans="1:16" x14ac:dyDescent="0.35">
      <c r="A470" t="s">
        <v>1030</v>
      </c>
      <c r="B470" t="s">
        <v>399</v>
      </c>
      <c r="C470" t="s">
        <v>462</v>
      </c>
      <c r="D470" t="s">
        <v>16</v>
      </c>
      <c r="E470" t="s">
        <v>55</v>
      </c>
      <c r="F470" s="1">
        <v>45240</v>
      </c>
      <c r="G470" s="1">
        <v>45246</v>
      </c>
      <c r="H470" t="s">
        <v>27</v>
      </c>
      <c r="I470">
        <v>376.26</v>
      </c>
      <c r="J470">
        <v>66.61</v>
      </c>
      <c r="K470">
        <v>7</v>
      </c>
      <c r="L470" s="4">
        <v>0.08</v>
      </c>
      <c r="M470">
        <v>34.630000000000003</v>
      </c>
      <c r="N470">
        <f t="shared" si="21"/>
        <v>2633.8199999999997</v>
      </c>
      <c r="O470" s="4">
        <f t="shared" si="22"/>
        <v>0.17703183968532399</v>
      </c>
      <c r="P470">
        <f t="shared" si="23"/>
        <v>346.1592</v>
      </c>
    </row>
    <row r="471" spans="1:16" x14ac:dyDescent="0.35">
      <c r="A471" t="s">
        <v>1031</v>
      </c>
      <c r="B471" t="s">
        <v>70</v>
      </c>
      <c r="C471" t="s">
        <v>1032</v>
      </c>
      <c r="D471" t="s">
        <v>16</v>
      </c>
      <c r="E471" t="s">
        <v>17</v>
      </c>
      <c r="F471" s="1">
        <v>45282</v>
      </c>
      <c r="G471" s="1">
        <v>45283</v>
      </c>
      <c r="H471" t="s">
        <v>23</v>
      </c>
      <c r="I471">
        <v>886.46</v>
      </c>
      <c r="J471">
        <v>173.25</v>
      </c>
      <c r="K471">
        <v>1</v>
      </c>
      <c r="L471" s="4">
        <v>0.08</v>
      </c>
      <c r="M471">
        <v>25.94</v>
      </c>
      <c r="N471">
        <f t="shared" si="21"/>
        <v>886.46</v>
      </c>
      <c r="O471" s="4">
        <f t="shared" si="22"/>
        <v>0.19544029059404822</v>
      </c>
      <c r="P471">
        <f t="shared" si="23"/>
        <v>815.54320000000007</v>
      </c>
    </row>
    <row r="472" spans="1:16" x14ac:dyDescent="0.35">
      <c r="A472" t="s">
        <v>1033</v>
      </c>
      <c r="B472" t="s">
        <v>390</v>
      </c>
      <c r="C472" t="s">
        <v>1034</v>
      </c>
      <c r="D472" t="s">
        <v>31</v>
      </c>
      <c r="E472" t="s">
        <v>45</v>
      </c>
      <c r="F472" s="1">
        <v>45240</v>
      </c>
      <c r="G472" s="1">
        <v>45243</v>
      </c>
      <c r="H472" t="s">
        <v>33</v>
      </c>
      <c r="I472">
        <v>519.57000000000005</v>
      </c>
      <c r="J472">
        <v>102.28</v>
      </c>
      <c r="K472">
        <v>5</v>
      </c>
      <c r="L472" s="4">
        <v>0.15</v>
      </c>
      <c r="M472">
        <v>13.17</v>
      </c>
      <c r="N472">
        <f t="shared" si="21"/>
        <v>2597.8500000000004</v>
      </c>
      <c r="O472" s="4">
        <f t="shared" si="22"/>
        <v>0.19685509171045285</v>
      </c>
      <c r="P472">
        <f t="shared" si="23"/>
        <v>441.6345</v>
      </c>
    </row>
    <row r="473" spans="1:16" x14ac:dyDescent="0.35">
      <c r="A473" t="s">
        <v>1035</v>
      </c>
      <c r="B473" t="s">
        <v>566</v>
      </c>
      <c r="C473" t="s">
        <v>1036</v>
      </c>
      <c r="D473" t="s">
        <v>16</v>
      </c>
      <c r="E473" t="s">
        <v>55</v>
      </c>
      <c r="F473" s="1">
        <v>45498</v>
      </c>
      <c r="G473" s="1">
        <v>45505</v>
      </c>
      <c r="H473" t="s">
        <v>33</v>
      </c>
      <c r="I473">
        <v>383.38</v>
      </c>
      <c r="J473">
        <v>75.13</v>
      </c>
      <c r="K473">
        <v>1</v>
      </c>
      <c r="L473" s="4">
        <v>0.15</v>
      </c>
      <c r="M473">
        <v>47.3</v>
      </c>
      <c r="N473">
        <f t="shared" si="21"/>
        <v>383.38</v>
      </c>
      <c r="O473" s="4">
        <f t="shared" si="22"/>
        <v>0.19596744744118105</v>
      </c>
      <c r="P473">
        <f t="shared" si="23"/>
        <v>325.87299999999999</v>
      </c>
    </row>
    <row r="474" spans="1:16" x14ac:dyDescent="0.35">
      <c r="A474" t="s">
        <v>1037</v>
      </c>
      <c r="B474" t="s">
        <v>1038</v>
      </c>
      <c r="C474" t="s">
        <v>656</v>
      </c>
      <c r="D474" t="s">
        <v>31</v>
      </c>
      <c r="E474" t="s">
        <v>45</v>
      </c>
      <c r="F474" s="1">
        <v>45569</v>
      </c>
      <c r="G474" s="1">
        <v>45573</v>
      </c>
      <c r="H474" t="s">
        <v>23</v>
      </c>
      <c r="I474">
        <v>313.60000000000002</v>
      </c>
      <c r="J474">
        <v>53.08</v>
      </c>
      <c r="K474">
        <v>9</v>
      </c>
      <c r="L474" s="4">
        <v>0.12</v>
      </c>
      <c r="M474">
        <v>32.6</v>
      </c>
      <c r="N474">
        <f t="shared" si="21"/>
        <v>2822.4</v>
      </c>
      <c r="O474" s="4">
        <f t="shared" si="22"/>
        <v>0.16926020408163264</v>
      </c>
      <c r="P474">
        <f t="shared" si="23"/>
        <v>275.96800000000002</v>
      </c>
    </row>
    <row r="475" spans="1:16" x14ac:dyDescent="0.35">
      <c r="A475" t="s">
        <v>1039</v>
      </c>
      <c r="B475" t="s">
        <v>661</v>
      </c>
      <c r="C475" t="s">
        <v>1040</v>
      </c>
      <c r="D475" t="s">
        <v>31</v>
      </c>
      <c r="E475" t="s">
        <v>45</v>
      </c>
      <c r="F475" s="1">
        <v>45202</v>
      </c>
      <c r="G475" s="1">
        <v>45204</v>
      </c>
      <c r="H475" t="s">
        <v>23</v>
      </c>
      <c r="I475">
        <v>240.64</v>
      </c>
      <c r="J475">
        <v>19</v>
      </c>
      <c r="K475">
        <v>2</v>
      </c>
      <c r="L475" s="4">
        <v>0.3</v>
      </c>
      <c r="M475">
        <v>20.149999999999999</v>
      </c>
      <c r="N475">
        <f t="shared" si="21"/>
        <v>481.28</v>
      </c>
      <c r="O475" s="4">
        <f t="shared" si="22"/>
        <v>7.8956117021276598E-2</v>
      </c>
      <c r="P475">
        <f t="shared" si="23"/>
        <v>168.44799999999998</v>
      </c>
    </row>
    <row r="476" spans="1:16" x14ac:dyDescent="0.35">
      <c r="A476" t="s">
        <v>1041</v>
      </c>
      <c r="B476" t="s">
        <v>437</v>
      </c>
      <c r="C476" t="s">
        <v>430</v>
      </c>
      <c r="D476" t="s">
        <v>16</v>
      </c>
      <c r="E476" t="s">
        <v>55</v>
      </c>
      <c r="F476" s="1">
        <v>45152</v>
      </c>
      <c r="G476" s="1">
        <v>45157</v>
      </c>
      <c r="H476" t="s">
        <v>18</v>
      </c>
      <c r="I476">
        <v>672.56</v>
      </c>
      <c r="J476">
        <v>62.49</v>
      </c>
      <c r="K476">
        <v>2</v>
      </c>
      <c r="L476" s="4">
        <v>0.13</v>
      </c>
      <c r="M476">
        <v>48.47</v>
      </c>
      <c r="N476">
        <f t="shared" si="21"/>
        <v>1345.12</v>
      </c>
      <c r="O476" s="4">
        <f t="shared" si="22"/>
        <v>9.2913643392411094E-2</v>
      </c>
      <c r="P476">
        <f t="shared" si="23"/>
        <v>585.1271999999999</v>
      </c>
    </row>
    <row r="477" spans="1:16" x14ac:dyDescent="0.35">
      <c r="A477" t="s">
        <v>1042</v>
      </c>
      <c r="B477" t="s">
        <v>598</v>
      </c>
      <c r="C477" t="s">
        <v>152</v>
      </c>
      <c r="D477" t="s">
        <v>31</v>
      </c>
      <c r="E477" t="s">
        <v>62</v>
      </c>
      <c r="F477" s="1">
        <v>45158</v>
      </c>
      <c r="G477" s="1">
        <v>45162</v>
      </c>
      <c r="H477" t="s">
        <v>18</v>
      </c>
      <c r="I477">
        <v>853.84</v>
      </c>
      <c r="J477">
        <v>200.9</v>
      </c>
      <c r="K477">
        <v>9</v>
      </c>
      <c r="L477" s="4">
        <v>0.1</v>
      </c>
      <c r="M477">
        <v>34.6</v>
      </c>
      <c r="N477">
        <f t="shared" si="21"/>
        <v>7684.56</v>
      </c>
      <c r="O477" s="4">
        <f t="shared" si="22"/>
        <v>0.23528998407195728</v>
      </c>
      <c r="P477">
        <f t="shared" si="23"/>
        <v>768.45600000000002</v>
      </c>
    </row>
    <row r="478" spans="1:16" x14ac:dyDescent="0.35">
      <c r="A478" t="s">
        <v>1043</v>
      </c>
      <c r="B478" t="s">
        <v>949</v>
      </c>
      <c r="C478" t="s">
        <v>1044</v>
      </c>
      <c r="D478" t="s">
        <v>40</v>
      </c>
      <c r="E478" t="s">
        <v>41</v>
      </c>
      <c r="F478" s="1">
        <v>45114</v>
      </c>
      <c r="G478" s="1">
        <v>45118</v>
      </c>
      <c r="H478" t="s">
        <v>27</v>
      </c>
      <c r="I478">
        <v>349.39</v>
      </c>
      <c r="J478">
        <v>90.31</v>
      </c>
      <c r="K478">
        <v>2</v>
      </c>
      <c r="L478" s="4">
        <v>0.12</v>
      </c>
      <c r="M478">
        <v>8.1300000000000008</v>
      </c>
      <c r="N478">
        <f t="shared" si="21"/>
        <v>698.78</v>
      </c>
      <c r="O478" s="4">
        <f t="shared" si="22"/>
        <v>0.25847906351069005</v>
      </c>
      <c r="P478">
        <f t="shared" si="23"/>
        <v>307.46319999999997</v>
      </c>
    </row>
    <row r="479" spans="1:16" x14ac:dyDescent="0.35">
      <c r="A479" t="s">
        <v>1045</v>
      </c>
      <c r="B479" t="s">
        <v>290</v>
      </c>
      <c r="C479" t="s">
        <v>1046</v>
      </c>
      <c r="D479" t="s">
        <v>16</v>
      </c>
      <c r="E479" t="s">
        <v>55</v>
      </c>
      <c r="F479" s="1">
        <v>45363</v>
      </c>
      <c r="G479" s="1">
        <v>45367</v>
      </c>
      <c r="H479" t="s">
        <v>23</v>
      </c>
      <c r="I479">
        <v>905.42</v>
      </c>
      <c r="J479">
        <v>89.4</v>
      </c>
      <c r="K479">
        <v>3</v>
      </c>
      <c r="L479" s="4">
        <v>0.11</v>
      </c>
      <c r="M479">
        <v>11.75</v>
      </c>
      <c r="N479">
        <f t="shared" si="21"/>
        <v>2716.2599999999998</v>
      </c>
      <c r="O479" s="4">
        <f t="shared" si="22"/>
        <v>9.8738706898455972E-2</v>
      </c>
      <c r="P479">
        <f t="shared" si="23"/>
        <v>805.82380000000001</v>
      </c>
    </row>
    <row r="480" spans="1:16" x14ac:dyDescent="0.35">
      <c r="A480" t="s">
        <v>1047</v>
      </c>
      <c r="B480" t="s">
        <v>956</v>
      </c>
      <c r="C480" t="s">
        <v>647</v>
      </c>
      <c r="D480" t="s">
        <v>40</v>
      </c>
      <c r="E480" t="s">
        <v>41</v>
      </c>
      <c r="F480" s="1">
        <v>44952</v>
      </c>
      <c r="G480" s="1">
        <v>44957</v>
      </c>
      <c r="H480" t="s">
        <v>23</v>
      </c>
      <c r="I480">
        <v>896.84</v>
      </c>
      <c r="J480">
        <v>104.11</v>
      </c>
      <c r="K480">
        <v>3</v>
      </c>
      <c r="L480" s="4">
        <v>0.22</v>
      </c>
      <c r="M480">
        <v>5.5</v>
      </c>
      <c r="N480">
        <f t="shared" si="21"/>
        <v>2690.52</v>
      </c>
      <c r="O480" s="4">
        <f t="shared" si="22"/>
        <v>0.11608536639757369</v>
      </c>
      <c r="P480">
        <f t="shared" si="23"/>
        <v>699.53520000000003</v>
      </c>
    </row>
    <row r="481" spans="1:16" x14ac:dyDescent="0.35">
      <c r="A481" t="s">
        <v>1048</v>
      </c>
      <c r="B481" t="s">
        <v>35</v>
      </c>
      <c r="C481" t="s">
        <v>718</v>
      </c>
      <c r="D481" t="s">
        <v>40</v>
      </c>
      <c r="E481" t="s">
        <v>94</v>
      </c>
      <c r="F481" s="1">
        <v>45391</v>
      </c>
      <c r="G481" s="1">
        <v>45397</v>
      </c>
      <c r="H481" t="s">
        <v>23</v>
      </c>
      <c r="I481">
        <v>37.81</v>
      </c>
      <c r="J481">
        <v>4.43</v>
      </c>
      <c r="K481">
        <v>7</v>
      </c>
      <c r="L481" s="4">
        <v>0.28999999999999998</v>
      </c>
      <c r="M481">
        <v>28.44</v>
      </c>
      <c r="N481">
        <f t="shared" si="21"/>
        <v>264.67</v>
      </c>
      <c r="O481" s="4">
        <f t="shared" si="22"/>
        <v>0.11716477122454376</v>
      </c>
      <c r="P481">
        <f t="shared" si="23"/>
        <v>26.845099999999999</v>
      </c>
    </row>
    <row r="482" spans="1:16" x14ac:dyDescent="0.35">
      <c r="A482" t="s">
        <v>1049</v>
      </c>
      <c r="B482" t="s">
        <v>766</v>
      </c>
      <c r="C482" t="s">
        <v>536</v>
      </c>
      <c r="D482" t="s">
        <v>40</v>
      </c>
      <c r="E482" t="s">
        <v>94</v>
      </c>
      <c r="F482" s="1">
        <v>45520</v>
      </c>
      <c r="G482" s="1">
        <v>45523</v>
      </c>
      <c r="H482" t="s">
        <v>23</v>
      </c>
      <c r="I482">
        <v>455.45</v>
      </c>
      <c r="J482">
        <v>46.29</v>
      </c>
      <c r="K482">
        <v>2</v>
      </c>
      <c r="L482" s="4">
        <v>0.21</v>
      </c>
      <c r="M482">
        <v>44.38</v>
      </c>
      <c r="N482">
        <f t="shared" si="21"/>
        <v>910.9</v>
      </c>
      <c r="O482" s="4">
        <f t="shared" si="22"/>
        <v>0.10163574486771325</v>
      </c>
      <c r="P482">
        <f t="shared" si="23"/>
        <v>359.80549999999999</v>
      </c>
    </row>
    <row r="483" spans="1:16" x14ac:dyDescent="0.35">
      <c r="A483" t="s">
        <v>1050</v>
      </c>
      <c r="B483" t="s">
        <v>1051</v>
      </c>
      <c r="C483" t="s">
        <v>1052</v>
      </c>
      <c r="D483" t="s">
        <v>40</v>
      </c>
      <c r="E483" t="s">
        <v>94</v>
      </c>
      <c r="F483" s="1">
        <v>45546</v>
      </c>
      <c r="G483" s="1">
        <v>45552</v>
      </c>
      <c r="H483" t="s">
        <v>27</v>
      </c>
      <c r="I483">
        <v>114.81</v>
      </c>
      <c r="J483">
        <v>12.34</v>
      </c>
      <c r="K483">
        <v>7</v>
      </c>
      <c r="L483" s="4">
        <v>0.03</v>
      </c>
      <c r="M483">
        <v>19.420000000000002</v>
      </c>
      <c r="N483">
        <f t="shared" si="21"/>
        <v>803.67000000000007</v>
      </c>
      <c r="O483" s="4">
        <f t="shared" si="22"/>
        <v>0.10748192666144064</v>
      </c>
      <c r="P483">
        <f t="shared" si="23"/>
        <v>111.3657</v>
      </c>
    </row>
    <row r="484" spans="1:16" x14ac:dyDescent="0.35">
      <c r="A484" t="s">
        <v>1053</v>
      </c>
      <c r="B484" t="s">
        <v>325</v>
      </c>
      <c r="C484" t="s">
        <v>1054</v>
      </c>
      <c r="D484" t="s">
        <v>16</v>
      </c>
      <c r="E484" t="s">
        <v>22</v>
      </c>
      <c r="F484" s="1">
        <v>45346</v>
      </c>
      <c r="G484" s="1">
        <v>45353</v>
      </c>
      <c r="H484" t="s">
        <v>18</v>
      </c>
      <c r="I484">
        <v>141.97</v>
      </c>
      <c r="J484">
        <v>24.67</v>
      </c>
      <c r="K484">
        <v>2</v>
      </c>
      <c r="L484" s="4">
        <v>0.23</v>
      </c>
      <c r="M484">
        <v>46.9</v>
      </c>
      <c r="N484">
        <f t="shared" si="21"/>
        <v>283.94</v>
      </c>
      <c r="O484" s="4">
        <f t="shared" si="22"/>
        <v>0.17376910614918645</v>
      </c>
      <c r="P484">
        <f t="shared" si="23"/>
        <v>109.3169</v>
      </c>
    </row>
    <row r="485" spans="1:16" x14ac:dyDescent="0.35">
      <c r="A485" t="s">
        <v>1055</v>
      </c>
      <c r="B485" t="s">
        <v>1038</v>
      </c>
      <c r="C485" t="s">
        <v>103</v>
      </c>
      <c r="D485" t="s">
        <v>16</v>
      </c>
      <c r="E485" t="s">
        <v>55</v>
      </c>
      <c r="F485" s="1">
        <v>45574</v>
      </c>
      <c r="G485" s="1">
        <v>45580</v>
      </c>
      <c r="H485" t="s">
        <v>18</v>
      </c>
      <c r="I485">
        <v>920.22</v>
      </c>
      <c r="J485">
        <v>206.55</v>
      </c>
      <c r="K485">
        <v>3</v>
      </c>
      <c r="L485" s="4">
        <v>0.2</v>
      </c>
      <c r="M485">
        <v>27.88</v>
      </c>
      <c r="N485">
        <f t="shared" si="21"/>
        <v>2760.66</v>
      </c>
      <c r="O485" s="4">
        <f t="shared" si="22"/>
        <v>0.22445719501858252</v>
      </c>
      <c r="P485">
        <f t="shared" si="23"/>
        <v>736.17600000000004</v>
      </c>
    </row>
    <row r="486" spans="1:16" x14ac:dyDescent="0.35">
      <c r="A486" t="s">
        <v>1056</v>
      </c>
      <c r="B486" t="s">
        <v>439</v>
      </c>
      <c r="C486" t="s">
        <v>1057</v>
      </c>
      <c r="D486" t="s">
        <v>31</v>
      </c>
      <c r="E486" t="s">
        <v>32</v>
      </c>
      <c r="F486" s="1">
        <v>45022</v>
      </c>
      <c r="G486" s="1">
        <v>45023</v>
      </c>
      <c r="H486" t="s">
        <v>27</v>
      </c>
      <c r="I486">
        <v>625.55999999999995</v>
      </c>
      <c r="J486">
        <v>115.05</v>
      </c>
      <c r="K486">
        <v>3</v>
      </c>
      <c r="L486" s="4">
        <v>0.12</v>
      </c>
      <c r="M486">
        <v>14.67</v>
      </c>
      <c r="N486">
        <f t="shared" si="21"/>
        <v>1876.6799999999998</v>
      </c>
      <c r="O486" s="4">
        <f t="shared" si="22"/>
        <v>0.18391521197007482</v>
      </c>
      <c r="P486">
        <f t="shared" si="23"/>
        <v>550.49279999999999</v>
      </c>
    </row>
    <row r="487" spans="1:16" x14ac:dyDescent="0.35">
      <c r="A487" t="s">
        <v>1058</v>
      </c>
      <c r="B487" t="s">
        <v>1059</v>
      </c>
      <c r="C487" t="s">
        <v>792</v>
      </c>
      <c r="D487" t="s">
        <v>16</v>
      </c>
      <c r="E487" t="s">
        <v>55</v>
      </c>
      <c r="F487" s="1">
        <v>45296</v>
      </c>
      <c r="G487" s="1">
        <v>45297</v>
      </c>
      <c r="H487" t="s">
        <v>18</v>
      </c>
      <c r="I487">
        <v>255.17</v>
      </c>
      <c r="J487">
        <v>63.81</v>
      </c>
      <c r="K487">
        <v>10</v>
      </c>
      <c r="L487" s="4">
        <v>0.16</v>
      </c>
      <c r="M487">
        <v>37.39</v>
      </c>
      <c r="N487">
        <f t="shared" si="21"/>
        <v>2551.6999999999998</v>
      </c>
      <c r="O487" s="4">
        <f t="shared" si="22"/>
        <v>0.25006858172982721</v>
      </c>
      <c r="P487">
        <f t="shared" si="23"/>
        <v>214.34279999999998</v>
      </c>
    </row>
    <row r="488" spans="1:16" x14ac:dyDescent="0.35">
      <c r="A488" t="s">
        <v>1060</v>
      </c>
      <c r="B488" t="s">
        <v>732</v>
      </c>
      <c r="C488" t="s">
        <v>503</v>
      </c>
      <c r="D488" t="s">
        <v>40</v>
      </c>
      <c r="E488" t="s">
        <v>41</v>
      </c>
      <c r="F488" s="1">
        <v>45068</v>
      </c>
      <c r="G488" s="1">
        <v>45071</v>
      </c>
      <c r="H488" t="s">
        <v>27</v>
      </c>
      <c r="I488">
        <v>239.04</v>
      </c>
      <c r="J488">
        <v>39.79</v>
      </c>
      <c r="K488">
        <v>4</v>
      </c>
      <c r="L488" s="4">
        <v>0.01</v>
      </c>
      <c r="M488">
        <v>39.36</v>
      </c>
      <c r="N488">
        <f t="shared" si="21"/>
        <v>956.16</v>
      </c>
      <c r="O488" s="4">
        <f t="shared" si="22"/>
        <v>0.16645749665327977</v>
      </c>
      <c r="P488">
        <f t="shared" si="23"/>
        <v>236.64959999999999</v>
      </c>
    </row>
    <row r="489" spans="1:16" x14ac:dyDescent="0.35">
      <c r="A489" t="s">
        <v>1061</v>
      </c>
      <c r="B489" t="s">
        <v>225</v>
      </c>
      <c r="C489" t="s">
        <v>1062</v>
      </c>
      <c r="D489" t="s">
        <v>31</v>
      </c>
      <c r="E489" t="s">
        <v>45</v>
      </c>
      <c r="F489" s="1">
        <v>45447</v>
      </c>
      <c r="G489" s="1">
        <v>45451</v>
      </c>
      <c r="H489" t="s">
        <v>33</v>
      </c>
      <c r="I489">
        <v>101.92</v>
      </c>
      <c r="J489">
        <v>16.78</v>
      </c>
      <c r="K489">
        <v>7</v>
      </c>
      <c r="L489" s="4">
        <v>7.0000000000000007E-2</v>
      </c>
      <c r="M489">
        <v>40.33</v>
      </c>
      <c r="N489">
        <f t="shared" si="21"/>
        <v>713.44</v>
      </c>
      <c r="O489" s="4">
        <f t="shared" si="22"/>
        <v>0.16463893249607536</v>
      </c>
      <c r="P489">
        <f t="shared" si="23"/>
        <v>94.785600000000002</v>
      </c>
    </row>
    <row r="490" spans="1:16" x14ac:dyDescent="0.35">
      <c r="A490" t="s">
        <v>1063</v>
      </c>
      <c r="B490" t="s">
        <v>732</v>
      </c>
      <c r="C490" t="s">
        <v>1064</v>
      </c>
      <c r="D490" t="s">
        <v>31</v>
      </c>
      <c r="E490" t="s">
        <v>62</v>
      </c>
      <c r="F490" s="1">
        <v>45437</v>
      </c>
      <c r="G490" s="1">
        <v>45443</v>
      </c>
      <c r="H490" t="s">
        <v>33</v>
      </c>
      <c r="I490">
        <v>851.74</v>
      </c>
      <c r="J490">
        <v>76.400000000000006</v>
      </c>
      <c r="K490">
        <v>7</v>
      </c>
      <c r="L490" s="4">
        <v>0.12</v>
      </c>
      <c r="M490">
        <v>20.68</v>
      </c>
      <c r="N490">
        <f t="shared" si="21"/>
        <v>5962.18</v>
      </c>
      <c r="O490" s="4">
        <f t="shared" si="22"/>
        <v>8.9698734355554519E-2</v>
      </c>
      <c r="P490">
        <f t="shared" si="23"/>
        <v>749.53120000000001</v>
      </c>
    </row>
    <row r="491" spans="1:16" x14ac:dyDescent="0.35">
      <c r="A491" t="s">
        <v>1065</v>
      </c>
      <c r="B491" t="s">
        <v>1066</v>
      </c>
      <c r="C491" t="s">
        <v>269</v>
      </c>
      <c r="D491" t="s">
        <v>40</v>
      </c>
      <c r="E491" t="s">
        <v>94</v>
      </c>
      <c r="F491" s="1">
        <v>45422</v>
      </c>
      <c r="G491" s="1">
        <v>45425</v>
      </c>
      <c r="H491" t="s">
        <v>33</v>
      </c>
      <c r="I491">
        <v>914.46</v>
      </c>
      <c r="J491">
        <v>179.07</v>
      </c>
      <c r="K491">
        <v>1</v>
      </c>
      <c r="L491" s="4">
        <v>0.13</v>
      </c>
      <c r="M491">
        <v>25.61</v>
      </c>
      <c r="N491">
        <f t="shared" si="21"/>
        <v>914.46</v>
      </c>
      <c r="O491" s="4">
        <f t="shared" si="22"/>
        <v>0.19582048422019552</v>
      </c>
      <c r="P491">
        <f t="shared" si="23"/>
        <v>795.58019999999999</v>
      </c>
    </row>
    <row r="492" spans="1:16" x14ac:dyDescent="0.35">
      <c r="A492" t="s">
        <v>1067</v>
      </c>
      <c r="B492" t="s">
        <v>1068</v>
      </c>
      <c r="C492" t="s">
        <v>854</v>
      </c>
      <c r="D492" t="s">
        <v>40</v>
      </c>
      <c r="E492" t="s">
        <v>41</v>
      </c>
      <c r="F492" s="1">
        <v>45224</v>
      </c>
      <c r="G492" s="1">
        <v>45230</v>
      </c>
      <c r="H492" t="s">
        <v>23</v>
      </c>
      <c r="I492">
        <v>823.47</v>
      </c>
      <c r="J492">
        <v>83.81</v>
      </c>
      <c r="K492">
        <v>6</v>
      </c>
      <c r="L492" s="4">
        <v>0.17</v>
      </c>
      <c r="M492">
        <v>18.66</v>
      </c>
      <c r="N492">
        <f t="shared" si="21"/>
        <v>4940.82</v>
      </c>
      <c r="O492" s="4">
        <f t="shared" si="22"/>
        <v>0.10177662817103234</v>
      </c>
      <c r="P492">
        <f t="shared" si="23"/>
        <v>683.48009999999999</v>
      </c>
    </row>
    <row r="493" spans="1:16" x14ac:dyDescent="0.35">
      <c r="A493" t="s">
        <v>1069</v>
      </c>
      <c r="B493" t="s">
        <v>1070</v>
      </c>
      <c r="C493" t="s">
        <v>1071</v>
      </c>
      <c r="D493" t="s">
        <v>16</v>
      </c>
      <c r="E493" t="s">
        <v>22</v>
      </c>
      <c r="F493" s="1">
        <v>45476</v>
      </c>
      <c r="G493" s="1">
        <v>45483</v>
      </c>
      <c r="H493" t="s">
        <v>18</v>
      </c>
      <c r="I493">
        <v>928.31</v>
      </c>
      <c r="J493">
        <v>130.46</v>
      </c>
      <c r="K493">
        <v>6</v>
      </c>
      <c r="L493" s="4">
        <v>0.03</v>
      </c>
      <c r="M493">
        <v>21.74</v>
      </c>
      <c r="N493">
        <f t="shared" si="21"/>
        <v>5569.86</v>
      </c>
      <c r="O493" s="4">
        <f t="shared" si="22"/>
        <v>0.14053495060917151</v>
      </c>
      <c r="P493">
        <f t="shared" si="23"/>
        <v>900.46069999999997</v>
      </c>
    </row>
    <row r="494" spans="1:16" x14ac:dyDescent="0.35">
      <c r="A494" t="s">
        <v>1072</v>
      </c>
      <c r="B494" t="s">
        <v>1073</v>
      </c>
      <c r="C494" t="s">
        <v>662</v>
      </c>
      <c r="D494" t="s">
        <v>40</v>
      </c>
      <c r="E494" t="s">
        <v>94</v>
      </c>
      <c r="F494" s="1">
        <v>45512</v>
      </c>
      <c r="G494" s="1">
        <v>45518</v>
      </c>
      <c r="H494" t="s">
        <v>23</v>
      </c>
      <c r="I494">
        <v>755.57</v>
      </c>
      <c r="J494">
        <v>72.709999999999994</v>
      </c>
      <c r="K494">
        <v>1</v>
      </c>
      <c r="L494" s="4">
        <v>0.27</v>
      </c>
      <c r="M494">
        <v>49.79</v>
      </c>
      <c r="N494">
        <f t="shared" si="21"/>
        <v>755.57</v>
      </c>
      <c r="O494" s="4">
        <f t="shared" si="22"/>
        <v>9.6231983800309687E-2</v>
      </c>
      <c r="P494">
        <f t="shared" si="23"/>
        <v>551.56610000000001</v>
      </c>
    </row>
    <row r="495" spans="1:16" x14ac:dyDescent="0.35">
      <c r="A495" t="s">
        <v>1074</v>
      </c>
      <c r="B495" t="s">
        <v>258</v>
      </c>
      <c r="C495" t="s">
        <v>609</v>
      </c>
      <c r="D495" t="s">
        <v>40</v>
      </c>
      <c r="E495" t="s">
        <v>41</v>
      </c>
      <c r="F495" s="1">
        <v>45578</v>
      </c>
      <c r="G495" s="1">
        <v>45582</v>
      </c>
      <c r="H495" t="s">
        <v>18</v>
      </c>
      <c r="I495">
        <v>181.17</v>
      </c>
      <c r="J495">
        <v>46.47</v>
      </c>
      <c r="K495">
        <v>6</v>
      </c>
      <c r="L495" s="4">
        <v>0.11</v>
      </c>
      <c r="M495">
        <v>48.85</v>
      </c>
      <c r="N495">
        <f t="shared" si="21"/>
        <v>1087.02</v>
      </c>
      <c r="O495" s="4">
        <f t="shared" si="22"/>
        <v>0.25649942043384666</v>
      </c>
      <c r="P495">
        <f t="shared" si="23"/>
        <v>161.2413</v>
      </c>
    </row>
    <row r="496" spans="1:16" x14ac:dyDescent="0.35">
      <c r="A496" t="s">
        <v>1075</v>
      </c>
      <c r="B496" t="s">
        <v>199</v>
      </c>
      <c r="C496" t="s">
        <v>503</v>
      </c>
      <c r="D496" t="s">
        <v>31</v>
      </c>
      <c r="E496" t="s">
        <v>62</v>
      </c>
      <c r="F496" s="1">
        <v>45598</v>
      </c>
      <c r="G496" s="1">
        <v>45600</v>
      </c>
      <c r="H496" t="s">
        <v>33</v>
      </c>
      <c r="I496">
        <v>733.37</v>
      </c>
      <c r="J496">
        <v>91.66</v>
      </c>
      <c r="K496">
        <v>10</v>
      </c>
      <c r="L496" s="4">
        <v>0.23</v>
      </c>
      <c r="M496">
        <v>33.450000000000003</v>
      </c>
      <c r="N496">
        <f t="shared" si="21"/>
        <v>7333.7</v>
      </c>
      <c r="O496" s="4">
        <f t="shared" si="22"/>
        <v>0.12498465985791619</v>
      </c>
      <c r="P496">
        <f t="shared" si="23"/>
        <v>564.69489999999996</v>
      </c>
    </row>
    <row r="497" spans="1:16" x14ac:dyDescent="0.35">
      <c r="A497" t="s">
        <v>1076</v>
      </c>
      <c r="B497" t="s">
        <v>298</v>
      </c>
      <c r="C497" t="s">
        <v>538</v>
      </c>
      <c r="D497" t="s">
        <v>31</v>
      </c>
      <c r="E497" t="s">
        <v>62</v>
      </c>
      <c r="F497" s="1">
        <v>45502</v>
      </c>
      <c r="G497" s="1">
        <v>45504</v>
      </c>
      <c r="H497" t="s">
        <v>18</v>
      </c>
      <c r="I497">
        <v>284.87</v>
      </c>
      <c r="J497">
        <v>64.05</v>
      </c>
      <c r="K497">
        <v>3</v>
      </c>
      <c r="L497" s="4">
        <v>0.01</v>
      </c>
      <c r="M497">
        <v>19.21</v>
      </c>
      <c r="N497">
        <f t="shared" si="21"/>
        <v>854.61</v>
      </c>
      <c r="O497" s="4">
        <f t="shared" si="22"/>
        <v>0.2248394004282655</v>
      </c>
      <c r="P497">
        <f t="shared" si="23"/>
        <v>282.0213</v>
      </c>
    </row>
    <row r="498" spans="1:16" x14ac:dyDescent="0.35">
      <c r="A498" t="s">
        <v>1077</v>
      </c>
      <c r="B498" t="s">
        <v>266</v>
      </c>
      <c r="C498" t="s">
        <v>701</v>
      </c>
      <c r="D498" t="s">
        <v>40</v>
      </c>
      <c r="E498" t="s">
        <v>87</v>
      </c>
      <c r="F498" s="1">
        <v>45189</v>
      </c>
      <c r="G498" s="1">
        <v>45192</v>
      </c>
      <c r="H498" t="s">
        <v>18</v>
      </c>
      <c r="I498">
        <v>498.69</v>
      </c>
      <c r="J498">
        <v>95.92</v>
      </c>
      <c r="K498">
        <v>2</v>
      </c>
      <c r="L498" s="4">
        <v>0.03</v>
      </c>
      <c r="M498">
        <v>27.2</v>
      </c>
      <c r="N498">
        <f t="shared" si="21"/>
        <v>997.38</v>
      </c>
      <c r="O498" s="4">
        <f t="shared" si="22"/>
        <v>0.19234394112574946</v>
      </c>
      <c r="P498">
        <f t="shared" si="23"/>
        <v>483.72929999999997</v>
      </c>
    </row>
    <row r="499" spans="1:16" x14ac:dyDescent="0.35">
      <c r="A499" t="s">
        <v>1078</v>
      </c>
      <c r="B499" t="s">
        <v>57</v>
      </c>
      <c r="C499" t="s">
        <v>1079</v>
      </c>
      <c r="D499" t="s">
        <v>31</v>
      </c>
      <c r="E499" t="s">
        <v>32</v>
      </c>
      <c r="F499" s="1">
        <v>45410</v>
      </c>
      <c r="G499" s="1">
        <v>45411</v>
      </c>
      <c r="H499" t="s">
        <v>33</v>
      </c>
      <c r="I499">
        <v>114.6</v>
      </c>
      <c r="J499">
        <v>12.76</v>
      </c>
      <c r="K499">
        <v>4</v>
      </c>
      <c r="L499" s="4">
        <v>0.04</v>
      </c>
      <c r="M499">
        <v>39.32</v>
      </c>
      <c r="N499">
        <f t="shared" si="21"/>
        <v>458.4</v>
      </c>
      <c r="O499" s="4">
        <f t="shared" si="22"/>
        <v>0.11134380453752182</v>
      </c>
      <c r="P499">
        <f t="shared" si="23"/>
        <v>110.01599999999999</v>
      </c>
    </row>
    <row r="500" spans="1:16" x14ac:dyDescent="0.35">
      <c r="A500" t="s">
        <v>1080</v>
      </c>
      <c r="B500" t="s">
        <v>199</v>
      </c>
      <c r="C500" t="s">
        <v>617</v>
      </c>
      <c r="D500" t="s">
        <v>16</v>
      </c>
      <c r="E500" t="s">
        <v>55</v>
      </c>
      <c r="F500" s="1">
        <v>45186</v>
      </c>
      <c r="G500" s="1">
        <v>45189</v>
      </c>
      <c r="H500" t="s">
        <v>18</v>
      </c>
      <c r="I500">
        <v>974.64</v>
      </c>
      <c r="J500">
        <v>220.23</v>
      </c>
      <c r="K500">
        <v>4</v>
      </c>
      <c r="L500" s="4">
        <v>0.05</v>
      </c>
      <c r="M500">
        <v>24.31</v>
      </c>
      <c r="N500">
        <f t="shared" si="21"/>
        <v>3898.56</v>
      </c>
      <c r="O500" s="4">
        <f t="shared" si="22"/>
        <v>0.22596035459246491</v>
      </c>
      <c r="P500">
        <f t="shared" si="23"/>
        <v>925.9079999999999</v>
      </c>
    </row>
    <row r="501" spans="1:16" x14ac:dyDescent="0.35">
      <c r="A501" t="s">
        <v>1081</v>
      </c>
      <c r="B501" t="s">
        <v>1082</v>
      </c>
      <c r="C501" t="s">
        <v>433</v>
      </c>
      <c r="D501" t="s">
        <v>40</v>
      </c>
      <c r="E501" t="s">
        <v>41</v>
      </c>
      <c r="F501" s="1">
        <v>45521</v>
      </c>
      <c r="G501" s="1">
        <v>45522</v>
      </c>
      <c r="H501" t="s">
        <v>27</v>
      </c>
      <c r="I501">
        <v>812.6</v>
      </c>
      <c r="J501">
        <v>85.13</v>
      </c>
      <c r="K501">
        <v>7</v>
      </c>
      <c r="L501" s="4">
        <v>0.2</v>
      </c>
      <c r="M501">
        <v>41.75</v>
      </c>
      <c r="N501">
        <f t="shared" si="21"/>
        <v>5688.2</v>
      </c>
      <c r="O501" s="4">
        <f t="shared" si="22"/>
        <v>0.10476249077036671</v>
      </c>
      <c r="P501">
        <f t="shared" si="23"/>
        <v>650.08000000000004</v>
      </c>
    </row>
    <row r="502" spans="1:16" x14ac:dyDescent="0.35">
      <c r="A502" t="s">
        <v>1083</v>
      </c>
      <c r="B502" t="s">
        <v>239</v>
      </c>
      <c r="C502" t="s">
        <v>803</v>
      </c>
      <c r="D502" t="s">
        <v>16</v>
      </c>
      <c r="E502" t="s">
        <v>17</v>
      </c>
      <c r="F502" s="1">
        <v>45410</v>
      </c>
      <c r="G502" s="1">
        <v>45411</v>
      </c>
      <c r="H502" t="s">
        <v>23</v>
      </c>
      <c r="I502">
        <v>645.4</v>
      </c>
      <c r="J502">
        <v>107.24</v>
      </c>
      <c r="K502">
        <v>3</v>
      </c>
      <c r="L502" s="4">
        <v>0.12</v>
      </c>
      <c r="M502">
        <v>37.65</v>
      </c>
      <c r="N502">
        <f t="shared" si="21"/>
        <v>1936.1999999999998</v>
      </c>
      <c r="O502" s="4">
        <f t="shared" si="22"/>
        <v>0.16616052060737527</v>
      </c>
      <c r="P502">
        <f t="shared" si="23"/>
        <v>567.952</v>
      </c>
    </row>
    <row r="503" spans="1:16" x14ac:dyDescent="0.35">
      <c r="A503" t="s">
        <v>1084</v>
      </c>
      <c r="B503" t="s">
        <v>525</v>
      </c>
      <c r="C503" t="s">
        <v>294</v>
      </c>
      <c r="D503" t="s">
        <v>40</v>
      </c>
      <c r="E503" t="s">
        <v>87</v>
      </c>
      <c r="F503" s="1">
        <v>45404</v>
      </c>
      <c r="G503" s="1">
        <v>45411</v>
      </c>
      <c r="H503" t="s">
        <v>27</v>
      </c>
      <c r="I503">
        <v>89.02</v>
      </c>
      <c r="J503">
        <v>13.39</v>
      </c>
      <c r="K503">
        <v>10</v>
      </c>
      <c r="L503" s="4">
        <v>0.24</v>
      </c>
      <c r="M503">
        <v>29.48</v>
      </c>
      <c r="N503">
        <f t="shared" si="21"/>
        <v>890.19999999999993</v>
      </c>
      <c r="O503" s="4">
        <f t="shared" si="22"/>
        <v>0.15041563693552013</v>
      </c>
      <c r="P503">
        <f t="shared" si="23"/>
        <v>67.655199999999994</v>
      </c>
    </row>
    <row r="504" spans="1:16" x14ac:dyDescent="0.35">
      <c r="A504" t="s">
        <v>1085</v>
      </c>
      <c r="B504" t="s">
        <v>20</v>
      </c>
      <c r="C504" t="s">
        <v>417</v>
      </c>
      <c r="D504" t="s">
        <v>40</v>
      </c>
      <c r="E504" t="s">
        <v>41</v>
      </c>
      <c r="F504" s="1">
        <v>45136</v>
      </c>
      <c r="G504" s="1">
        <v>45142</v>
      </c>
      <c r="H504" t="s">
        <v>33</v>
      </c>
      <c r="I504">
        <v>151.4</v>
      </c>
      <c r="J504">
        <v>20.65</v>
      </c>
      <c r="K504">
        <v>9</v>
      </c>
      <c r="L504" s="4">
        <v>0.09</v>
      </c>
      <c r="M504">
        <v>27.9</v>
      </c>
      <c r="N504">
        <f t="shared" si="21"/>
        <v>1362.6000000000001</v>
      </c>
      <c r="O504" s="4">
        <f t="shared" si="22"/>
        <v>0.13639365918097754</v>
      </c>
      <c r="P504">
        <f t="shared" si="23"/>
        <v>137.774</v>
      </c>
    </row>
    <row r="505" spans="1:16" x14ac:dyDescent="0.35">
      <c r="A505" t="s">
        <v>1086</v>
      </c>
      <c r="B505" t="s">
        <v>1087</v>
      </c>
      <c r="C505" t="s">
        <v>1088</v>
      </c>
      <c r="D505" t="s">
        <v>16</v>
      </c>
      <c r="E505" t="s">
        <v>22</v>
      </c>
      <c r="F505" s="1">
        <v>44943</v>
      </c>
      <c r="G505" s="1">
        <v>44949</v>
      </c>
      <c r="H505" t="s">
        <v>23</v>
      </c>
      <c r="I505">
        <v>611.05999999999995</v>
      </c>
      <c r="J505">
        <v>122.37</v>
      </c>
      <c r="K505">
        <v>1</v>
      </c>
      <c r="L505" s="4">
        <v>0.2</v>
      </c>
      <c r="M505">
        <v>27.53</v>
      </c>
      <c r="N505">
        <f t="shared" si="21"/>
        <v>611.05999999999995</v>
      </c>
      <c r="O505" s="4">
        <f t="shared" si="22"/>
        <v>0.20025856708015582</v>
      </c>
      <c r="P505">
        <f t="shared" si="23"/>
        <v>488.84799999999996</v>
      </c>
    </row>
    <row r="506" spans="1:16" x14ac:dyDescent="0.35">
      <c r="A506" t="s">
        <v>1089</v>
      </c>
      <c r="B506" t="s">
        <v>1090</v>
      </c>
      <c r="C506" t="s">
        <v>735</v>
      </c>
      <c r="D506" t="s">
        <v>31</v>
      </c>
      <c r="E506" t="s">
        <v>32</v>
      </c>
      <c r="F506" s="1">
        <v>45283</v>
      </c>
      <c r="G506" s="1">
        <v>45286</v>
      </c>
      <c r="H506" t="s">
        <v>23</v>
      </c>
      <c r="I506">
        <v>718.11</v>
      </c>
      <c r="J506">
        <v>82.79</v>
      </c>
      <c r="K506">
        <v>9</v>
      </c>
      <c r="L506" s="4">
        <v>0.13</v>
      </c>
      <c r="M506">
        <v>25.79</v>
      </c>
      <c r="N506">
        <f t="shared" si="21"/>
        <v>6462.99</v>
      </c>
      <c r="O506" s="4">
        <f t="shared" si="22"/>
        <v>0.11528874406427986</v>
      </c>
      <c r="P506">
        <f t="shared" si="23"/>
        <v>624.75570000000005</v>
      </c>
    </row>
    <row r="507" spans="1:16" x14ac:dyDescent="0.35">
      <c r="A507" t="s">
        <v>1091</v>
      </c>
      <c r="B507" t="s">
        <v>124</v>
      </c>
      <c r="C507" t="s">
        <v>495</v>
      </c>
      <c r="D507" t="s">
        <v>31</v>
      </c>
      <c r="E507" t="s">
        <v>32</v>
      </c>
      <c r="F507" s="1">
        <v>45002</v>
      </c>
      <c r="G507" s="1">
        <v>45007</v>
      </c>
      <c r="H507" t="s">
        <v>23</v>
      </c>
      <c r="I507">
        <v>693.1</v>
      </c>
      <c r="J507">
        <v>70.069999999999993</v>
      </c>
      <c r="K507">
        <v>3</v>
      </c>
      <c r="L507" s="4">
        <v>0.18</v>
      </c>
      <c r="M507">
        <v>7.36</v>
      </c>
      <c r="N507">
        <f t="shared" si="21"/>
        <v>2079.3000000000002</v>
      </c>
      <c r="O507" s="4">
        <f t="shared" si="22"/>
        <v>0.10109652286827296</v>
      </c>
      <c r="P507">
        <f t="shared" si="23"/>
        <v>568.3420000000001</v>
      </c>
    </row>
    <row r="508" spans="1:16" x14ac:dyDescent="0.35">
      <c r="A508" t="s">
        <v>1092</v>
      </c>
      <c r="B508" t="s">
        <v>740</v>
      </c>
      <c r="C508" t="s">
        <v>234</v>
      </c>
      <c r="D508" t="s">
        <v>31</v>
      </c>
      <c r="E508" t="s">
        <v>32</v>
      </c>
      <c r="F508" s="1">
        <v>45282</v>
      </c>
      <c r="G508" s="1">
        <v>45283</v>
      </c>
      <c r="H508" t="s">
        <v>33</v>
      </c>
      <c r="I508">
        <v>672.2</v>
      </c>
      <c r="J508">
        <v>128.66999999999999</v>
      </c>
      <c r="K508">
        <v>8</v>
      </c>
      <c r="L508" s="4">
        <v>7.0000000000000007E-2</v>
      </c>
      <c r="M508">
        <v>19.77</v>
      </c>
      <c r="N508">
        <f t="shared" si="21"/>
        <v>5377.6</v>
      </c>
      <c r="O508" s="4">
        <f t="shared" si="22"/>
        <v>0.1914162451651294</v>
      </c>
      <c r="P508">
        <f t="shared" si="23"/>
        <v>625.14599999999996</v>
      </c>
    </row>
    <row r="509" spans="1:16" x14ac:dyDescent="0.35">
      <c r="A509" t="s">
        <v>1093</v>
      </c>
      <c r="B509" t="s">
        <v>1094</v>
      </c>
      <c r="C509" t="s">
        <v>125</v>
      </c>
      <c r="D509" t="s">
        <v>40</v>
      </c>
      <c r="E509" t="s">
        <v>41</v>
      </c>
      <c r="F509" s="1">
        <v>44960</v>
      </c>
      <c r="G509" s="1">
        <v>44964</v>
      </c>
      <c r="H509" t="s">
        <v>27</v>
      </c>
      <c r="I509">
        <v>711.77</v>
      </c>
      <c r="J509">
        <v>126.04</v>
      </c>
      <c r="K509">
        <v>4</v>
      </c>
      <c r="L509" s="4">
        <v>0.15</v>
      </c>
      <c r="M509">
        <v>36.56</v>
      </c>
      <c r="N509">
        <f t="shared" si="21"/>
        <v>2847.08</v>
      </c>
      <c r="O509" s="4">
        <f t="shared" si="22"/>
        <v>0.17707967461399049</v>
      </c>
      <c r="P509">
        <f t="shared" si="23"/>
        <v>605.00450000000001</v>
      </c>
    </row>
    <row r="510" spans="1:16" x14ac:dyDescent="0.35">
      <c r="A510" t="s">
        <v>1095</v>
      </c>
      <c r="B510" t="s">
        <v>196</v>
      </c>
      <c r="C510" t="s">
        <v>444</v>
      </c>
      <c r="D510" t="s">
        <v>31</v>
      </c>
      <c r="E510" t="s">
        <v>45</v>
      </c>
      <c r="F510" s="1">
        <v>45089</v>
      </c>
      <c r="G510" s="1">
        <v>45095</v>
      </c>
      <c r="H510" t="s">
        <v>27</v>
      </c>
      <c r="I510">
        <v>636.64</v>
      </c>
      <c r="J510">
        <v>59.92</v>
      </c>
      <c r="K510">
        <v>10</v>
      </c>
      <c r="L510" s="4">
        <v>0.18</v>
      </c>
      <c r="M510">
        <v>41.7</v>
      </c>
      <c r="N510">
        <f t="shared" si="21"/>
        <v>6366.4</v>
      </c>
      <c r="O510" s="4">
        <f t="shared" si="22"/>
        <v>9.411912540839408E-2</v>
      </c>
      <c r="P510">
        <f t="shared" si="23"/>
        <v>522.04480000000001</v>
      </c>
    </row>
    <row r="511" spans="1:16" x14ac:dyDescent="0.35">
      <c r="A511" t="s">
        <v>1096</v>
      </c>
      <c r="B511" t="s">
        <v>824</v>
      </c>
      <c r="C511" t="s">
        <v>143</v>
      </c>
      <c r="D511" t="s">
        <v>40</v>
      </c>
      <c r="E511" t="s">
        <v>87</v>
      </c>
      <c r="F511" s="1">
        <v>45089</v>
      </c>
      <c r="G511" s="1">
        <v>45092</v>
      </c>
      <c r="H511" t="s">
        <v>27</v>
      </c>
      <c r="I511">
        <v>209.12</v>
      </c>
      <c r="J511">
        <v>56.52</v>
      </c>
      <c r="K511">
        <v>9</v>
      </c>
      <c r="L511" s="4">
        <v>0.05</v>
      </c>
      <c r="M511">
        <v>38.04</v>
      </c>
      <c r="N511">
        <f t="shared" si="21"/>
        <v>1882.08</v>
      </c>
      <c r="O511" s="4">
        <f t="shared" si="22"/>
        <v>0.27027543993879111</v>
      </c>
      <c r="P511">
        <f t="shared" si="23"/>
        <v>198.66399999999999</v>
      </c>
    </row>
    <row r="512" spans="1:16" x14ac:dyDescent="0.35">
      <c r="A512" t="s">
        <v>1097</v>
      </c>
      <c r="B512" t="s">
        <v>738</v>
      </c>
      <c r="C512" t="s">
        <v>1098</v>
      </c>
      <c r="D512" t="s">
        <v>16</v>
      </c>
      <c r="E512" t="s">
        <v>22</v>
      </c>
      <c r="F512" s="1">
        <v>45491</v>
      </c>
      <c r="G512" s="1">
        <v>45496</v>
      </c>
      <c r="H512" t="s">
        <v>23</v>
      </c>
      <c r="I512">
        <v>58.98</v>
      </c>
      <c r="J512">
        <v>12.59</v>
      </c>
      <c r="K512">
        <v>1</v>
      </c>
      <c r="L512" s="4">
        <v>0.28000000000000003</v>
      </c>
      <c r="M512">
        <v>41.89</v>
      </c>
      <c r="N512">
        <f t="shared" si="21"/>
        <v>58.98</v>
      </c>
      <c r="O512" s="4">
        <f t="shared" si="22"/>
        <v>0.21346219057307564</v>
      </c>
      <c r="P512">
        <f t="shared" si="23"/>
        <v>42.465599999999995</v>
      </c>
    </row>
    <row r="513" spans="1:16" x14ac:dyDescent="0.35">
      <c r="A513" t="s">
        <v>1099</v>
      </c>
      <c r="B513" t="s">
        <v>346</v>
      </c>
      <c r="C513" t="s">
        <v>1100</v>
      </c>
      <c r="D513" t="s">
        <v>16</v>
      </c>
      <c r="E513" t="s">
        <v>22</v>
      </c>
      <c r="F513" s="1">
        <v>45169</v>
      </c>
      <c r="G513" s="1">
        <v>45174</v>
      </c>
      <c r="H513" t="s">
        <v>27</v>
      </c>
      <c r="I513">
        <v>928.41</v>
      </c>
      <c r="J513">
        <v>85.4</v>
      </c>
      <c r="K513">
        <v>6</v>
      </c>
      <c r="L513" s="4">
        <v>0.28999999999999998</v>
      </c>
      <c r="M513">
        <v>46.72</v>
      </c>
      <c r="N513">
        <f t="shared" si="21"/>
        <v>5570.46</v>
      </c>
      <c r="O513" s="4">
        <f t="shared" si="22"/>
        <v>9.198522204629421E-2</v>
      </c>
      <c r="P513">
        <f t="shared" si="23"/>
        <v>659.17109999999991</v>
      </c>
    </row>
    <row r="514" spans="1:16" x14ac:dyDescent="0.35">
      <c r="A514" t="s">
        <v>1101</v>
      </c>
      <c r="B514" t="s">
        <v>1102</v>
      </c>
      <c r="C514" t="s">
        <v>1046</v>
      </c>
      <c r="D514" t="s">
        <v>31</v>
      </c>
      <c r="E514" t="s">
        <v>32</v>
      </c>
      <c r="F514" s="1">
        <v>45289</v>
      </c>
      <c r="G514" s="1">
        <v>45296</v>
      </c>
      <c r="H514" t="s">
        <v>18</v>
      </c>
      <c r="I514">
        <v>975.62</v>
      </c>
      <c r="J514">
        <v>163.76</v>
      </c>
      <c r="K514">
        <v>8</v>
      </c>
      <c r="L514" s="4">
        <v>0.27</v>
      </c>
      <c r="M514">
        <v>6.83</v>
      </c>
      <c r="N514">
        <f t="shared" si="21"/>
        <v>7804.96</v>
      </c>
      <c r="O514" s="4">
        <f t="shared" si="22"/>
        <v>0.16785223755150569</v>
      </c>
      <c r="P514">
        <f t="shared" si="23"/>
        <v>712.20259999999996</v>
      </c>
    </row>
    <row r="515" spans="1:16" x14ac:dyDescent="0.35">
      <c r="A515" t="s">
        <v>1103</v>
      </c>
      <c r="B515" t="s">
        <v>1104</v>
      </c>
      <c r="C515" t="s">
        <v>530</v>
      </c>
      <c r="D515" t="s">
        <v>40</v>
      </c>
      <c r="E515" t="s">
        <v>94</v>
      </c>
      <c r="F515" s="1">
        <v>45299</v>
      </c>
      <c r="G515" s="1">
        <v>45303</v>
      </c>
      <c r="H515" t="s">
        <v>23</v>
      </c>
      <c r="I515">
        <v>283.60000000000002</v>
      </c>
      <c r="J515">
        <v>63.36</v>
      </c>
      <c r="K515">
        <v>4</v>
      </c>
      <c r="L515" s="4">
        <v>0.17</v>
      </c>
      <c r="M515">
        <v>29.32</v>
      </c>
      <c r="N515">
        <f t="shared" ref="N515:N578" si="24">I515*K515</f>
        <v>1134.4000000000001</v>
      </c>
      <c r="O515" s="4">
        <f t="shared" ref="O515:O578" si="25">J515/I515</f>
        <v>0.22341325811001408</v>
      </c>
      <c r="P515">
        <f t="shared" ref="P515:P578" si="26">I515*(1-L515)</f>
        <v>235.38800000000001</v>
      </c>
    </row>
    <row r="516" spans="1:16" x14ac:dyDescent="0.35">
      <c r="A516" t="s">
        <v>1105</v>
      </c>
      <c r="B516" t="s">
        <v>1106</v>
      </c>
      <c r="C516" t="s">
        <v>888</v>
      </c>
      <c r="D516" t="s">
        <v>40</v>
      </c>
      <c r="E516" t="s">
        <v>41</v>
      </c>
      <c r="F516" s="1">
        <v>45372</v>
      </c>
      <c r="G516" s="1">
        <v>45377</v>
      </c>
      <c r="H516" t="s">
        <v>33</v>
      </c>
      <c r="I516">
        <v>880.66</v>
      </c>
      <c r="J516">
        <v>160.07</v>
      </c>
      <c r="K516">
        <v>6</v>
      </c>
      <c r="L516" s="4">
        <v>0.05</v>
      </c>
      <c r="M516">
        <v>9.0500000000000007</v>
      </c>
      <c r="N516">
        <f t="shared" si="24"/>
        <v>5283.96</v>
      </c>
      <c r="O516" s="4">
        <f t="shared" si="25"/>
        <v>0.18176140621806372</v>
      </c>
      <c r="P516">
        <f t="shared" si="26"/>
        <v>836.62699999999995</v>
      </c>
    </row>
    <row r="517" spans="1:16" x14ac:dyDescent="0.35">
      <c r="A517" t="s">
        <v>1107</v>
      </c>
      <c r="B517" t="s">
        <v>285</v>
      </c>
      <c r="C517" t="s">
        <v>1108</v>
      </c>
      <c r="D517" t="s">
        <v>40</v>
      </c>
      <c r="E517" t="s">
        <v>41</v>
      </c>
      <c r="F517" s="1">
        <v>45478</v>
      </c>
      <c r="G517" s="1">
        <v>45483</v>
      </c>
      <c r="H517" t="s">
        <v>33</v>
      </c>
      <c r="I517">
        <v>759.11</v>
      </c>
      <c r="J517">
        <v>148.56</v>
      </c>
      <c r="K517">
        <v>5</v>
      </c>
      <c r="L517" s="4">
        <v>0.28999999999999998</v>
      </c>
      <c r="M517">
        <v>38.409999999999997</v>
      </c>
      <c r="N517">
        <f t="shared" si="24"/>
        <v>3795.55</v>
      </c>
      <c r="O517" s="4">
        <f t="shared" si="25"/>
        <v>0.19570286256273794</v>
      </c>
      <c r="P517">
        <f t="shared" si="26"/>
        <v>538.96809999999994</v>
      </c>
    </row>
    <row r="518" spans="1:16" x14ac:dyDescent="0.35">
      <c r="A518" t="s">
        <v>1109</v>
      </c>
      <c r="B518" t="s">
        <v>102</v>
      </c>
      <c r="C518" t="s">
        <v>1110</v>
      </c>
      <c r="D518" t="s">
        <v>40</v>
      </c>
      <c r="E518" t="s">
        <v>87</v>
      </c>
      <c r="F518" s="1">
        <v>45051</v>
      </c>
      <c r="G518" s="1">
        <v>45054</v>
      </c>
      <c r="H518" t="s">
        <v>23</v>
      </c>
      <c r="I518">
        <v>131.55000000000001</v>
      </c>
      <c r="J518">
        <v>30.23</v>
      </c>
      <c r="K518">
        <v>8</v>
      </c>
      <c r="L518" s="4">
        <v>0.12</v>
      </c>
      <c r="M518">
        <v>24.96</v>
      </c>
      <c r="N518">
        <f t="shared" si="24"/>
        <v>1052.4000000000001</v>
      </c>
      <c r="O518" s="4">
        <f t="shared" si="25"/>
        <v>0.22979855568225008</v>
      </c>
      <c r="P518">
        <f t="shared" si="26"/>
        <v>115.76400000000001</v>
      </c>
    </row>
    <row r="519" spans="1:16" x14ac:dyDescent="0.35">
      <c r="A519" t="s">
        <v>1111</v>
      </c>
      <c r="B519" t="s">
        <v>642</v>
      </c>
      <c r="C519" t="s">
        <v>61</v>
      </c>
      <c r="D519" t="s">
        <v>31</v>
      </c>
      <c r="E519" t="s">
        <v>32</v>
      </c>
      <c r="F519" s="1">
        <v>45046</v>
      </c>
      <c r="G519" s="1">
        <v>45049</v>
      </c>
      <c r="H519" t="s">
        <v>23</v>
      </c>
      <c r="I519">
        <v>960.12</v>
      </c>
      <c r="J519">
        <v>154.18</v>
      </c>
      <c r="K519">
        <v>7</v>
      </c>
      <c r="L519" s="4">
        <v>7.0000000000000007E-2</v>
      </c>
      <c r="M519">
        <v>23.62</v>
      </c>
      <c r="N519">
        <f t="shared" si="24"/>
        <v>6720.84</v>
      </c>
      <c r="O519" s="4">
        <f t="shared" si="25"/>
        <v>0.16058409365495979</v>
      </c>
      <c r="P519">
        <f t="shared" si="26"/>
        <v>892.91159999999991</v>
      </c>
    </row>
    <row r="520" spans="1:16" x14ac:dyDescent="0.35">
      <c r="A520" t="s">
        <v>1112</v>
      </c>
      <c r="B520" t="s">
        <v>420</v>
      </c>
      <c r="C520" t="s">
        <v>1113</v>
      </c>
      <c r="D520" t="s">
        <v>31</v>
      </c>
      <c r="E520" t="s">
        <v>45</v>
      </c>
      <c r="F520" s="1">
        <v>44948</v>
      </c>
      <c r="G520" s="1">
        <v>44953</v>
      </c>
      <c r="H520" t="s">
        <v>18</v>
      </c>
      <c r="I520">
        <v>908.12</v>
      </c>
      <c r="J520">
        <v>125.64</v>
      </c>
      <c r="K520">
        <v>4</v>
      </c>
      <c r="L520" s="4">
        <v>0.02</v>
      </c>
      <c r="M520">
        <v>26.49</v>
      </c>
      <c r="N520">
        <f t="shared" si="24"/>
        <v>3632.48</v>
      </c>
      <c r="O520" s="4">
        <f t="shared" si="25"/>
        <v>0.13835175967933752</v>
      </c>
      <c r="P520">
        <f t="shared" si="26"/>
        <v>889.95759999999996</v>
      </c>
    </row>
    <row r="521" spans="1:16" x14ac:dyDescent="0.35">
      <c r="A521" t="s">
        <v>1114</v>
      </c>
      <c r="B521" t="s">
        <v>824</v>
      </c>
      <c r="C521" t="s">
        <v>803</v>
      </c>
      <c r="D521" t="s">
        <v>31</v>
      </c>
      <c r="E521" t="s">
        <v>32</v>
      </c>
      <c r="F521" s="1">
        <v>45594</v>
      </c>
      <c r="G521" s="1">
        <v>45598</v>
      </c>
      <c r="H521" t="s">
        <v>23</v>
      </c>
      <c r="I521">
        <v>79.37</v>
      </c>
      <c r="J521">
        <v>11.29</v>
      </c>
      <c r="K521">
        <v>7</v>
      </c>
      <c r="L521" s="4">
        <v>0.24</v>
      </c>
      <c r="M521">
        <v>49.37</v>
      </c>
      <c r="N521">
        <f t="shared" si="24"/>
        <v>555.59</v>
      </c>
      <c r="O521" s="4">
        <f t="shared" si="25"/>
        <v>0.14224518079879045</v>
      </c>
      <c r="P521">
        <f t="shared" si="26"/>
        <v>60.321200000000005</v>
      </c>
    </row>
    <row r="522" spans="1:16" x14ac:dyDescent="0.35">
      <c r="A522" t="s">
        <v>1115</v>
      </c>
      <c r="B522" t="s">
        <v>784</v>
      </c>
      <c r="C522" t="s">
        <v>707</v>
      </c>
      <c r="D522" t="s">
        <v>40</v>
      </c>
      <c r="E522" t="s">
        <v>87</v>
      </c>
      <c r="F522" s="1">
        <v>45233</v>
      </c>
      <c r="G522" s="1">
        <v>45235</v>
      </c>
      <c r="H522" t="s">
        <v>27</v>
      </c>
      <c r="I522">
        <v>540.87</v>
      </c>
      <c r="J522">
        <v>104.72</v>
      </c>
      <c r="K522">
        <v>4</v>
      </c>
      <c r="L522" s="4">
        <v>7.0000000000000007E-2</v>
      </c>
      <c r="M522">
        <v>20.9</v>
      </c>
      <c r="N522">
        <f t="shared" si="24"/>
        <v>2163.48</v>
      </c>
      <c r="O522" s="4">
        <f t="shared" si="25"/>
        <v>0.19361399227171039</v>
      </c>
      <c r="P522">
        <f t="shared" si="26"/>
        <v>503.00909999999999</v>
      </c>
    </row>
    <row r="523" spans="1:16" x14ac:dyDescent="0.35">
      <c r="A523" t="s">
        <v>1116</v>
      </c>
      <c r="B523" t="s">
        <v>499</v>
      </c>
      <c r="C523" t="s">
        <v>1117</v>
      </c>
      <c r="D523" t="s">
        <v>31</v>
      </c>
      <c r="E523" t="s">
        <v>45</v>
      </c>
      <c r="F523" s="1">
        <v>45477</v>
      </c>
      <c r="G523" s="1">
        <v>45484</v>
      </c>
      <c r="H523" t="s">
        <v>27</v>
      </c>
      <c r="I523">
        <v>854.87</v>
      </c>
      <c r="J523">
        <v>120.88</v>
      </c>
      <c r="K523">
        <v>6</v>
      </c>
      <c r="L523" s="4">
        <v>0.23</v>
      </c>
      <c r="M523">
        <v>25.81</v>
      </c>
      <c r="N523">
        <f t="shared" si="24"/>
        <v>5129.22</v>
      </c>
      <c r="O523" s="4">
        <f t="shared" si="25"/>
        <v>0.14140161662007089</v>
      </c>
      <c r="P523">
        <f t="shared" si="26"/>
        <v>658.24990000000003</v>
      </c>
    </row>
    <row r="524" spans="1:16" x14ac:dyDescent="0.35">
      <c r="A524" t="s">
        <v>1118</v>
      </c>
      <c r="B524" t="s">
        <v>14</v>
      </c>
      <c r="C524" t="s">
        <v>594</v>
      </c>
      <c r="D524" t="s">
        <v>40</v>
      </c>
      <c r="E524" t="s">
        <v>87</v>
      </c>
      <c r="F524" s="1">
        <v>45006</v>
      </c>
      <c r="G524" s="1">
        <v>45011</v>
      </c>
      <c r="H524" t="s">
        <v>27</v>
      </c>
      <c r="I524">
        <v>978.48</v>
      </c>
      <c r="J524">
        <v>93.14</v>
      </c>
      <c r="K524">
        <v>7</v>
      </c>
      <c r="L524" s="4">
        <v>0.2</v>
      </c>
      <c r="M524">
        <v>11.63</v>
      </c>
      <c r="N524">
        <f t="shared" si="24"/>
        <v>6849.3600000000006</v>
      </c>
      <c r="O524" s="4">
        <f t="shared" si="25"/>
        <v>9.5188455563731497E-2</v>
      </c>
      <c r="P524">
        <f t="shared" si="26"/>
        <v>782.78400000000011</v>
      </c>
    </row>
    <row r="525" spans="1:16" x14ac:dyDescent="0.35">
      <c r="A525" t="s">
        <v>1119</v>
      </c>
      <c r="B525" t="s">
        <v>680</v>
      </c>
      <c r="C525" t="s">
        <v>80</v>
      </c>
      <c r="D525" t="s">
        <v>31</v>
      </c>
      <c r="E525" t="s">
        <v>45</v>
      </c>
      <c r="F525" s="1">
        <v>44977</v>
      </c>
      <c r="G525" s="1">
        <v>44979</v>
      </c>
      <c r="H525" t="s">
        <v>18</v>
      </c>
      <c r="I525">
        <v>338.76</v>
      </c>
      <c r="J525">
        <v>57.37</v>
      </c>
      <c r="K525">
        <v>9</v>
      </c>
      <c r="L525" s="4">
        <v>0.28999999999999998</v>
      </c>
      <c r="M525">
        <v>25.86</v>
      </c>
      <c r="N525">
        <f t="shared" si="24"/>
        <v>3048.84</v>
      </c>
      <c r="O525" s="4">
        <f t="shared" si="25"/>
        <v>0.16935293423072381</v>
      </c>
      <c r="P525">
        <f t="shared" si="26"/>
        <v>240.51959999999997</v>
      </c>
    </row>
    <row r="526" spans="1:16" x14ac:dyDescent="0.35">
      <c r="A526" t="s">
        <v>1120</v>
      </c>
      <c r="B526" t="s">
        <v>405</v>
      </c>
      <c r="C526" t="s">
        <v>893</v>
      </c>
      <c r="D526" t="s">
        <v>16</v>
      </c>
      <c r="E526" t="s">
        <v>22</v>
      </c>
      <c r="F526" s="1">
        <v>45554</v>
      </c>
      <c r="G526" s="1">
        <v>45556</v>
      </c>
      <c r="H526" t="s">
        <v>27</v>
      </c>
      <c r="I526">
        <v>470.78</v>
      </c>
      <c r="J526">
        <v>114.43</v>
      </c>
      <c r="K526">
        <v>9</v>
      </c>
      <c r="L526" s="4">
        <v>0.05</v>
      </c>
      <c r="M526">
        <v>49.17</v>
      </c>
      <c r="N526">
        <f t="shared" si="24"/>
        <v>4237.0199999999995</v>
      </c>
      <c r="O526" s="4">
        <f t="shared" si="25"/>
        <v>0.2430647011342878</v>
      </c>
      <c r="P526">
        <f t="shared" si="26"/>
        <v>447.24099999999993</v>
      </c>
    </row>
    <row r="527" spans="1:16" x14ac:dyDescent="0.35">
      <c r="A527" t="s">
        <v>1121</v>
      </c>
      <c r="B527" t="s">
        <v>225</v>
      </c>
      <c r="C527" t="s">
        <v>559</v>
      </c>
      <c r="D527" t="s">
        <v>40</v>
      </c>
      <c r="E527" t="s">
        <v>87</v>
      </c>
      <c r="F527" s="1">
        <v>45138</v>
      </c>
      <c r="G527" s="1">
        <v>45139</v>
      </c>
      <c r="H527" t="s">
        <v>18</v>
      </c>
      <c r="I527">
        <v>75.78</v>
      </c>
      <c r="J527">
        <v>12.37</v>
      </c>
      <c r="K527">
        <v>6</v>
      </c>
      <c r="L527" s="4">
        <v>0.02</v>
      </c>
      <c r="M527">
        <v>36.44</v>
      </c>
      <c r="N527">
        <f t="shared" si="24"/>
        <v>454.68</v>
      </c>
      <c r="O527" s="4">
        <f t="shared" si="25"/>
        <v>0.16323568223805751</v>
      </c>
      <c r="P527">
        <f t="shared" si="26"/>
        <v>74.264399999999995</v>
      </c>
    </row>
    <row r="528" spans="1:16" x14ac:dyDescent="0.35">
      <c r="A528" t="s">
        <v>1122</v>
      </c>
      <c r="B528" t="s">
        <v>38</v>
      </c>
      <c r="C528" t="s">
        <v>1123</v>
      </c>
      <c r="D528" t="s">
        <v>40</v>
      </c>
      <c r="E528" t="s">
        <v>94</v>
      </c>
      <c r="F528" s="1">
        <v>45531</v>
      </c>
      <c r="G528" s="1">
        <v>45534</v>
      </c>
      <c r="H528" t="s">
        <v>27</v>
      </c>
      <c r="I528">
        <v>910.38</v>
      </c>
      <c r="J528">
        <v>144.81</v>
      </c>
      <c r="K528">
        <v>9</v>
      </c>
      <c r="L528" s="4">
        <v>0.12</v>
      </c>
      <c r="M528">
        <v>38.94</v>
      </c>
      <c r="N528">
        <f t="shared" si="24"/>
        <v>8193.42</v>
      </c>
      <c r="O528" s="4">
        <f t="shared" si="25"/>
        <v>0.15906544519870824</v>
      </c>
      <c r="P528">
        <f t="shared" si="26"/>
        <v>801.13440000000003</v>
      </c>
    </row>
    <row r="529" spans="1:16" x14ac:dyDescent="0.35">
      <c r="A529" t="s">
        <v>1124</v>
      </c>
      <c r="B529" t="s">
        <v>740</v>
      </c>
      <c r="C529" t="s">
        <v>320</v>
      </c>
      <c r="D529" t="s">
        <v>31</v>
      </c>
      <c r="E529" t="s">
        <v>62</v>
      </c>
      <c r="F529" s="1">
        <v>45020</v>
      </c>
      <c r="G529" s="1">
        <v>45021</v>
      </c>
      <c r="H529" t="s">
        <v>18</v>
      </c>
      <c r="I529">
        <v>787.81</v>
      </c>
      <c r="J529">
        <v>182.93</v>
      </c>
      <c r="K529">
        <v>7</v>
      </c>
      <c r="L529" s="4">
        <v>0.21</v>
      </c>
      <c r="M529">
        <v>20.96</v>
      </c>
      <c r="N529">
        <f t="shared" si="24"/>
        <v>5514.67</v>
      </c>
      <c r="O529" s="4">
        <f t="shared" si="25"/>
        <v>0.23220065751894495</v>
      </c>
      <c r="P529">
        <f t="shared" si="26"/>
        <v>622.36990000000003</v>
      </c>
    </row>
    <row r="530" spans="1:16" x14ac:dyDescent="0.35">
      <c r="A530" t="s">
        <v>1125</v>
      </c>
      <c r="B530" t="s">
        <v>255</v>
      </c>
      <c r="C530" t="s">
        <v>528</v>
      </c>
      <c r="D530" t="s">
        <v>16</v>
      </c>
      <c r="E530" t="s">
        <v>55</v>
      </c>
      <c r="F530" s="1">
        <v>45269</v>
      </c>
      <c r="G530" s="1">
        <v>45275</v>
      </c>
      <c r="H530" t="s">
        <v>33</v>
      </c>
      <c r="I530">
        <v>201.27</v>
      </c>
      <c r="J530">
        <v>55.56</v>
      </c>
      <c r="K530">
        <v>7</v>
      </c>
      <c r="L530" s="4">
        <v>0</v>
      </c>
      <c r="M530">
        <v>12.58</v>
      </c>
      <c r="N530">
        <f t="shared" si="24"/>
        <v>1408.89</v>
      </c>
      <c r="O530" s="4">
        <f t="shared" si="25"/>
        <v>0.27604710090922641</v>
      </c>
      <c r="P530">
        <f t="shared" si="26"/>
        <v>201.27</v>
      </c>
    </row>
    <row r="531" spans="1:16" x14ac:dyDescent="0.35">
      <c r="A531" t="s">
        <v>1126</v>
      </c>
      <c r="B531" t="s">
        <v>384</v>
      </c>
      <c r="C531" t="s">
        <v>1127</v>
      </c>
      <c r="D531" t="s">
        <v>40</v>
      </c>
      <c r="E531" t="s">
        <v>94</v>
      </c>
      <c r="F531" s="1">
        <v>45587</v>
      </c>
      <c r="G531" s="1">
        <v>45590</v>
      </c>
      <c r="H531" t="s">
        <v>33</v>
      </c>
      <c r="I531">
        <v>209.27</v>
      </c>
      <c r="J531">
        <v>37.340000000000003</v>
      </c>
      <c r="K531">
        <v>1</v>
      </c>
      <c r="L531" s="4">
        <v>0.12</v>
      </c>
      <c r="M531">
        <v>42.67</v>
      </c>
      <c r="N531">
        <f t="shared" si="24"/>
        <v>209.27</v>
      </c>
      <c r="O531" s="4">
        <f t="shared" si="25"/>
        <v>0.17842977971042195</v>
      </c>
      <c r="P531">
        <f t="shared" si="26"/>
        <v>184.1576</v>
      </c>
    </row>
    <row r="532" spans="1:16" x14ac:dyDescent="0.35">
      <c r="A532" t="s">
        <v>1128</v>
      </c>
      <c r="B532" t="s">
        <v>946</v>
      </c>
      <c r="C532" t="s">
        <v>1057</v>
      </c>
      <c r="D532" t="s">
        <v>31</v>
      </c>
      <c r="E532" t="s">
        <v>62</v>
      </c>
      <c r="F532" s="1">
        <v>45255</v>
      </c>
      <c r="G532" s="1">
        <v>45258</v>
      </c>
      <c r="H532" t="s">
        <v>33</v>
      </c>
      <c r="I532">
        <v>77.150000000000006</v>
      </c>
      <c r="J532">
        <v>21.52</v>
      </c>
      <c r="K532">
        <v>7</v>
      </c>
      <c r="L532" s="4">
        <v>7.0000000000000007E-2</v>
      </c>
      <c r="M532">
        <v>15.21</v>
      </c>
      <c r="N532">
        <f t="shared" si="24"/>
        <v>540.05000000000007</v>
      </c>
      <c r="O532" s="4">
        <f t="shared" si="25"/>
        <v>0.27893713545042126</v>
      </c>
      <c r="P532">
        <f t="shared" si="26"/>
        <v>71.749499999999998</v>
      </c>
    </row>
    <row r="533" spans="1:16" x14ac:dyDescent="0.35">
      <c r="A533" t="s">
        <v>1129</v>
      </c>
      <c r="B533" t="s">
        <v>640</v>
      </c>
      <c r="C533" t="s">
        <v>530</v>
      </c>
      <c r="D533" t="s">
        <v>31</v>
      </c>
      <c r="E533" t="s">
        <v>32</v>
      </c>
      <c r="F533" s="1">
        <v>45238</v>
      </c>
      <c r="G533" s="1">
        <v>45241</v>
      </c>
      <c r="H533" t="s">
        <v>33</v>
      </c>
      <c r="I533">
        <v>687.57</v>
      </c>
      <c r="J533">
        <v>80.540000000000006</v>
      </c>
      <c r="K533">
        <v>9</v>
      </c>
      <c r="L533" s="4">
        <v>0.1</v>
      </c>
      <c r="M533">
        <v>9.14</v>
      </c>
      <c r="N533">
        <f t="shared" si="24"/>
        <v>6188.13</v>
      </c>
      <c r="O533" s="4">
        <f t="shared" si="25"/>
        <v>0.1171371642160071</v>
      </c>
      <c r="P533">
        <f t="shared" si="26"/>
        <v>618.8130000000001</v>
      </c>
    </row>
    <row r="534" spans="1:16" x14ac:dyDescent="0.35">
      <c r="A534" t="s">
        <v>1130</v>
      </c>
      <c r="B534" t="s">
        <v>373</v>
      </c>
      <c r="C534" t="s">
        <v>347</v>
      </c>
      <c r="D534" t="s">
        <v>31</v>
      </c>
      <c r="E534" t="s">
        <v>45</v>
      </c>
      <c r="F534" s="1">
        <v>45019</v>
      </c>
      <c r="G534" s="1">
        <v>45022</v>
      </c>
      <c r="H534" t="s">
        <v>33</v>
      </c>
      <c r="I534">
        <v>343.07</v>
      </c>
      <c r="J534">
        <v>51.2</v>
      </c>
      <c r="K534">
        <v>6</v>
      </c>
      <c r="L534" s="4">
        <v>0.25</v>
      </c>
      <c r="M534">
        <v>21.22</v>
      </c>
      <c r="N534">
        <f t="shared" si="24"/>
        <v>2058.42</v>
      </c>
      <c r="O534" s="4">
        <f t="shared" si="25"/>
        <v>0.14924067974465854</v>
      </c>
      <c r="P534">
        <f t="shared" si="26"/>
        <v>257.30250000000001</v>
      </c>
    </row>
    <row r="535" spans="1:16" x14ac:dyDescent="0.35">
      <c r="A535" t="s">
        <v>1131</v>
      </c>
      <c r="B535" t="s">
        <v>14</v>
      </c>
      <c r="C535" t="s">
        <v>1132</v>
      </c>
      <c r="D535" t="s">
        <v>40</v>
      </c>
      <c r="E535" t="s">
        <v>94</v>
      </c>
      <c r="F535" s="1">
        <v>44936</v>
      </c>
      <c r="G535" s="1">
        <v>44941</v>
      </c>
      <c r="H535" t="s">
        <v>23</v>
      </c>
      <c r="I535">
        <v>745.87</v>
      </c>
      <c r="J535">
        <v>161.24</v>
      </c>
      <c r="K535">
        <v>9</v>
      </c>
      <c r="L535" s="4">
        <v>0.01</v>
      </c>
      <c r="M535">
        <v>43.22</v>
      </c>
      <c r="N535">
        <f t="shared" si="24"/>
        <v>6712.83</v>
      </c>
      <c r="O535" s="4">
        <f t="shared" si="25"/>
        <v>0.21617708179709602</v>
      </c>
      <c r="P535">
        <f t="shared" si="26"/>
        <v>738.41129999999998</v>
      </c>
    </row>
    <row r="536" spans="1:16" x14ac:dyDescent="0.35">
      <c r="A536" t="s">
        <v>1133</v>
      </c>
      <c r="B536" t="s">
        <v>847</v>
      </c>
      <c r="C536" t="s">
        <v>1134</v>
      </c>
      <c r="D536" t="s">
        <v>31</v>
      </c>
      <c r="E536" t="s">
        <v>62</v>
      </c>
      <c r="F536" s="1">
        <v>45483</v>
      </c>
      <c r="G536" s="1">
        <v>45489</v>
      </c>
      <c r="H536" t="s">
        <v>27</v>
      </c>
      <c r="I536">
        <v>28.75</v>
      </c>
      <c r="J536">
        <v>4.04</v>
      </c>
      <c r="K536">
        <v>7</v>
      </c>
      <c r="L536" s="4">
        <v>0.05</v>
      </c>
      <c r="M536">
        <v>27.58</v>
      </c>
      <c r="N536">
        <f t="shared" si="24"/>
        <v>201.25</v>
      </c>
      <c r="O536" s="4">
        <f t="shared" si="25"/>
        <v>0.14052173913043478</v>
      </c>
      <c r="P536">
        <f t="shared" si="26"/>
        <v>27.3125</v>
      </c>
    </row>
    <row r="537" spans="1:16" x14ac:dyDescent="0.35">
      <c r="A537" t="s">
        <v>1135</v>
      </c>
      <c r="B537" t="s">
        <v>600</v>
      </c>
      <c r="C537" t="s">
        <v>175</v>
      </c>
      <c r="D537" t="s">
        <v>40</v>
      </c>
      <c r="E537" t="s">
        <v>41</v>
      </c>
      <c r="F537" s="1">
        <v>45280</v>
      </c>
      <c r="G537" s="1">
        <v>45282</v>
      </c>
      <c r="H537" t="s">
        <v>23</v>
      </c>
      <c r="I537">
        <v>659.08</v>
      </c>
      <c r="J537">
        <v>110.3</v>
      </c>
      <c r="K537">
        <v>6</v>
      </c>
      <c r="L537" s="4">
        <v>0.13</v>
      </c>
      <c r="M537">
        <v>44.29</v>
      </c>
      <c r="N537">
        <f t="shared" si="24"/>
        <v>3954.4800000000005</v>
      </c>
      <c r="O537" s="4">
        <f t="shared" si="25"/>
        <v>0.16735449414335132</v>
      </c>
      <c r="P537">
        <f t="shared" si="26"/>
        <v>573.39960000000008</v>
      </c>
    </row>
    <row r="538" spans="1:16" x14ac:dyDescent="0.35">
      <c r="A538" t="s">
        <v>1136</v>
      </c>
      <c r="B538" t="s">
        <v>949</v>
      </c>
      <c r="C538" t="s">
        <v>1137</v>
      </c>
      <c r="D538" t="s">
        <v>16</v>
      </c>
      <c r="E538" t="s">
        <v>22</v>
      </c>
      <c r="F538" s="1">
        <v>45234</v>
      </c>
      <c r="G538" s="1">
        <v>45239</v>
      </c>
      <c r="H538" t="s">
        <v>27</v>
      </c>
      <c r="I538">
        <v>91.29</v>
      </c>
      <c r="J538">
        <v>21.59</v>
      </c>
      <c r="K538">
        <v>3</v>
      </c>
      <c r="L538" s="4">
        <v>0.02</v>
      </c>
      <c r="M538">
        <v>36.83</v>
      </c>
      <c r="N538">
        <f t="shared" si="24"/>
        <v>273.87</v>
      </c>
      <c r="O538" s="4">
        <f t="shared" si="25"/>
        <v>0.23649906890130351</v>
      </c>
      <c r="P538">
        <f t="shared" si="26"/>
        <v>89.464200000000005</v>
      </c>
    </row>
    <row r="539" spans="1:16" x14ac:dyDescent="0.35">
      <c r="A539" t="s">
        <v>1138</v>
      </c>
      <c r="B539" t="s">
        <v>1139</v>
      </c>
      <c r="C539" t="s">
        <v>1140</v>
      </c>
      <c r="D539" t="s">
        <v>16</v>
      </c>
      <c r="E539" t="s">
        <v>17</v>
      </c>
      <c r="F539" s="1">
        <v>45547</v>
      </c>
      <c r="G539" s="1">
        <v>45549</v>
      </c>
      <c r="H539" t="s">
        <v>18</v>
      </c>
      <c r="I539">
        <v>361.24</v>
      </c>
      <c r="J539">
        <v>40.76</v>
      </c>
      <c r="K539">
        <v>7</v>
      </c>
      <c r="L539" s="4">
        <v>0.16</v>
      </c>
      <c r="M539">
        <v>22.19</v>
      </c>
      <c r="N539">
        <f t="shared" si="24"/>
        <v>2528.6800000000003</v>
      </c>
      <c r="O539" s="4">
        <f t="shared" si="25"/>
        <v>0.11283357324770235</v>
      </c>
      <c r="P539">
        <f t="shared" si="26"/>
        <v>303.44159999999999</v>
      </c>
    </row>
    <row r="540" spans="1:16" x14ac:dyDescent="0.35">
      <c r="A540" t="s">
        <v>1141</v>
      </c>
      <c r="B540" t="s">
        <v>600</v>
      </c>
      <c r="C540" t="s">
        <v>1142</v>
      </c>
      <c r="D540" t="s">
        <v>40</v>
      </c>
      <c r="E540" t="s">
        <v>41</v>
      </c>
      <c r="F540" s="1">
        <v>45453</v>
      </c>
      <c r="G540" s="1">
        <v>45454</v>
      </c>
      <c r="H540" t="s">
        <v>18</v>
      </c>
      <c r="I540">
        <v>773.6</v>
      </c>
      <c r="J540">
        <v>74.11</v>
      </c>
      <c r="K540">
        <v>6</v>
      </c>
      <c r="L540" s="4">
        <v>0.12</v>
      </c>
      <c r="M540">
        <v>6.22</v>
      </c>
      <c r="N540">
        <f t="shared" si="24"/>
        <v>4641.6000000000004</v>
      </c>
      <c r="O540" s="4">
        <f t="shared" si="25"/>
        <v>9.5798862461220269E-2</v>
      </c>
      <c r="P540">
        <f t="shared" si="26"/>
        <v>680.76800000000003</v>
      </c>
    </row>
    <row r="541" spans="1:16" x14ac:dyDescent="0.35">
      <c r="A541" t="s">
        <v>1143</v>
      </c>
      <c r="B541" t="s">
        <v>207</v>
      </c>
      <c r="C541" t="s">
        <v>1144</v>
      </c>
      <c r="D541" t="s">
        <v>40</v>
      </c>
      <c r="E541" t="s">
        <v>41</v>
      </c>
      <c r="F541" s="1">
        <v>44980</v>
      </c>
      <c r="G541" s="1">
        <v>44987</v>
      </c>
      <c r="H541" t="s">
        <v>27</v>
      </c>
      <c r="I541">
        <v>333.85</v>
      </c>
      <c r="J541">
        <v>46.48</v>
      </c>
      <c r="K541">
        <v>6</v>
      </c>
      <c r="L541" s="4">
        <v>0.25</v>
      </c>
      <c r="M541">
        <v>27.03</v>
      </c>
      <c r="N541">
        <f t="shared" si="24"/>
        <v>2003.1000000000001</v>
      </c>
      <c r="O541" s="4">
        <f t="shared" si="25"/>
        <v>0.13922420248614645</v>
      </c>
      <c r="P541">
        <f t="shared" si="26"/>
        <v>250.38750000000002</v>
      </c>
    </row>
    <row r="542" spans="1:16" x14ac:dyDescent="0.35">
      <c r="A542" t="s">
        <v>1145</v>
      </c>
      <c r="B542" t="s">
        <v>661</v>
      </c>
      <c r="C542" t="s">
        <v>1146</v>
      </c>
      <c r="D542" t="s">
        <v>40</v>
      </c>
      <c r="E542" t="s">
        <v>87</v>
      </c>
      <c r="F542" s="1">
        <v>45257</v>
      </c>
      <c r="G542" s="1">
        <v>45259</v>
      </c>
      <c r="H542" t="s">
        <v>27</v>
      </c>
      <c r="I542">
        <v>63.52</v>
      </c>
      <c r="J542">
        <v>10.94</v>
      </c>
      <c r="K542">
        <v>3</v>
      </c>
      <c r="L542" s="4">
        <v>0.28000000000000003</v>
      </c>
      <c r="M542">
        <v>7.02</v>
      </c>
      <c r="N542">
        <f t="shared" si="24"/>
        <v>190.56</v>
      </c>
      <c r="O542" s="4">
        <f t="shared" si="25"/>
        <v>0.17222921914357681</v>
      </c>
      <c r="P542">
        <f t="shared" si="26"/>
        <v>45.734400000000001</v>
      </c>
    </row>
    <row r="543" spans="1:16" x14ac:dyDescent="0.35">
      <c r="A543" t="s">
        <v>1147</v>
      </c>
      <c r="B543" t="s">
        <v>883</v>
      </c>
      <c r="C543" t="s">
        <v>944</v>
      </c>
      <c r="D543" t="s">
        <v>40</v>
      </c>
      <c r="E543" t="s">
        <v>41</v>
      </c>
      <c r="F543" s="1">
        <v>45442</v>
      </c>
      <c r="G543" s="1">
        <v>45445</v>
      </c>
      <c r="H543" t="s">
        <v>27</v>
      </c>
      <c r="I543">
        <v>826.01</v>
      </c>
      <c r="J543">
        <v>197.03</v>
      </c>
      <c r="K543">
        <v>9</v>
      </c>
      <c r="L543" s="4">
        <v>7.0000000000000007E-2</v>
      </c>
      <c r="M543">
        <v>38.92</v>
      </c>
      <c r="N543">
        <f t="shared" si="24"/>
        <v>7434.09</v>
      </c>
      <c r="O543" s="4">
        <f t="shared" si="25"/>
        <v>0.23853222115955014</v>
      </c>
      <c r="P543">
        <f t="shared" si="26"/>
        <v>768.18929999999989</v>
      </c>
    </row>
    <row r="544" spans="1:16" x14ac:dyDescent="0.35">
      <c r="A544" t="s">
        <v>1148</v>
      </c>
      <c r="B544" t="s">
        <v>1149</v>
      </c>
      <c r="C544" t="s">
        <v>1110</v>
      </c>
      <c r="D544" t="s">
        <v>16</v>
      </c>
      <c r="E544" t="s">
        <v>22</v>
      </c>
      <c r="F544" s="1">
        <v>45047</v>
      </c>
      <c r="G544" s="1">
        <v>45052</v>
      </c>
      <c r="H544" t="s">
        <v>33</v>
      </c>
      <c r="I544">
        <v>881.63</v>
      </c>
      <c r="J544">
        <v>145.77000000000001</v>
      </c>
      <c r="K544">
        <v>3</v>
      </c>
      <c r="L544" s="4">
        <v>0</v>
      </c>
      <c r="M544">
        <v>33.33</v>
      </c>
      <c r="N544">
        <f t="shared" si="24"/>
        <v>2644.89</v>
      </c>
      <c r="O544" s="4">
        <f t="shared" si="25"/>
        <v>0.16534146977757111</v>
      </c>
      <c r="P544">
        <f t="shared" si="26"/>
        <v>881.63</v>
      </c>
    </row>
    <row r="545" spans="1:16" x14ac:dyDescent="0.35">
      <c r="A545" t="s">
        <v>1150</v>
      </c>
      <c r="B545" t="s">
        <v>157</v>
      </c>
      <c r="C545" t="s">
        <v>131</v>
      </c>
      <c r="D545" t="s">
        <v>31</v>
      </c>
      <c r="E545" t="s">
        <v>45</v>
      </c>
      <c r="F545" s="1">
        <v>45481</v>
      </c>
      <c r="G545" s="1">
        <v>45487</v>
      </c>
      <c r="H545" t="s">
        <v>33</v>
      </c>
      <c r="I545">
        <v>832.49</v>
      </c>
      <c r="J545">
        <v>188.19</v>
      </c>
      <c r="K545">
        <v>2</v>
      </c>
      <c r="L545" s="4">
        <v>0.18</v>
      </c>
      <c r="M545">
        <v>13.18</v>
      </c>
      <c r="N545">
        <f t="shared" si="24"/>
        <v>1664.98</v>
      </c>
      <c r="O545" s="4">
        <f t="shared" si="25"/>
        <v>0.22605676945068409</v>
      </c>
      <c r="P545">
        <f t="shared" si="26"/>
        <v>682.6418000000001</v>
      </c>
    </row>
    <row r="546" spans="1:16" x14ac:dyDescent="0.35">
      <c r="A546" t="s">
        <v>1151</v>
      </c>
      <c r="B546" t="s">
        <v>912</v>
      </c>
      <c r="C546" t="s">
        <v>482</v>
      </c>
      <c r="D546" t="s">
        <v>31</v>
      </c>
      <c r="E546" t="s">
        <v>62</v>
      </c>
      <c r="F546" s="1">
        <v>45551</v>
      </c>
      <c r="G546" s="1">
        <v>45556</v>
      </c>
      <c r="H546" t="s">
        <v>18</v>
      </c>
      <c r="I546">
        <v>324.98</v>
      </c>
      <c r="J546">
        <v>89.02</v>
      </c>
      <c r="K546">
        <v>9</v>
      </c>
      <c r="L546" s="4">
        <v>0.06</v>
      </c>
      <c r="M546">
        <v>33.880000000000003</v>
      </c>
      <c r="N546">
        <f t="shared" si="24"/>
        <v>2924.82</v>
      </c>
      <c r="O546" s="4">
        <f t="shared" si="25"/>
        <v>0.27392454920302783</v>
      </c>
      <c r="P546">
        <f t="shared" si="26"/>
        <v>305.4812</v>
      </c>
    </row>
    <row r="547" spans="1:16" x14ac:dyDescent="0.35">
      <c r="A547" t="s">
        <v>1152</v>
      </c>
      <c r="B547" t="s">
        <v>970</v>
      </c>
      <c r="C547" t="s">
        <v>578</v>
      </c>
      <c r="D547" t="s">
        <v>31</v>
      </c>
      <c r="E547" t="s">
        <v>45</v>
      </c>
      <c r="F547" s="1">
        <v>45124</v>
      </c>
      <c r="G547" s="1">
        <v>45128</v>
      </c>
      <c r="H547" t="s">
        <v>27</v>
      </c>
      <c r="I547">
        <v>421.12</v>
      </c>
      <c r="J547">
        <v>43.42</v>
      </c>
      <c r="K547">
        <v>5</v>
      </c>
      <c r="L547" s="4">
        <v>0.06</v>
      </c>
      <c r="M547">
        <v>41.97</v>
      </c>
      <c r="N547">
        <f t="shared" si="24"/>
        <v>2105.6</v>
      </c>
      <c r="O547" s="4">
        <f t="shared" si="25"/>
        <v>0.10310600303951369</v>
      </c>
      <c r="P547">
        <f t="shared" si="26"/>
        <v>395.8528</v>
      </c>
    </row>
    <row r="548" spans="1:16" x14ac:dyDescent="0.35">
      <c r="A548" t="s">
        <v>1153</v>
      </c>
      <c r="B548" t="s">
        <v>437</v>
      </c>
      <c r="C548" t="s">
        <v>605</v>
      </c>
      <c r="D548" t="s">
        <v>16</v>
      </c>
      <c r="E548" t="s">
        <v>22</v>
      </c>
      <c r="F548" s="1">
        <v>45274</v>
      </c>
      <c r="G548" s="1">
        <v>45278</v>
      </c>
      <c r="H548" t="s">
        <v>27</v>
      </c>
      <c r="I548">
        <v>613.34</v>
      </c>
      <c r="J548">
        <v>135.44999999999999</v>
      </c>
      <c r="K548">
        <v>3</v>
      </c>
      <c r="L548" s="4">
        <v>0.08</v>
      </c>
      <c r="M548">
        <v>32.119999999999997</v>
      </c>
      <c r="N548">
        <f t="shared" si="24"/>
        <v>1840.02</v>
      </c>
      <c r="O548" s="4">
        <f t="shared" si="25"/>
        <v>0.22083999086966444</v>
      </c>
      <c r="P548">
        <f t="shared" si="26"/>
        <v>564.27280000000007</v>
      </c>
    </row>
    <row r="549" spans="1:16" x14ac:dyDescent="0.35">
      <c r="A549" t="s">
        <v>1154</v>
      </c>
      <c r="B549" t="s">
        <v>892</v>
      </c>
      <c r="C549" t="s">
        <v>1155</v>
      </c>
      <c r="D549" t="s">
        <v>40</v>
      </c>
      <c r="E549" t="s">
        <v>87</v>
      </c>
      <c r="F549" s="1">
        <v>45474</v>
      </c>
      <c r="G549" s="1">
        <v>45479</v>
      </c>
      <c r="H549" t="s">
        <v>33</v>
      </c>
      <c r="I549">
        <v>204.8</v>
      </c>
      <c r="J549">
        <v>37.67</v>
      </c>
      <c r="K549">
        <v>3</v>
      </c>
      <c r="L549" s="4">
        <v>0.23</v>
      </c>
      <c r="M549">
        <v>41.36</v>
      </c>
      <c r="N549">
        <f t="shared" si="24"/>
        <v>614.40000000000009</v>
      </c>
      <c r="O549" s="4">
        <f t="shared" si="25"/>
        <v>0.18393554687499999</v>
      </c>
      <c r="P549">
        <f t="shared" si="26"/>
        <v>157.69600000000003</v>
      </c>
    </row>
    <row r="550" spans="1:16" x14ac:dyDescent="0.35">
      <c r="A550" t="s">
        <v>1156</v>
      </c>
      <c r="B550" t="s">
        <v>166</v>
      </c>
      <c r="C550" t="s">
        <v>778</v>
      </c>
      <c r="D550" t="s">
        <v>16</v>
      </c>
      <c r="E550" t="s">
        <v>17</v>
      </c>
      <c r="F550" s="1">
        <v>45266</v>
      </c>
      <c r="G550" s="1">
        <v>45268</v>
      </c>
      <c r="H550" t="s">
        <v>18</v>
      </c>
      <c r="I550">
        <v>602.76</v>
      </c>
      <c r="J550">
        <v>127.48</v>
      </c>
      <c r="K550">
        <v>9</v>
      </c>
      <c r="L550" s="4">
        <v>0.28999999999999998</v>
      </c>
      <c r="M550">
        <v>41.45</v>
      </c>
      <c r="N550">
        <f t="shared" si="24"/>
        <v>5424.84</v>
      </c>
      <c r="O550" s="4">
        <f t="shared" si="25"/>
        <v>0.21149379520870662</v>
      </c>
      <c r="P550">
        <f t="shared" si="26"/>
        <v>427.95959999999997</v>
      </c>
    </row>
    <row r="551" spans="1:16" x14ac:dyDescent="0.35">
      <c r="A551" t="s">
        <v>1157</v>
      </c>
      <c r="B551" t="s">
        <v>558</v>
      </c>
      <c r="C551" t="s">
        <v>1158</v>
      </c>
      <c r="D551" t="s">
        <v>16</v>
      </c>
      <c r="E551" t="s">
        <v>22</v>
      </c>
      <c r="F551" s="1">
        <v>45285</v>
      </c>
      <c r="G551" s="1">
        <v>45286</v>
      </c>
      <c r="H551" t="s">
        <v>23</v>
      </c>
      <c r="I551">
        <v>155.76</v>
      </c>
      <c r="J551">
        <v>32.700000000000003</v>
      </c>
      <c r="K551">
        <v>1</v>
      </c>
      <c r="L551" s="4">
        <v>0.19</v>
      </c>
      <c r="M551">
        <v>8.7899999999999991</v>
      </c>
      <c r="N551">
        <f t="shared" si="24"/>
        <v>155.76</v>
      </c>
      <c r="O551" s="4">
        <f t="shared" si="25"/>
        <v>0.20993836671802776</v>
      </c>
      <c r="P551">
        <f t="shared" si="26"/>
        <v>126.1656</v>
      </c>
    </row>
    <row r="552" spans="1:16" x14ac:dyDescent="0.35">
      <c r="A552" t="s">
        <v>1159</v>
      </c>
      <c r="B552" t="s">
        <v>1160</v>
      </c>
      <c r="C552" t="s">
        <v>1161</v>
      </c>
      <c r="D552" t="s">
        <v>16</v>
      </c>
      <c r="E552" t="s">
        <v>22</v>
      </c>
      <c r="F552" s="1">
        <v>45285</v>
      </c>
      <c r="G552" s="1">
        <v>45288</v>
      </c>
      <c r="H552" t="s">
        <v>18</v>
      </c>
      <c r="I552">
        <v>377.16</v>
      </c>
      <c r="J552">
        <v>27.37</v>
      </c>
      <c r="K552">
        <v>7</v>
      </c>
      <c r="L552" s="4">
        <v>0.28000000000000003</v>
      </c>
      <c r="M552">
        <v>35.229999999999997</v>
      </c>
      <c r="N552">
        <f t="shared" si="24"/>
        <v>2640.1200000000003</v>
      </c>
      <c r="O552" s="4">
        <f t="shared" si="25"/>
        <v>7.2568671121009648E-2</v>
      </c>
      <c r="P552">
        <f t="shared" si="26"/>
        <v>271.55520000000001</v>
      </c>
    </row>
    <row r="553" spans="1:16" x14ac:dyDescent="0.35">
      <c r="A553" t="s">
        <v>1162</v>
      </c>
      <c r="B553" t="s">
        <v>1139</v>
      </c>
      <c r="C553" t="s">
        <v>1163</v>
      </c>
      <c r="D553" t="s">
        <v>40</v>
      </c>
      <c r="E553" t="s">
        <v>94</v>
      </c>
      <c r="F553" s="1">
        <v>45242</v>
      </c>
      <c r="G553" s="1">
        <v>45249</v>
      </c>
      <c r="H553" t="s">
        <v>18</v>
      </c>
      <c r="I553">
        <v>174.63</v>
      </c>
      <c r="J553">
        <v>31.34</v>
      </c>
      <c r="K553">
        <v>10</v>
      </c>
      <c r="L553" s="4">
        <v>0.03</v>
      </c>
      <c r="M553">
        <v>34.67</v>
      </c>
      <c r="N553">
        <f t="shared" si="24"/>
        <v>1746.3</v>
      </c>
      <c r="O553" s="4">
        <f t="shared" si="25"/>
        <v>0.17946515489892917</v>
      </c>
      <c r="P553">
        <f t="shared" si="26"/>
        <v>169.39109999999999</v>
      </c>
    </row>
    <row r="554" spans="1:16" x14ac:dyDescent="0.35">
      <c r="A554" t="s">
        <v>1164</v>
      </c>
      <c r="B554" t="s">
        <v>420</v>
      </c>
      <c r="C554" t="s">
        <v>867</v>
      </c>
      <c r="D554" t="s">
        <v>40</v>
      </c>
      <c r="E554" t="s">
        <v>87</v>
      </c>
      <c r="F554" s="1">
        <v>45180</v>
      </c>
      <c r="G554" s="1">
        <v>45187</v>
      </c>
      <c r="H554" t="s">
        <v>18</v>
      </c>
      <c r="I554">
        <v>851.37</v>
      </c>
      <c r="J554">
        <v>98.38</v>
      </c>
      <c r="K554">
        <v>9</v>
      </c>
      <c r="L554" s="4">
        <v>0.22</v>
      </c>
      <c r="M554">
        <v>44.58</v>
      </c>
      <c r="N554">
        <f t="shared" si="24"/>
        <v>7662.33</v>
      </c>
      <c r="O554" s="4">
        <f t="shared" si="25"/>
        <v>0.11555492911425114</v>
      </c>
      <c r="P554">
        <f t="shared" si="26"/>
        <v>664.06860000000006</v>
      </c>
    </row>
    <row r="555" spans="1:16" x14ac:dyDescent="0.35">
      <c r="A555" t="s">
        <v>1165</v>
      </c>
      <c r="B555" t="s">
        <v>196</v>
      </c>
      <c r="C555" t="s">
        <v>120</v>
      </c>
      <c r="D555" t="s">
        <v>31</v>
      </c>
      <c r="E555" t="s">
        <v>62</v>
      </c>
      <c r="F555" s="1">
        <v>45560</v>
      </c>
      <c r="G555" s="1">
        <v>45563</v>
      </c>
      <c r="H555" t="s">
        <v>33</v>
      </c>
      <c r="I555">
        <v>304.52999999999997</v>
      </c>
      <c r="J555">
        <v>32.92</v>
      </c>
      <c r="K555">
        <v>10</v>
      </c>
      <c r="L555" s="4">
        <v>0.09</v>
      </c>
      <c r="M555">
        <v>26.26</v>
      </c>
      <c r="N555">
        <f t="shared" si="24"/>
        <v>3045.2999999999997</v>
      </c>
      <c r="O555" s="4">
        <f t="shared" si="25"/>
        <v>0.10810100811085938</v>
      </c>
      <c r="P555">
        <f t="shared" si="26"/>
        <v>277.1223</v>
      </c>
    </row>
    <row r="556" spans="1:16" x14ac:dyDescent="0.35">
      <c r="A556" t="s">
        <v>1166</v>
      </c>
      <c r="B556" t="s">
        <v>1167</v>
      </c>
      <c r="C556" t="s">
        <v>1168</v>
      </c>
      <c r="D556" t="s">
        <v>31</v>
      </c>
      <c r="E556" t="s">
        <v>45</v>
      </c>
      <c r="F556" s="1">
        <v>45063</v>
      </c>
      <c r="G556" s="1">
        <v>45064</v>
      </c>
      <c r="H556" t="s">
        <v>18</v>
      </c>
      <c r="I556">
        <v>712.93</v>
      </c>
      <c r="J556">
        <v>77.88</v>
      </c>
      <c r="K556">
        <v>3</v>
      </c>
      <c r="L556" s="4">
        <v>0.19</v>
      </c>
      <c r="M556">
        <v>38.06</v>
      </c>
      <c r="N556">
        <f t="shared" si="24"/>
        <v>2138.79</v>
      </c>
      <c r="O556" s="4">
        <f t="shared" si="25"/>
        <v>0.10923933626022191</v>
      </c>
      <c r="P556">
        <f t="shared" si="26"/>
        <v>577.47329999999999</v>
      </c>
    </row>
    <row r="557" spans="1:16" x14ac:dyDescent="0.35">
      <c r="A557" t="s">
        <v>1169</v>
      </c>
      <c r="B557" t="s">
        <v>133</v>
      </c>
      <c r="C557" t="s">
        <v>93</v>
      </c>
      <c r="D557" t="s">
        <v>31</v>
      </c>
      <c r="E557" t="s">
        <v>32</v>
      </c>
      <c r="F557" s="1">
        <v>45644</v>
      </c>
      <c r="G557" s="1">
        <v>45651</v>
      </c>
      <c r="H557" t="s">
        <v>27</v>
      </c>
      <c r="I557">
        <v>663.13</v>
      </c>
      <c r="J557">
        <v>65.95</v>
      </c>
      <c r="K557">
        <v>2</v>
      </c>
      <c r="L557" s="4">
        <v>0.08</v>
      </c>
      <c r="M557">
        <v>28.04</v>
      </c>
      <c r="N557">
        <f t="shared" si="24"/>
        <v>1326.26</v>
      </c>
      <c r="O557" s="4">
        <f t="shared" si="25"/>
        <v>9.945259602189617E-2</v>
      </c>
      <c r="P557">
        <f t="shared" si="26"/>
        <v>610.07960000000003</v>
      </c>
    </row>
    <row r="558" spans="1:16" x14ac:dyDescent="0.35">
      <c r="A558" t="s">
        <v>1170</v>
      </c>
      <c r="B558" t="s">
        <v>1139</v>
      </c>
      <c r="C558" t="s">
        <v>143</v>
      </c>
      <c r="D558" t="s">
        <v>16</v>
      </c>
      <c r="E558" t="s">
        <v>22</v>
      </c>
      <c r="F558" s="1">
        <v>45369</v>
      </c>
      <c r="G558" s="1">
        <v>45374</v>
      </c>
      <c r="H558" t="s">
        <v>33</v>
      </c>
      <c r="I558">
        <v>235.08</v>
      </c>
      <c r="J558">
        <v>46.36</v>
      </c>
      <c r="K558">
        <v>7</v>
      </c>
      <c r="L558" s="4">
        <v>7.0000000000000007E-2</v>
      </c>
      <c r="M558">
        <v>23.52</v>
      </c>
      <c r="N558">
        <f t="shared" si="24"/>
        <v>1645.5600000000002</v>
      </c>
      <c r="O558" s="4">
        <f t="shared" si="25"/>
        <v>0.19720946060915431</v>
      </c>
      <c r="P558">
        <f t="shared" si="26"/>
        <v>218.62440000000001</v>
      </c>
    </row>
    <row r="559" spans="1:16" x14ac:dyDescent="0.35">
      <c r="A559" t="s">
        <v>1171</v>
      </c>
      <c r="B559" t="s">
        <v>928</v>
      </c>
      <c r="C559" t="s">
        <v>795</v>
      </c>
      <c r="D559" t="s">
        <v>16</v>
      </c>
      <c r="E559" t="s">
        <v>22</v>
      </c>
      <c r="F559" s="1">
        <v>45001</v>
      </c>
      <c r="G559" s="1">
        <v>45007</v>
      </c>
      <c r="H559" t="s">
        <v>23</v>
      </c>
      <c r="I559">
        <v>273.33</v>
      </c>
      <c r="J559">
        <v>47.05</v>
      </c>
      <c r="K559">
        <v>9</v>
      </c>
      <c r="L559" s="4">
        <v>0.12</v>
      </c>
      <c r="M559">
        <v>27.26</v>
      </c>
      <c r="N559">
        <f t="shared" si="24"/>
        <v>2459.9699999999998</v>
      </c>
      <c r="O559" s="4">
        <f t="shared" si="25"/>
        <v>0.17213624556397028</v>
      </c>
      <c r="P559">
        <f t="shared" si="26"/>
        <v>240.53039999999999</v>
      </c>
    </row>
    <row r="560" spans="1:16" x14ac:dyDescent="0.35">
      <c r="A560" t="s">
        <v>1172</v>
      </c>
      <c r="B560" t="s">
        <v>632</v>
      </c>
      <c r="C560" t="s">
        <v>1173</v>
      </c>
      <c r="D560" t="s">
        <v>40</v>
      </c>
      <c r="E560" t="s">
        <v>87</v>
      </c>
      <c r="F560" s="1">
        <v>45047</v>
      </c>
      <c r="G560" s="1">
        <v>45049</v>
      </c>
      <c r="H560" t="s">
        <v>23</v>
      </c>
      <c r="I560">
        <v>780.95</v>
      </c>
      <c r="J560">
        <v>191.39</v>
      </c>
      <c r="K560">
        <v>6</v>
      </c>
      <c r="L560" s="4">
        <v>0.11</v>
      </c>
      <c r="M560">
        <v>19.84</v>
      </c>
      <c r="N560">
        <f t="shared" si="24"/>
        <v>4685.7000000000007</v>
      </c>
      <c r="O560" s="4">
        <f t="shared" si="25"/>
        <v>0.24507330815032968</v>
      </c>
      <c r="P560">
        <f t="shared" si="26"/>
        <v>695.04550000000006</v>
      </c>
    </row>
    <row r="561" spans="1:16" x14ac:dyDescent="0.35">
      <c r="A561" t="s">
        <v>1174</v>
      </c>
      <c r="B561" t="s">
        <v>207</v>
      </c>
      <c r="C561" t="s">
        <v>430</v>
      </c>
      <c r="D561" t="s">
        <v>31</v>
      </c>
      <c r="E561" t="s">
        <v>32</v>
      </c>
      <c r="F561" s="1">
        <v>45298</v>
      </c>
      <c r="G561" s="1">
        <v>45302</v>
      </c>
      <c r="H561" t="s">
        <v>33</v>
      </c>
      <c r="I561">
        <v>583</v>
      </c>
      <c r="J561">
        <v>72.03</v>
      </c>
      <c r="K561">
        <v>10</v>
      </c>
      <c r="L561" s="4">
        <v>0.19</v>
      </c>
      <c r="M561">
        <v>49.04</v>
      </c>
      <c r="N561">
        <f t="shared" si="24"/>
        <v>5830</v>
      </c>
      <c r="O561" s="4">
        <f t="shared" si="25"/>
        <v>0.12355060034305318</v>
      </c>
      <c r="P561">
        <f t="shared" si="26"/>
        <v>472.23</v>
      </c>
    </row>
    <row r="562" spans="1:16" x14ac:dyDescent="0.35">
      <c r="A562" t="s">
        <v>1175</v>
      </c>
      <c r="B562" t="s">
        <v>343</v>
      </c>
      <c r="C562" t="s">
        <v>910</v>
      </c>
      <c r="D562" t="s">
        <v>40</v>
      </c>
      <c r="E562" t="s">
        <v>94</v>
      </c>
      <c r="F562" s="1">
        <v>45424</v>
      </c>
      <c r="G562" s="1">
        <v>45426</v>
      </c>
      <c r="H562" t="s">
        <v>23</v>
      </c>
      <c r="I562">
        <v>396.9</v>
      </c>
      <c r="J562">
        <v>72.39</v>
      </c>
      <c r="K562">
        <v>3</v>
      </c>
      <c r="L562" s="4">
        <v>0.28000000000000003</v>
      </c>
      <c r="M562">
        <v>6.06</v>
      </c>
      <c r="N562">
        <f t="shared" si="24"/>
        <v>1190.6999999999998</v>
      </c>
      <c r="O562" s="4">
        <f t="shared" si="25"/>
        <v>0.18238851095993955</v>
      </c>
      <c r="P562">
        <f t="shared" si="26"/>
        <v>285.76799999999997</v>
      </c>
    </row>
    <row r="563" spans="1:16" x14ac:dyDescent="0.35">
      <c r="A563" t="s">
        <v>1176</v>
      </c>
      <c r="B563" t="s">
        <v>384</v>
      </c>
      <c r="C563" t="s">
        <v>582</v>
      </c>
      <c r="D563" t="s">
        <v>16</v>
      </c>
      <c r="E563" t="s">
        <v>55</v>
      </c>
      <c r="F563" s="1">
        <v>45433</v>
      </c>
      <c r="G563" s="1">
        <v>45436</v>
      </c>
      <c r="H563" t="s">
        <v>23</v>
      </c>
      <c r="I563">
        <v>890.03</v>
      </c>
      <c r="J563">
        <v>72.64</v>
      </c>
      <c r="K563">
        <v>9</v>
      </c>
      <c r="L563" s="4">
        <v>0.22</v>
      </c>
      <c r="M563">
        <v>7.39</v>
      </c>
      <c r="N563">
        <f t="shared" si="24"/>
        <v>8010.2699999999995</v>
      </c>
      <c r="O563" s="4">
        <f t="shared" si="25"/>
        <v>8.1615226453040909E-2</v>
      </c>
      <c r="P563">
        <f t="shared" si="26"/>
        <v>694.22339999999997</v>
      </c>
    </row>
    <row r="564" spans="1:16" x14ac:dyDescent="0.35">
      <c r="A564" t="s">
        <v>1177</v>
      </c>
      <c r="B564" t="s">
        <v>1178</v>
      </c>
      <c r="C564" t="s">
        <v>778</v>
      </c>
      <c r="D564" t="s">
        <v>31</v>
      </c>
      <c r="E564" t="s">
        <v>32</v>
      </c>
      <c r="F564" s="1">
        <v>45296</v>
      </c>
      <c r="G564" s="1">
        <v>45297</v>
      </c>
      <c r="H564" t="s">
        <v>18</v>
      </c>
      <c r="I564">
        <v>268.36</v>
      </c>
      <c r="J564">
        <v>27.14</v>
      </c>
      <c r="K564">
        <v>2</v>
      </c>
      <c r="L564" s="4">
        <v>0.06</v>
      </c>
      <c r="M564">
        <v>25.78</v>
      </c>
      <c r="N564">
        <f t="shared" si="24"/>
        <v>536.72</v>
      </c>
      <c r="O564" s="4">
        <f t="shared" si="25"/>
        <v>0.10113280667759725</v>
      </c>
      <c r="P564">
        <f t="shared" si="26"/>
        <v>252.25839999999999</v>
      </c>
    </row>
    <row r="565" spans="1:16" x14ac:dyDescent="0.35">
      <c r="A565" t="s">
        <v>1179</v>
      </c>
      <c r="B565" t="s">
        <v>60</v>
      </c>
      <c r="C565" t="s">
        <v>83</v>
      </c>
      <c r="D565" t="s">
        <v>16</v>
      </c>
      <c r="E565" t="s">
        <v>17</v>
      </c>
      <c r="F565" s="1">
        <v>45365</v>
      </c>
      <c r="G565" s="1">
        <v>45370</v>
      </c>
      <c r="H565" t="s">
        <v>27</v>
      </c>
      <c r="I565">
        <v>534.91</v>
      </c>
      <c r="J565">
        <v>74.36</v>
      </c>
      <c r="K565">
        <v>4</v>
      </c>
      <c r="L565" s="4">
        <v>0.04</v>
      </c>
      <c r="M565">
        <v>16.71</v>
      </c>
      <c r="N565">
        <f t="shared" si="24"/>
        <v>2139.64</v>
      </c>
      <c r="O565" s="4">
        <f t="shared" si="25"/>
        <v>0.13901403974500384</v>
      </c>
      <c r="P565">
        <f t="shared" si="26"/>
        <v>513.5136</v>
      </c>
    </row>
    <row r="566" spans="1:16" x14ac:dyDescent="0.35">
      <c r="A566" t="s">
        <v>1180</v>
      </c>
      <c r="B566" t="s">
        <v>1181</v>
      </c>
      <c r="C566" t="s">
        <v>1182</v>
      </c>
      <c r="D566" t="s">
        <v>16</v>
      </c>
      <c r="E566" t="s">
        <v>55</v>
      </c>
      <c r="F566" s="1">
        <v>45095</v>
      </c>
      <c r="G566" s="1">
        <v>45098</v>
      </c>
      <c r="H566" t="s">
        <v>27</v>
      </c>
      <c r="I566">
        <v>818.36</v>
      </c>
      <c r="J566">
        <v>153.76</v>
      </c>
      <c r="K566">
        <v>9</v>
      </c>
      <c r="L566" s="4">
        <v>0.03</v>
      </c>
      <c r="M566">
        <v>24.59</v>
      </c>
      <c r="N566">
        <f t="shared" si="24"/>
        <v>7365.24</v>
      </c>
      <c r="O566" s="4">
        <f t="shared" si="25"/>
        <v>0.18788797106407937</v>
      </c>
      <c r="P566">
        <f t="shared" si="26"/>
        <v>793.80920000000003</v>
      </c>
    </row>
    <row r="567" spans="1:16" x14ac:dyDescent="0.35">
      <c r="A567" t="s">
        <v>1183</v>
      </c>
      <c r="B567" t="s">
        <v>1184</v>
      </c>
      <c r="C567" t="s">
        <v>1185</v>
      </c>
      <c r="D567" t="s">
        <v>40</v>
      </c>
      <c r="E567" t="s">
        <v>41</v>
      </c>
      <c r="F567" s="1">
        <v>45255</v>
      </c>
      <c r="G567" s="1">
        <v>45257</v>
      </c>
      <c r="H567" t="s">
        <v>27</v>
      </c>
      <c r="I567">
        <v>940.97</v>
      </c>
      <c r="J567">
        <v>92.2</v>
      </c>
      <c r="K567">
        <v>2</v>
      </c>
      <c r="L567" s="4">
        <v>0.3</v>
      </c>
      <c r="M567">
        <v>20.41</v>
      </c>
      <c r="N567">
        <f t="shared" si="24"/>
        <v>1881.94</v>
      </c>
      <c r="O567" s="4">
        <f t="shared" si="25"/>
        <v>9.798399523895554E-2</v>
      </c>
      <c r="P567">
        <f t="shared" si="26"/>
        <v>658.67899999999997</v>
      </c>
    </row>
    <row r="568" spans="1:16" x14ac:dyDescent="0.35">
      <c r="A568" t="s">
        <v>1186</v>
      </c>
      <c r="B568" t="s">
        <v>473</v>
      </c>
      <c r="C568" t="s">
        <v>709</v>
      </c>
      <c r="D568" t="s">
        <v>16</v>
      </c>
      <c r="E568" t="s">
        <v>17</v>
      </c>
      <c r="F568" s="1">
        <v>45398</v>
      </c>
      <c r="G568" s="1">
        <v>45404</v>
      </c>
      <c r="H568" t="s">
        <v>33</v>
      </c>
      <c r="I568">
        <v>576.4</v>
      </c>
      <c r="J568">
        <v>78.13</v>
      </c>
      <c r="K568">
        <v>4</v>
      </c>
      <c r="L568" s="4">
        <v>0.04</v>
      </c>
      <c r="M568">
        <v>49.57</v>
      </c>
      <c r="N568">
        <f t="shared" si="24"/>
        <v>2305.6</v>
      </c>
      <c r="O568" s="4">
        <f t="shared" si="25"/>
        <v>0.13554823039555863</v>
      </c>
      <c r="P568">
        <f t="shared" si="26"/>
        <v>553.34399999999994</v>
      </c>
    </row>
    <row r="569" spans="1:16" x14ac:dyDescent="0.35">
      <c r="A569" t="s">
        <v>1187</v>
      </c>
      <c r="B569" t="s">
        <v>105</v>
      </c>
      <c r="C569" t="s">
        <v>716</v>
      </c>
      <c r="D569" t="s">
        <v>40</v>
      </c>
      <c r="E569" t="s">
        <v>94</v>
      </c>
      <c r="F569" s="1">
        <v>45398</v>
      </c>
      <c r="G569" s="1">
        <v>45404</v>
      </c>
      <c r="H569" t="s">
        <v>23</v>
      </c>
      <c r="I569">
        <v>131.72</v>
      </c>
      <c r="J569">
        <v>33.03</v>
      </c>
      <c r="K569">
        <v>4</v>
      </c>
      <c r="L569" s="4">
        <v>0.09</v>
      </c>
      <c r="M569">
        <v>8.39</v>
      </c>
      <c r="N569">
        <f t="shared" si="24"/>
        <v>526.88</v>
      </c>
      <c r="O569" s="4">
        <f t="shared" si="25"/>
        <v>0.25075918615244458</v>
      </c>
      <c r="P569">
        <f t="shared" si="26"/>
        <v>119.8652</v>
      </c>
    </row>
    <row r="570" spans="1:16" x14ac:dyDescent="0.35">
      <c r="A570" t="s">
        <v>1188</v>
      </c>
      <c r="B570" t="s">
        <v>225</v>
      </c>
      <c r="C570" t="s">
        <v>1189</v>
      </c>
      <c r="D570" t="s">
        <v>31</v>
      </c>
      <c r="E570" t="s">
        <v>62</v>
      </c>
      <c r="F570" s="1">
        <v>45308</v>
      </c>
      <c r="G570" s="1">
        <v>45314</v>
      </c>
      <c r="H570" t="s">
        <v>27</v>
      </c>
      <c r="I570">
        <v>151.37</v>
      </c>
      <c r="J570">
        <v>24.72</v>
      </c>
      <c r="K570">
        <v>5</v>
      </c>
      <c r="L570" s="4">
        <v>0.19</v>
      </c>
      <c r="M570">
        <v>18.8</v>
      </c>
      <c r="N570">
        <f t="shared" si="24"/>
        <v>756.85</v>
      </c>
      <c r="O570" s="4">
        <f t="shared" si="25"/>
        <v>0.16330844949461584</v>
      </c>
      <c r="P570">
        <f t="shared" si="26"/>
        <v>122.60970000000002</v>
      </c>
    </row>
    <row r="571" spans="1:16" x14ac:dyDescent="0.35">
      <c r="A571" t="s">
        <v>1190</v>
      </c>
      <c r="B571" t="s">
        <v>584</v>
      </c>
      <c r="C571" t="s">
        <v>1191</v>
      </c>
      <c r="D571" t="s">
        <v>40</v>
      </c>
      <c r="E571" t="s">
        <v>94</v>
      </c>
      <c r="F571" s="1">
        <v>45081</v>
      </c>
      <c r="G571" s="1">
        <v>45088</v>
      </c>
      <c r="H571" t="s">
        <v>18</v>
      </c>
      <c r="I571">
        <v>799.95</v>
      </c>
      <c r="J571">
        <v>91.98</v>
      </c>
      <c r="K571">
        <v>7</v>
      </c>
      <c r="L571" s="4">
        <v>0.02</v>
      </c>
      <c r="M571">
        <v>49.13</v>
      </c>
      <c r="N571">
        <f t="shared" si="24"/>
        <v>5599.6500000000005</v>
      </c>
      <c r="O571" s="4">
        <f t="shared" si="25"/>
        <v>0.11498218638664916</v>
      </c>
      <c r="P571">
        <f t="shared" si="26"/>
        <v>783.95100000000002</v>
      </c>
    </row>
    <row r="572" spans="1:16" x14ac:dyDescent="0.35">
      <c r="A572" t="s">
        <v>1192</v>
      </c>
      <c r="B572" t="s">
        <v>1193</v>
      </c>
      <c r="C572" t="s">
        <v>1194</v>
      </c>
      <c r="D572" t="s">
        <v>31</v>
      </c>
      <c r="E572" t="s">
        <v>45</v>
      </c>
      <c r="F572" s="1">
        <v>44948</v>
      </c>
      <c r="G572" s="1">
        <v>44955</v>
      </c>
      <c r="H572" t="s">
        <v>33</v>
      </c>
      <c r="I572">
        <v>780.89</v>
      </c>
      <c r="J572">
        <v>192.58</v>
      </c>
      <c r="K572">
        <v>3</v>
      </c>
      <c r="L572" s="4">
        <v>0.1</v>
      </c>
      <c r="M572">
        <v>41.43</v>
      </c>
      <c r="N572">
        <f t="shared" si="24"/>
        <v>2342.67</v>
      </c>
      <c r="O572" s="4">
        <f t="shared" si="25"/>
        <v>0.24661604067154147</v>
      </c>
      <c r="P572">
        <f t="shared" si="26"/>
        <v>702.80100000000004</v>
      </c>
    </row>
    <row r="573" spans="1:16" x14ac:dyDescent="0.35">
      <c r="A573" t="s">
        <v>1195</v>
      </c>
      <c r="B573" t="s">
        <v>139</v>
      </c>
      <c r="C573" t="s">
        <v>510</v>
      </c>
      <c r="D573" t="s">
        <v>16</v>
      </c>
      <c r="E573" t="s">
        <v>17</v>
      </c>
      <c r="F573" s="1">
        <v>45634</v>
      </c>
      <c r="G573" s="1">
        <v>45637</v>
      </c>
      <c r="H573" t="s">
        <v>27</v>
      </c>
      <c r="I573">
        <v>999.12</v>
      </c>
      <c r="J573">
        <v>208.06</v>
      </c>
      <c r="K573">
        <v>10</v>
      </c>
      <c r="L573" s="4">
        <v>0.28000000000000003</v>
      </c>
      <c r="M573">
        <v>17.52</v>
      </c>
      <c r="N573">
        <f t="shared" si="24"/>
        <v>9991.2000000000007</v>
      </c>
      <c r="O573" s="4">
        <f t="shared" si="25"/>
        <v>0.20824325406357594</v>
      </c>
      <c r="P573">
        <f t="shared" si="26"/>
        <v>719.3664</v>
      </c>
    </row>
    <row r="574" spans="1:16" x14ac:dyDescent="0.35">
      <c r="A574" t="s">
        <v>1196</v>
      </c>
      <c r="B574" t="s">
        <v>861</v>
      </c>
      <c r="C574" t="s">
        <v>1197</v>
      </c>
      <c r="D574" t="s">
        <v>16</v>
      </c>
      <c r="E574" t="s">
        <v>17</v>
      </c>
      <c r="F574" s="1">
        <v>45454</v>
      </c>
      <c r="G574" s="1">
        <v>45458</v>
      </c>
      <c r="H574" t="s">
        <v>27</v>
      </c>
      <c r="I574">
        <v>849.44</v>
      </c>
      <c r="J574">
        <v>152.88999999999999</v>
      </c>
      <c r="K574">
        <v>3</v>
      </c>
      <c r="L574" s="4">
        <v>0.01</v>
      </c>
      <c r="M574">
        <v>9.57</v>
      </c>
      <c r="N574">
        <f t="shared" si="24"/>
        <v>2548.3200000000002</v>
      </c>
      <c r="O574" s="4">
        <f t="shared" si="25"/>
        <v>0.17998916933509132</v>
      </c>
      <c r="P574">
        <f t="shared" si="26"/>
        <v>840.94560000000001</v>
      </c>
    </row>
    <row r="575" spans="1:16" x14ac:dyDescent="0.35">
      <c r="A575" t="s">
        <v>1198</v>
      </c>
      <c r="B575" t="s">
        <v>653</v>
      </c>
      <c r="C575" t="s">
        <v>311</v>
      </c>
      <c r="D575" t="s">
        <v>40</v>
      </c>
      <c r="E575" t="s">
        <v>87</v>
      </c>
      <c r="F575" s="1">
        <v>45506</v>
      </c>
      <c r="G575" s="1">
        <v>45507</v>
      </c>
      <c r="H575" t="s">
        <v>18</v>
      </c>
      <c r="I575">
        <v>134.38999999999999</v>
      </c>
      <c r="J575">
        <v>15.03</v>
      </c>
      <c r="K575">
        <v>7</v>
      </c>
      <c r="L575" s="4">
        <v>0.22</v>
      </c>
      <c r="M575">
        <v>13.22</v>
      </c>
      <c r="N575">
        <f t="shared" si="24"/>
        <v>940.7299999999999</v>
      </c>
      <c r="O575" s="4">
        <f t="shared" si="25"/>
        <v>0.11183867847310068</v>
      </c>
      <c r="P575">
        <f t="shared" si="26"/>
        <v>104.82419999999999</v>
      </c>
    </row>
    <row r="576" spans="1:16" x14ac:dyDescent="0.35">
      <c r="A576" t="s">
        <v>1199</v>
      </c>
      <c r="B576" t="s">
        <v>67</v>
      </c>
      <c r="C576" t="s">
        <v>792</v>
      </c>
      <c r="D576" t="s">
        <v>16</v>
      </c>
      <c r="E576" t="s">
        <v>55</v>
      </c>
      <c r="F576" s="1">
        <v>45626</v>
      </c>
      <c r="G576" s="1">
        <v>45629</v>
      </c>
      <c r="H576" t="s">
        <v>33</v>
      </c>
      <c r="I576">
        <v>666.99</v>
      </c>
      <c r="J576">
        <v>118.73</v>
      </c>
      <c r="K576">
        <v>4</v>
      </c>
      <c r="L576" s="4">
        <v>0.3</v>
      </c>
      <c r="M576">
        <v>6.52</v>
      </c>
      <c r="N576">
        <f t="shared" si="24"/>
        <v>2667.96</v>
      </c>
      <c r="O576" s="4">
        <f t="shared" si="25"/>
        <v>0.17800866579708841</v>
      </c>
      <c r="P576">
        <f t="shared" si="26"/>
        <v>466.89299999999997</v>
      </c>
    </row>
    <row r="577" spans="1:16" x14ac:dyDescent="0.35">
      <c r="A577" t="s">
        <v>1200</v>
      </c>
      <c r="B577" t="s">
        <v>740</v>
      </c>
      <c r="C577" t="s">
        <v>51</v>
      </c>
      <c r="D577" t="s">
        <v>40</v>
      </c>
      <c r="E577" t="s">
        <v>94</v>
      </c>
      <c r="F577" s="1">
        <v>45103</v>
      </c>
      <c r="G577" s="1">
        <v>45109</v>
      </c>
      <c r="H577" t="s">
        <v>33</v>
      </c>
      <c r="I577">
        <v>176.57</v>
      </c>
      <c r="J577">
        <v>35.86</v>
      </c>
      <c r="K577">
        <v>5</v>
      </c>
      <c r="L577" s="4">
        <v>0.17</v>
      </c>
      <c r="M577">
        <v>28.41</v>
      </c>
      <c r="N577">
        <f t="shared" si="24"/>
        <v>882.84999999999991</v>
      </c>
      <c r="O577" s="4">
        <f t="shared" si="25"/>
        <v>0.20309225802797759</v>
      </c>
      <c r="P577">
        <f t="shared" si="26"/>
        <v>146.5531</v>
      </c>
    </row>
    <row r="578" spans="1:16" x14ac:dyDescent="0.35">
      <c r="A578" t="s">
        <v>1201</v>
      </c>
      <c r="B578" t="s">
        <v>241</v>
      </c>
      <c r="C578" t="s">
        <v>1202</v>
      </c>
      <c r="D578" t="s">
        <v>40</v>
      </c>
      <c r="E578" t="s">
        <v>87</v>
      </c>
      <c r="F578" s="1">
        <v>45166</v>
      </c>
      <c r="G578" s="1">
        <v>45168</v>
      </c>
      <c r="H578" t="s">
        <v>18</v>
      </c>
      <c r="I578">
        <v>611.04</v>
      </c>
      <c r="J578">
        <v>100.43</v>
      </c>
      <c r="K578">
        <v>10</v>
      </c>
      <c r="L578" s="4">
        <v>7.0000000000000007E-2</v>
      </c>
      <c r="M578">
        <v>18.149999999999999</v>
      </c>
      <c r="N578">
        <f t="shared" si="24"/>
        <v>6110.4</v>
      </c>
      <c r="O578" s="4">
        <f t="shared" si="25"/>
        <v>0.16435912542550407</v>
      </c>
      <c r="P578">
        <f t="shared" si="26"/>
        <v>568.26719999999989</v>
      </c>
    </row>
    <row r="579" spans="1:16" x14ac:dyDescent="0.35">
      <c r="A579" t="s">
        <v>1203</v>
      </c>
      <c r="B579" t="s">
        <v>819</v>
      </c>
      <c r="C579" t="s">
        <v>1204</v>
      </c>
      <c r="D579" t="s">
        <v>31</v>
      </c>
      <c r="E579" t="s">
        <v>32</v>
      </c>
      <c r="F579" s="1">
        <v>45469</v>
      </c>
      <c r="G579" s="1">
        <v>45473</v>
      </c>
      <c r="H579" t="s">
        <v>27</v>
      </c>
      <c r="I579">
        <v>430.33</v>
      </c>
      <c r="J579">
        <v>51.16</v>
      </c>
      <c r="K579">
        <v>8</v>
      </c>
      <c r="L579" s="4">
        <v>0.01</v>
      </c>
      <c r="M579">
        <v>46.26</v>
      </c>
      <c r="N579">
        <f t="shared" ref="N579:N642" si="27">I579*K579</f>
        <v>3442.64</v>
      </c>
      <c r="O579" s="4">
        <f t="shared" ref="O579:O642" si="28">J579/I579</f>
        <v>0.11888550647177747</v>
      </c>
      <c r="P579">
        <f t="shared" ref="P579:P642" si="29">I579*(1-L579)</f>
        <v>426.02670000000001</v>
      </c>
    </row>
    <row r="580" spans="1:16" x14ac:dyDescent="0.35">
      <c r="A580" t="s">
        <v>1205</v>
      </c>
      <c r="B580" t="s">
        <v>1206</v>
      </c>
      <c r="C580" t="s">
        <v>587</v>
      </c>
      <c r="D580" t="s">
        <v>31</v>
      </c>
      <c r="E580" t="s">
        <v>32</v>
      </c>
      <c r="F580" s="1">
        <v>45492</v>
      </c>
      <c r="G580" s="1">
        <v>45493</v>
      </c>
      <c r="H580" t="s">
        <v>23</v>
      </c>
      <c r="I580">
        <v>388.06</v>
      </c>
      <c r="J580">
        <v>84.31</v>
      </c>
      <c r="K580">
        <v>8</v>
      </c>
      <c r="L580" s="4">
        <v>0.23</v>
      </c>
      <c r="M580">
        <v>18.920000000000002</v>
      </c>
      <c r="N580">
        <f t="shared" si="27"/>
        <v>3104.48</v>
      </c>
      <c r="O580" s="4">
        <f t="shared" si="28"/>
        <v>0.21726021749214039</v>
      </c>
      <c r="P580">
        <f t="shared" si="29"/>
        <v>298.80619999999999</v>
      </c>
    </row>
    <row r="581" spans="1:16" x14ac:dyDescent="0.35">
      <c r="A581" t="s">
        <v>1207</v>
      </c>
      <c r="B581" t="s">
        <v>387</v>
      </c>
      <c r="C581" t="s">
        <v>149</v>
      </c>
      <c r="D581" t="s">
        <v>31</v>
      </c>
      <c r="E581" t="s">
        <v>32</v>
      </c>
      <c r="F581" s="1">
        <v>45631</v>
      </c>
      <c r="G581" s="1">
        <v>45637</v>
      </c>
      <c r="H581" t="s">
        <v>33</v>
      </c>
      <c r="I581">
        <v>273.86</v>
      </c>
      <c r="J581">
        <v>58.02</v>
      </c>
      <c r="K581">
        <v>6</v>
      </c>
      <c r="L581" s="4">
        <v>0.11</v>
      </c>
      <c r="M581">
        <v>31.06</v>
      </c>
      <c r="N581">
        <f t="shared" si="27"/>
        <v>1643.16</v>
      </c>
      <c r="O581" s="4">
        <f t="shared" si="28"/>
        <v>0.21186007449061564</v>
      </c>
      <c r="P581">
        <f t="shared" si="29"/>
        <v>243.73540000000003</v>
      </c>
    </row>
    <row r="582" spans="1:16" x14ac:dyDescent="0.35">
      <c r="A582" t="s">
        <v>1208</v>
      </c>
      <c r="B582" t="s">
        <v>190</v>
      </c>
      <c r="C582" t="s">
        <v>1209</v>
      </c>
      <c r="D582" t="s">
        <v>16</v>
      </c>
      <c r="E582" t="s">
        <v>17</v>
      </c>
      <c r="F582" s="1">
        <v>45294</v>
      </c>
      <c r="G582" s="1">
        <v>45295</v>
      </c>
      <c r="H582" t="s">
        <v>27</v>
      </c>
      <c r="I582">
        <v>563.76</v>
      </c>
      <c r="J582">
        <v>94.61</v>
      </c>
      <c r="K582">
        <v>5</v>
      </c>
      <c r="L582" s="4">
        <v>0.16</v>
      </c>
      <c r="M582">
        <v>33.71</v>
      </c>
      <c r="N582">
        <f t="shared" si="27"/>
        <v>2818.8</v>
      </c>
      <c r="O582" s="4">
        <f t="shared" si="28"/>
        <v>0.16781963956293458</v>
      </c>
      <c r="P582">
        <f t="shared" si="29"/>
        <v>473.55839999999995</v>
      </c>
    </row>
    <row r="583" spans="1:16" x14ac:dyDescent="0.35">
      <c r="A583" t="s">
        <v>1210</v>
      </c>
      <c r="B583" t="s">
        <v>307</v>
      </c>
      <c r="C583" t="s">
        <v>1211</v>
      </c>
      <c r="D583" t="s">
        <v>31</v>
      </c>
      <c r="E583" t="s">
        <v>45</v>
      </c>
      <c r="F583" s="1">
        <v>45014</v>
      </c>
      <c r="G583" s="1">
        <v>45018</v>
      </c>
      <c r="H583" t="s">
        <v>23</v>
      </c>
      <c r="I583">
        <v>646.9</v>
      </c>
      <c r="J583">
        <v>136</v>
      </c>
      <c r="K583">
        <v>3</v>
      </c>
      <c r="L583" s="4">
        <v>0.1</v>
      </c>
      <c r="M583">
        <v>12.4</v>
      </c>
      <c r="N583">
        <f t="shared" si="27"/>
        <v>1940.6999999999998</v>
      </c>
      <c r="O583" s="4">
        <f t="shared" si="28"/>
        <v>0.21023342093059205</v>
      </c>
      <c r="P583">
        <f t="shared" si="29"/>
        <v>582.21</v>
      </c>
    </row>
    <row r="584" spans="1:16" x14ac:dyDescent="0.35">
      <c r="A584" t="s">
        <v>1212</v>
      </c>
      <c r="B584" t="s">
        <v>655</v>
      </c>
      <c r="C584" t="s">
        <v>305</v>
      </c>
      <c r="D584" t="s">
        <v>31</v>
      </c>
      <c r="E584" t="s">
        <v>62</v>
      </c>
      <c r="F584" s="1">
        <v>45080</v>
      </c>
      <c r="G584" s="1">
        <v>45084</v>
      </c>
      <c r="H584" t="s">
        <v>33</v>
      </c>
      <c r="I584">
        <v>109.2</v>
      </c>
      <c r="J584">
        <v>15.09</v>
      </c>
      <c r="K584">
        <v>5</v>
      </c>
      <c r="L584" s="4">
        <v>0.1</v>
      </c>
      <c r="M584">
        <v>26.78</v>
      </c>
      <c r="N584">
        <f t="shared" si="27"/>
        <v>546</v>
      </c>
      <c r="O584" s="4">
        <f t="shared" si="28"/>
        <v>0.1381868131868132</v>
      </c>
      <c r="P584">
        <f t="shared" si="29"/>
        <v>98.28</v>
      </c>
    </row>
    <row r="585" spans="1:16" x14ac:dyDescent="0.35">
      <c r="A585" t="s">
        <v>1213</v>
      </c>
      <c r="B585" t="s">
        <v>266</v>
      </c>
      <c r="C585" t="s">
        <v>1108</v>
      </c>
      <c r="D585" t="s">
        <v>16</v>
      </c>
      <c r="E585" t="s">
        <v>17</v>
      </c>
      <c r="F585" s="1">
        <v>45190</v>
      </c>
      <c r="G585" s="1">
        <v>45193</v>
      </c>
      <c r="H585" t="s">
        <v>18</v>
      </c>
      <c r="I585">
        <v>70.55</v>
      </c>
      <c r="J585">
        <v>7.67</v>
      </c>
      <c r="K585">
        <v>5</v>
      </c>
      <c r="L585" s="4">
        <v>0.08</v>
      </c>
      <c r="M585">
        <v>26.06</v>
      </c>
      <c r="N585">
        <f t="shared" si="27"/>
        <v>352.75</v>
      </c>
      <c r="O585" s="4">
        <f t="shared" si="28"/>
        <v>0.10871722182849043</v>
      </c>
      <c r="P585">
        <f t="shared" si="29"/>
        <v>64.906000000000006</v>
      </c>
    </row>
    <row r="586" spans="1:16" x14ac:dyDescent="0.35">
      <c r="A586" t="s">
        <v>1214</v>
      </c>
      <c r="B586" t="s">
        <v>384</v>
      </c>
      <c r="C586" t="s">
        <v>1215</v>
      </c>
      <c r="D586" t="s">
        <v>16</v>
      </c>
      <c r="E586" t="s">
        <v>22</v>
      </c>
      <c r="F586" s="1">
        <v>45602</v>
      </c>
      <c r="G586" s="1">
        <v>45607</v>
      </c>
      <c r="H586" t="s">
        <v>33</v>
      </c>
      <c r="I586">
        <v>99.9</v>
      </c>
      <c r="J586">
        <v>11.72</v>
      </c>
      <c r="K586">
        <v>10</v>
      </c>
      <c r="L586" s="4">
        <v>0.27</v>
      </c>
      <c r="M586">
        <v>16.649999999999999</v>
      </c>
      <c r="N586">
        <f t="shared" si="27"/>
        <v>999</v>
      </c>
      <c r="O586" s="4">
        <f t="shared" si="28"/>
        <v>0.11731731731731732</v>
      </c>
      <c r="P586">
        <f t="shared" si="29"/>
        <v>72.927000000000007</v>
      </c>
    </row>
    <row r="587" spans="1:16" x14ac:dyDescent="0.35">
      <c r="A587" t="s">
        <v>1216</v>
      </c>
      <c r="B587" t="s">
        <v>277</v>
      </c>
      <c r="C587" t="s">
        <v>1217</v>
      </c>
      <c r="D587" t="s">
        <v>40</v>
      </c>
      <c r="E587" t="s">
        <v>87</v>
      </c>
      <c r="F587" s="1">
        <v>45143</v>
      </c>
      <c r="G587" s="1">
        <v>45149</v>
      </c>
      <c r="H587" t="s">
        <v>27</v>
      </c>
      <c r="I587">
        <v>218.07</v>
      </c>
      <c r="J587">
        <v>31.7</v>
      </c>
      <c r="K587">
        <v>3</v>
      </c>
      <c r="L587" s="4">
        <v>0.25</v>
      </c>
      <c r="M587">
        <v>18.93</v>
      </c>
      <c r="N587">
        <f t="shared" si="27"/>
        <v>654.21</v>
      </c>
      <c r="O587" s="4">
        <f t="shared" si="28"/>
        <v>0.14536616682716558</v>
      </c>
      <c r="P587">
        <f t="shared" si="29"/>
        <v>163.55250000000001</v>
      </c>
    </row>
    <row r="588" spans="1:16" x14ac:dyDescent="0.35">
      <c r="A588" t="s">
        <v>1218</v>
      </c>
      <c r="B588" t="s">
        <v>395</v>
      </c>
      <c r="C588" t="s">
        <v>756</v>
      </c>
      <c r="D588" t="s">
        <v>16</v>
      </c>
      <c r="E588" t="s">
        <v>17</v>
      </c>
      <c r="F588" s="1">
        <v>45522</v>
      </c>
      <c r="G588" s="1">
        <v>45523</v>
      </c>
      <c r="H588" t="s">
        <v>18</v>
      </c>
      <c r="I588">
        <v>86.85</v>
      </c>
      <c r="J588">
        <v>14.67</v>
      </c>
      <c r="K588">
        <v>1</v>
      </c>
      <c r="L588" s="4">
        <v>0.21</v>
      </c>
      <c r="M588">
        <v>39.14</v>
      </c>
      <c r="N588">
        <f t="shared" si="27"/>
        <v>86.85</v>
      </c>
      <c r="O588" s="4">
        <f t="shared" si="28"/>
        <v>0.16891191709844561</v>
      </c>
      <c r="P588">
        <f t="shared" si="29"/>
        <v>68.611499999999992</v>
      </c>
    </row>
    <row r="589" spans="1:16" x14ac:dyDescent="0.35">
      <c r="A589" t="s">
        <v>1219</v>
      </c>
      <c r="B589" t="s">
        <v>373</v>
      </c>
      <c r="C589" t="s">
        <v>1220</v>
      </c>
      <c r="D589" t="s">
        <v>40</v>
      </c>
      <c r="E589" t="s">
        <v>41</v>
      </c>
      <c r="F589" s="1">
        <v>45502</v>
      </c>
      <c r="G589" s="1">
        <v>45505</v>
      </c>
      <c r="H589" t="s">
        <v>18</v>
      </c>
      <c r="I589">
        <v>152.94999999999999</v>
      </c>
      <c r="J589">
        <v>22.39</v>
      </c>
      <c r="K589">
        <v>6</v>
      </c>
      <c r="L589" s="4">
        <v>0.12</v>
      </c>
      <c r="M589">
        <v>26.74</v>
      </c>
      <c r="N589">
        <f t="shared" si="27"/>
        <v>917.69999999999993</v>
      </c>
      <c r="O589" s="4">
        <f t="shared" si="28"/>
        <v>0.14638770840143839</v>
      </c>
      <c r="P589">
        <f t="shared" si="29"/>
        <v>134.596</v>
      </c>
    </row>
    <row r="590" spans="1:16" x14ac:dyDescent="0.35">
      <c r="A590" t="s">
        <v>1221</v>
      </c>
      <c r="B590" t="s">
        <v>1222</v>
      </c>
      <c r="C590" t="s">
        <v>316</v>
      </c>
      <c r="D590" t="s">
        <v>31</v>
      </c>
      <c r="E590" t="s">
        <v>32</v>
      </c>
      <c r="F590" s="1">
        <v>45486</v>
      </c>
      <c r="G590" s="1">
        <v>45491</v>
      </c>
      <c r="H590" t="s">
        <v>33</v>
      </c>
      <c r="I590">
        <v>930.54</v>
      </c>
      <c r="J590">
        <v>197.26</v>
      </c>
      <c r="K590">
        <v>1</v>
      </c>
      <c r="L590" s="4">
        <v>0.13</v>
      </c>
      <c r="M590">
        <v>12.06</v>
      </c>
      <c r="N590">
        <f t="shared" si="27"/>
        <v>930.54</v>
      </c>
      <c r="O590" s="4">
        <f t="shared" si="28"/>
        <v>0.21198443914286327</v>
      </c>
      <c r="P590">
        <f t="shared" si="29"/>
        <v>809.56979999999999</v>
      </c>
    </row>
    <row r="591" spans="1:16" x14ac:dyDescent="0.35">
      <c r="A591" t="s">
        <v>1223</v>
      </c>
      <c r="B591" t="s">
        <v>180</v>
      </c>
      <c r="C591" t="s">
        <v>48</v>
      </c>
      <c r="D591" t="s">
        <v>40</v>
      </c>
      <c r="E591" t="s">
        <v>87</v>
      </c>
      <c r="F591" s="1">
        <v>45533</v>
      </c>
      <c r="G591" s="1">
        <v>45536</v>
      </c>
      <c r="H591" t="s">
        <v>33</v>
      </c>
      <c r="I591">
        <v>399.33</v>
      </c>
      <c r="J591">
        <v>71</v>
      </c>
      <c r="K591">
        <v>5</v>
      </c>
      <c r="L591" s="4">
        <v>0.26</v>
      </c>
      <c r="M591">
        <v>5.8</v>
      </c>
      <c r="N591">
        <f t="shared" si="27"/>
        <v>1996.6499999999999</v>
      </c>
      <c r="O591" s="4">
        <f t="shared" si="28"/>
        <v>0.17779781133398442</v>
      </c>
      <c r="P591">
        <f t="shared" si="29"/>
        <v>295.50419999999997</v>
      </c>
    </row>
    <row r="592" spans="1:16" x14ac:dyDescent="0.35">
      <c r="A592" t="s">
        <v>1224</v>
      </c>
      <c r="B592" t="s">
        <v>92</v>
      </c>
      <c r="C592" t="s">
        <v>1225</v>
      </c>
      <c r="D592" t="s">
        <v>40</v>
      </c>
      <c r="E592" t="s">
        <v>94</v>
      </c>
      <c r="F592" s="1">
        <v>45193</v>
      </c>
      <c r="G592" s="1">
        <v>45200</v>
      </c>
      <c r="H592" t="s">
        <v>23</v>
      </c>
      <c r="I592">
        <v>291.02999999999997</v>
      </c>
      <c r="J592">
        <v>58.23</v>
      </c>
      <c r="K592">
        <v>10</v>
      </c>
      <c r="L592" s="4">
        <v>0.28999999999999998</v>
      </c>
      <c r="M592">
        <v>32.68</v>
      </c>
      <c r="N592">
        <f t="shared" si="27"/>
        <v>2910.2999999999997</v>
      </c>
      <c r="O592" s="4">
        <f t="shared" si="28"/>
        <v>0.20008246572518298</v>
      </c>
      <c r="P592">
        <f t="shared" si="29"/>
        <v>206.63129999999998</v>
      </c>
    </row>
    <row r="593" spans="1:16" x14ac:dyDescent="0.35">
      <c r="A593" t="s">
        <v>1226</v>
      </c>
      <c r="B593" t="s">
        <v>897</v>
      </c>
      <c r="C593" t="s">
        <v>1008</v>
      </c>
      <c r="D593" t="s">
        <v>16</v>
      </c>
      <c r="E593" t="s">
        <v>55</v>
      </c>
      <c r="F593" s="1">
        <v>45103</v>
      </c>
      <c r="G593" s="1">
        <v>45106</v>
      </c>
      <c r="H593" t="s">
        <v>23</v>
      </c>
      <c r="I593">
        <v>914.33</v>
      </c>
      <c r="J593">
        <v>219.62</v>
      </c>
      <c r="K593">
        <v>1</v>
      </c>
      <c r="L593" s="4">
        <v>0.08</v>
      </c>
      <c r="M593">
        <v>40.9</v>
      </c>
      <c r="N593">
        <f t="shared" si="27"/>
        <v>914.33</v>
      </c>
      <c r="O593" s="4">
        <f t="shared" si="28"/>
        <v>0.2401977404219483</v>
      </c>
      <c r="P593">
        <f t="shared" si="29"/>
        <v>841.18360000000007</v>
      </c>
    </row>
    <row r="594" spans="1:16" x14ac:dyDescent="0.35">
      <c r="A594" t="s">
        <v>1227</v>
      </c>
      <c r="B594" t="s">
        <v>872</v>
      </c>
      <c r="C594" t="s">
        <v>1040</v>
      </c>
      <c r="D594" t="s">
        <v>31</v>
      </c>
      <c r="E594" t="s">
        <v>45</v>
      </c>
      <c r="F594" s="1">
        <v>45494</v>
      </c>
      <c r="G594" s="1">
        <v>45499</v>
      </c>
      <c r="H594" t="s">
        <v>27</v>
      </c>
      <c r="I594">
        <v>118.14</v>
      </c>
      <c r="J594">
        <v>16.66</v>
      </c>
      <c r="K594">
        <v>6</v>
      </c>
      <c r="L594" s="4">
        <v>0.21</v>
      </c>
      <c r="M594">
        <v>49.53</v>
      </c>
      <c r="N594">
        <f t="shared" si="27"/>
        <v>708.84</v>
      </c>
      <c r="O594" s="4">
        <f t="shared" si="28"/>
        <v>0.1410191298459455</v>
      </c>
      <c r="P594">
        <f t="shared" si="29"/>
        <v>93.330600000000004</v>
      </c>
    </row>
    <row r="595" spans="1:16" x14ac:dyDescent="0.35">
      <c r="A595" t="s">
        <v>1228</v>
      </c>
      <c r="B595" t="s">
        <v>119</v>
      </c>
      <c r="C595" t="s">
        <v>330</v>
      </c>
      <c r="D595" t="s">
        <v>31</v>
      </c>
      <c r="E595" t="s">
        <v>32</v>
      </c>
      <c r="F595" s="1">
        <v>45173</v>
      </c>
      <c r="G595" s="1">
        <v>45175</v>
      </c>
      <c r="H595" t="s">
        <v>18</v>
      </c>
      <c r="I595">
        <v>306.79000000000002</v>
      </c>
      <c r="J595">
        <v>37.729999999999997</v>
      </c>
      <c r="K595">
        <v>6</v>
      </c>
      <c r="L595" s="4">
        <v>0.09</v>
      </c>
      <c r="M595">
        <v>43.18</v>
      </c>
      <c r="N595">
        <f t="shared" si="27"/>
        <v>1840.7400000000002</v>
      </c>
      <c r="O595" s="4">
        <f t="shared" si="28"/>
        <v>0.12298314808174972</v>
      </c>
      <c r="P595">
        <f t="shared" si="29"/>
        <v>279.17890000000006</v>
      </c>
    </row>
    <row r="596" spans="1:16" x14ac:dyDescent="0.35">
      <c r="A596" t="s">
        <v>1229</v>
      </c>
      <c r="B596" t="s">
        <v>1230</v>
      </c>
      <c r="C596" t="s">
        <v>103</v>
      </c>
      <c r="D596" t="s">
        <v>16</v>
      </c>
      <c r="E596" t="s">
        <v>22</v>
      </c>
      <c r="F596" s="1">
        <v>45362</v>
      </c>
      <c r="G596" s="1">
        <v>45364</v>
      </c>
      <c r="H596" t="s">
        <v>33</v>
      </c>
      <c r="I596">
        <v>379.8</v>
      </c>
      <c r="J596">
        <v>60.17</v>
      </c>
      <c r="K596">
        <v>4</v>
      </c>
      <c r="L596" s="4">
        <v>0.16</v>
      </c>
      <c r="M596">
        <v>47.83</v>
      </c>
      <c r="N596">
        <f t="shared" si="27"/>
        <v>1519.2</v>
      </c>
      <c r="O596" s="4">
        <f t="shared" si="28"/>
        <v>0.15842548709847287</v>
      </c>
      <c r="P596">
        <f t="shared" si="29"/>
        <v>319.03199999999998</v>
      </c>
    </row>
    <row r="597" spans="1:16" x14ac:dyDescent="0.35">
      <c r="A597" t="s">
        <v>1231</v>
      </c>
      <c r="B597" t="s">
        <v>966</v>
      </c>
      <c r="C597" t="s">
        <v>760</v>
      </c>
      <c r="D597" t="s">
        <v>31</v>
      </c>
      <c r="E597" t="s">
        <v>62</v>
      </c>
      <c r="F597" s="1">
        <v>44982</v>
      </c>
      <c r="G597" s="1">
        <v>44984</v>
      </c>
      <c r="H597" t="s">
        <v>23</v>
      </c>
      <c r="I597">
        <v>429.2</v>
      </c>
      <c r="J597">
        <v>101.65</v>
      </c>
      <c r="K597">
        <v>5</v>
      </c>
      <c r="L597" s="4">
        <v>0.18</v>
      </c>
      <c r="M597">
        <v>6.17</v>
      </c>
      <c r="N597">
        <f t="shared" si="27"/>
        <v>2146</v>
      </c>
      <c r="O597" s="4">
        <f t="shared" si="28"/>
        <v>0.23683597390493943</v>
      </c>
      <c r="P597">
        <f t="shared" si="29"/>
        <v>351.94400000000002</v>
      </c>
    </row>
    <row r="598" spans="1:16" x14ac:dyDescent="0.35">
      <c r="A598" t="s">
        <v>1232</v>
      </c>
      <c r="B598" t="s">
        <v>458</v>
      </c>
      <c r="C598" t="s">
        <v>1233</v>
      </c>
      <c r="D598" t="s">
        <v>40</v>
      </c>
      <c r="E598" t="s">
        <v>94</v>
      </c>
      <c r="F598" s="1">
        <v>45200</v>
      </c>
      <c r="G598" s="1">
        <v>45207</v>
      </c>
      <c r="H598" t="s">
        <v>27</v>
      </c>
      <c r="I598">
        <v>348.14</v>
      </c>
      <c r="J598">
        <v>64.08</v>
      </c>
      <c r="K598">
        <v>10</v>
      </c>
      <c r="L598" s="4">
        <v>0.04</v>
      </c>
      <c r="M598">
        <v>9.42</v>
      </c>
      <c r="N598">
        <f t="shared" si="27"/>
        <v>3481.3999999999996</v>
      </c>
      <c r="O598" s="4">
        <f t="shared" si="28"/>
        <v>0.18406388234618257</v>
      </c>
      <c r="P598">
        <f t="shared" si="29"/>
        <v>334.21439999999996</v>
      </c>
    </row>
    <row r="599" spans="1:16" x14ac:dyDescent="0.35">
      <c r="A599" t="s">
        <v>1234</v>
      </c>
      <c r="B599" t="s">
        <v>658</v>
      </c>
      <c r="C599" t="s">
        <v>910</v>
      </c>
      <c r="D599" t="s">
        <v>31</v>
      </c>
      <c r="E599" t="s">
        <v>45</v>
      </c>
      <c r="F599" s="1">
        <v>45079</v>
      </c>
      <c r="G599" s="1">
        <v>45085</v>
      </c>
      <c r="H599" t="s">
        <v>33</v>
      </c>
      <c r="I599">
        <v>230.28</v>
      </c>
      <c r="J599">
        <v>37.229999999999997</v>
      </c>
      <c r="K599">
        <v>7</v>
      </c>
      <c r="L599" s="4">
        <v>0.18</v>
      </c>
      <c r="M599">
        <v>40.07</v>
      </c>
      <c r="N599">
        <f t="shared" si="27"/>
        <v>1611.96</v>
      </c>
      <c r="O599" s="4">
        <f t="shared" si="28"/>
        <v>0.1616727462219906</v>
      </c>
      <c r="P599">
        <f t="shared" si="29"/>
        <v>188.82960000000003</v>
      </c>
    </row>
    <row r="600" spans="1:16" x14ac:dyDescent="0.35">
      <c r="A600" t="s">
        <v>1235</v>
      </c>
      <c r="B600" t="s">
        <v>25</v>
      </c>
      <c r="C600" t="s">
        <v>958</v>
      </c>
      <c r="D600" t="s">
        <v>31</v>
      </c>
      <c r="E600" t="s">
        <v>32</v>
      </c>
      <c r="F600" s="1">
        <v>44950</v>
      </c>
      <c r="G600" s="1">
        <v>44952</v>
      </c>
      <c r="H600" t="s">
        <v>18</v>
      </c>
      <c r="I600">
        <v>953.7</v>
      </c>
      <c r="J600">
        <v>191.59</v>
      </c>
      <c r="K600">
        <v>6</v>
      </c>
      <c r="L600" s="4">
        <v>0.06</v>
      </c>
      <c r="M600">
        <v>36.97</v>
      </c>
      <c r="N600">
        <f t="shared" si="27"/>
        <v>5722.2000000000007</v>
      </c>
      <c r="O600" s="4">
        <f t="shared" si="28"/>
        <v>0.20089126559714796</v>
      </c>
      <c r="P600">
        <f t="shared" si="29"/>
        <v>896.47799999999995</v>
      </c>
    </row>
    <row r="601" spans="1:16" x14ac:dyDescent="0.35">
      <c r="A601" t="s">
        <v>1236</v>
      </c>
      <c r="B601" t="s">
        <v>598</v>
      </c>
      <c r="C601" t="s">
        <v>811</v>
      </c>
      <c r="D601" t="s">
        <v>31</v>
      </c>
      <c r="E601" t="s">
        <v>32</v>
      </c>
      <c r="F601" s="1">
        <v>45279</v>
      </c>
      <c r="G601" s="1">
        <v>45280</v>
      </c>
      <c r="H601" t="s">
        <v>23</v>
      </c>
      <c r="I601">
        <v>417.39</v>
      </c>
      <c r="J601">
        <v>59.57</v>
      </c>
      <c r="K601">
        <v>4</v>
      </c>
      <c r="L601" s="4">
        <v>0.23</v>
      </c>
      <c r="M601">
        <v>30.39</v>
      </c>
      <c r="N601">
        <f t="shared" si="27"/>
        <v>1669.56</v>
      </c>
      <c r="O601" s="4">
        <f t="shared" si="28"/>
        <v>0.14272023766740938</v>
      </c>
      <c r="P601">
        <f t="shared" si="29"/>
        <v>321.39030000000002</v>
      </c>
    </row>
    <row r="602" spans="1:16" x14ac:dyDescent="0.35">
      <c r="A602" t="s">
        <v>1237</v>
      </c>
      <c r="B602" t="s">
        <v>742</v>
      </c>
      <c r="C602" t="s">
        <v>1238</v>
      </c>
      <c r="D602" t="s">
        <v>40</v>
      </c>
      <c r="E602" t="s">
        <v>94</v>
      </c>
      <c r="F602" s="1">
        <v>45330</v>
      </c>
      <c r="G602" s="1">
        <v>45335</v>
      </c>
      <c r="H602" t="s">
        <v>18</v>
      </c>
      <c r="I602">
        <v>451.17</v>
      </c>
      <c r="J602">
        <v>101.39</v>
      </c>
      <c r="K602">
        <v>1</v>
      </c>
      <c r="L602" s="4">
        <v>0.16</v>
      </c>
      <c r="M602">
        <v>17.48</v>
      </c>
      <c r="N602">
        <f t="shared" si="27"/>
        <v>451.17</v>
      </c>
      <c r="O602" s="4">
        <f t="shared" si="28"/>
        <v>0.22472682137553471</v>
      </c>
      <c r="P602">
        <f t="shared" si="29"/>
        <v>378.9828</v>
      </c>
    </row>
    <row r="603" spans="1:16" x14ac:dyDescent="0.35">
      <c r="A603" t="s">
        <v>1239</v>
      </c>
      <c r="B603" t="s">
        <v>566</v>
      </c>
      <c r="C603" t="s">
        <v>756</v>
      </c>
      <c r="D603" t="s">
        <v>31</v>
      </c>
      <c r="E603" t="s">
        <v>45</v>
      </c>
      <c r="F603" s="1">
        <v>44956</v>
      </c>
      <c r="G603" s="1">
        <v>44959</v>
      </c>
      <c r="H603" t="s">
        <v>23</v>
      </c>
      <c r="I603">
        <v>487.17</v>
      </c>
      <c r="J603">
        <v>81.73</v>
      </c>
      <c r="K603">
        <v>6</v>
      </c>
      <c r="L603" s="4">
        <v>0.03</v>
      </c>
      <c r="M603">
        <v>33.409999999999997</v>
      </c>
      <c r="N603">
        <f t="shared" si="27"/>
        <v>2923.02</v>
      </c>
      <c r="O603" s="4">
        <f t="shared" si="28"/>
        <v>0.16776484594700003</v>
      </c>
      <c r="P603">
        <f t="shared" si="29"/>
        <v>472.55489999999998</v>
      </c>
    </row>
    <row r="604" spans="1:16" x14ac:dyDescent="0.35">
      <c r="A604" t="s">
        <v>1240</v>
      </c>
      <c r="B604" t="s">
        <v>210</v>
      </c>
      <c r="C604" t="s">
        <v>670</v>
      </c>
      <c r="D604" t="s">
        <v>40</v>
      </c>
      <c r="E604" t="s">
        <v>41</v>
      </c>
      <c r="F604" s="1">
        <v>45409</v>
      </c>
      <c r="G604" s="1">
        <v>45416</v>
      </c>
      <c r="H604" t="s">
        <v>33</v>
      </c>
      <c r="I604">
        <v>199.76</v>
      </c>
      <c r="J604">
        <v>24.31</v>
      </c>
      <c r="K604">
        <v>3</v>
      </c>
      <c r="L604" s="4">
        <v>0.11</v>
      </c>
      <c r="M604">
        <v>16.489999999999998</v>
      </c>
      <c r="N604">
        <f t="shared" si="27"/>
        <v>599.28</v>
      </c>
      <c r="O604" s="4">
        <f t="shared" si="28"/>
        <v>0.12169603524229075</v>
      </c>
      <c r="P604">
        <f t="shared" si="29"/>
        <v>177.78639999999999</v>
      </c>
    </row>
    <row r="605" spans="1:16" x14ac:dyDescent="0.35">
      <c r="A605" t="s">
        <v>1241</v>
      </c>
      <c r="B605" t="s">
        <v>677</v>
      </c>
      <c r="C605" t="s">
        <v>1242</v>
      </c>
      <c r="D605" t="s">
        <v>16</v>
      </c>
      <c r="E605" t="s">
        <v>55</v>
      </c>
      <c r="F605" s="1">
        <v>45550</v>
      </c>
      <c r="G605" s="1">
        <v>45552</v>
      </c>
      <c r="H605" t="s">
        <v>23</v>
      </c>
      <c r="I605">
        <v>20.059999999999999</v>
      </c>
      <c r="J605">
        <v>4.62</v>
      </c>
      <c r="K605">
        <v>6</v>
      </c>
      <c r="L605" s="4">
        <v>0.06</v>
      </c>
      <c r="M605">
        <v>21.38</v>
      </c>
      <c r="N605">
        <f t="shared" si="27"/>
        <v>120.35999999999999</v>
      </c>
      <c r="O605" s="4">
        <f t="shared" si="28"/>
        <v>0.23030907278165505</v>
      </c>
      <c r="P605">
        <f t="shared" si="29"/>
        <v>18.856399999999997</v>
      </c>
    </row>
    <row r="606" spans="1:16" x14ac:dyDescent="0.35">
      <c r="A606" t="s">
        <v>1243</v>
      </c>
      <c r="B606" t="s">
        <v>92</v>
      </c>
      <c r="C606" t="s">
        <v>512</v>
      </c>
      <c r="D606" t="s">
        <v>31</v>
      </c>
      <c r="E606" t="s">
        <v>45</v>
      </c>
      <c r="F606" s="1">
        <v>45388</v>
      </c>
      <c r="G606" s="1">
        <v>45394</v>
      </c>
      <c r="H606" t="s">
        <v>18</v>
      </c>
      <c r="I606">
        <v>445.32</v>
      </c>
      <c r="J606">
        <v>93.06</v>
      </c>
      <c r="K606">
        <v>1</v>
      </c>
      <c r="L606" s="4">
        <v>0.24</v>
      </c>
      <c r="M606">
        <v>23.87</v>
      </c>
      <c r="N606">
        <f t="shared" si="27"/>
        <v>445.32</v>
      </c>
      <c r="O606" s="4">
        <f t="shared" si="28"/>
        <v>0.20897332255456752</v>
      </c>
      <c r="P606">
        <f t="shared" si="29"/>
        <v>338.44319999999999</v>
      </c>
    </row>
    <row r="607" spans="1:16" x14ac:dyDescent="0.35">
      <c r="A607" t="s">
        <v>1244</v>
      </c>
      <c r="B607" t="s">
        <v>1245</v>
      </c>
      <c r="C607" t="s">
        <v>754</v>
      </c>
      <c r="D607" t="s">
        <v>16</v>
      </c>
      <c r="E607" t="s">
        <v>22</v>
      </c>
      <c r="F607" s="1">
        <v>44932</v>
      </c>
      <c r="G607" s="1">
        <v>44937</v>
      </c>
      <c r="H607" t="s">
        <v>23</v>
      </c>
      <c r="I607">
        <v>587.51</v>
      </c>
      <c r="J607">
        <v>129.53</v>
      </c>
      <c r="K607">
        <v>6</v>
      </c>
      <c r="L607" s="4">
        <v>0.12</v>
      </c>
      <c r="M607">
        <v>8</v>
      </c>
      <c r="N607">
        <f t="shared" si="27"/>
        <v>3525.06</v>
      </c>
      <c r="O607" s="4">
        <f t="shared" si="28"/>
        <v>0.22047284301543804</v>
      </c>
      <c r="P607">
        <f t="shared" si="29"/>
        <v>517.00879999999995</v>
      </c>
    </row>
    <row r="608" spans="1:16" x14ac:dyDescent="0.35">
      <c r="A608" t="s">
        <v>1246</v>
      </c>
      <c r="B608" t="s">
        <v>1139</v>
      </c>
      <c r="C608" t="s">
        <v>1247</v>
      </c>
      <c r="D608" t="s">
        <v>40</v>
      </c>
      <c r="E608" t="s">
        <v>87</v>
      </c>
      <c r="F608" s="1">
        <v>45436</v>
      </c>
      <c r="G608" s="1">
        <v>45437</v>
      </c>
      <c r="H608" t="s">
        <v>33</v>
      </c>
      <c r="I608">
        <v>498.95</v>
      </c>
      <c r="J608">
        <v>74.92</v>
      </c>
      <c r="K608">
        <v>2</v>
      </c>
      <c r="L608" s="4">
        <v>0.22</v>
      </c>
      <c r="M608">
        <v>22.88</v>
      </c>
      <c r="N608">
        <f t="shared" si="27"/>
        <v>997.9</v>
      </c>
      <c r="O608" s="4">
        <f t="shared" si="28"/>
        <v>0.15015532618498847</v>
      </c>
      <c r="P608">
        <f t="shared" si="29"/>
        <v>389.18099999999998</v>
      </c>
    </row>
    <row r="609" spans="1:16" x14ac:dyDescent="0.35">
      <c r="A609" t="s">
        <v>1248</v>
      </c>
      <c r="B609" t="s">
        <v>261</v>
      </c>
      <c r="C609" t="s">
        <v>1249</v>
      </c>
      <c r="D609" t="s">
        <v>16</v>
      </c>
      <c r="E609" t="s">
        <v>22</v>
      </c>
      <c r="F609" s="1">
        <v>45163</v>
      </c>
      <c r="G609" s="1">
        <v>45165</v>
      </c>
      <c r="H609" t="s">
        <v>33</v>
      </c>
      <c r="I609">
        <v>123.12</v>
      </c>
      <c r="J609">
        <v>22.13</v>
      </c>
      <c r="K609">
        <v>1</v>
      </c>
      <c r="L609" s="4">
        <v>0.2</v>
      </c>
      <c r="M609">
        <v>13.24</v>
      </c>
      <c r="N609">
        <f t="shared" si="27"/>
        <v>123.12</v>
      </c>
      <c r="O609" s="4">
        <f t="shared" si="28"/>
        <v>0.17974333983105911</v>
      </c>
      <c r="P609">
        <f t="shared" si="29"/>
        <v>98.496000000000009</v>
      </c>
    </row>
    <row r="610" spans="1:16" x14ac:dyDescent="0.35">
      <c r="A610" t="s">
        <v>1250</v>
      </c>
      <c r="B610" t="s">
        <v>180</v>
      </c>
      <c r="C610" t="s">
        <v>442</v>
      </c>
      <c r="D610" t="s">
        <v>16</v>
      </c>
      <c r="E610" t="s">
        <v>22</v>
      </c>
      <c r="F610" s="1">
        <v>45621</v>
      </c>
      <c r="G610" s="1">
        <v>45626</v>
      </c>
      <c r="H610" t="s">
        <v>23</v>
      </c>
      <c r="I610">
        <v>905.83</v>
      </c>
      <c r="J610">
        <v>79.5</v>
      </c>
      <c r="K610">
        <v>5</v>
      </c>
      <c r="L610" s="4">
        <v>0.17</v>
      </c>
      <c r="M610">
        <v>39.880000000000003</v>
      </c>
      <c r="N610">
        <f t="shared" si="27"/>
        <v>4529.1500000000005</v>
      </c>
      <c r="O610" s="4">
        <f t="shared" si="28"/>
        <v>8.7764812382014279E-2</v>
      </c>
      <c r="P610">
        <f t="shared" si="29"/>
        <v>751.83889999999997</v>
      </c>
    </row>
    <row r="611" spans="1:16" x14ac:dyDescent="0.35">
      <c r="A611" t="s">
        <v>1251</v>
      </c>
      <c r="B611" t="s">
        <v>1149</v>
      </c>
      <c r="C611" t="s">
        <v>571</v>
      </c>
      <c r="D611" t="s">
        <v>31</v>
      </c>
      <c r="E611" t="s">
        <v>32</v>
      </c>
      <c r="F611" s="1">
        <v>45209</v>
      </c>
      <c r="G611" s="1">
        <v>45215</v>
      </c>
      <c r="H611" t="s">
        <v>18</v>
      </c>
      <c r="I611">
        <v>139.6</v>
      </c>
      <c r="J611">
        <v>12.34</v>
      </c>
      <c r="K611">
        <v>6</v>
      </c>
      <c r="L611" s="4">
        <v>0.28000000000000003</v>
      </c>
      <c r="M611">
        <v>20.32</v>
      </c>
      <c r="N611">
        <f t="shared" si="27"/>
        <v>837.59999999999991</v>
      </c>
      <c r="O611" s="4">
        <f t="shared" si="28"/>
        <v>8.8395415472779376E-2</v>
      </c>
      <c r="P611">
        <f t="shared" si="29"/>
        <v>100.51199999999999</v>
      </c>
    </row>
    <row r="612" spans="1:16" x14ac:dyDescent="0.35">
      <c r="A612" t="s">
        <v>1252</v>
      </c>
      <c r="B612" t="s">
        <v>148</v>
      </c>
      <c r="C612" t="s">
        <v>1253</v>
      </c>
      <c r="D612" t="s">
        <v>40</v>
      </c>
      <c r="E612" t="s">
        <v>94</v>
      </c>
      <c r="F612" s="1">
        <v>45393</v>
      </c>
      <c r="G612" s="1">
        <v>45398</v>
      </c>
      <c r="H612" t="s">
        <v>27</v>
      </c>
      <c r="I612">
        <v>518.51</v>
      </c>
      <c r="J612">
        <v>92.7</v>
      </c>
      <c r="K612">
        <v>2</v>
      </c>
      <c r="L612" s="4">
        <v>0.24</v>
      </c>
      <c r="M612">
        <v>48.34</v>
      </c>
      <c r="N612">
        <f t="shared" si="27"/>
        <v>1037.02</v>
      </c>
      <c r="O612" s="4">
        <f t="shared" si="28"/>
        <v>0.17878150855335481</v>
      </c>
      <c r="P612">
        <f t="shared" si="29"/>
        <v>394.06759999999997</v>
      </c>
    </row>
    <row r="613" spans="1:16" x14ac:dyDescent="0.35">
      <c r="A613" t="s">
        <v>1254</v>
      </c>
      <c r="B613" t="s">
        <v>53</v>
      </c>
      <c r="C613" t="s">
        <v>1173</v>
      </c>
      <c r="D613" t="s">
        <v>31</v>
      </c>
      <c r="E613" t="s">
        <v>32</v>
      </c>
      <c r="F613" s="1">
        <v>45297</v>
      </c>
      <c r="G613" s="1">
        <v>45303</v>
      </c>
      <c r="H613" t="s">
        <v>18</v>
      </c>
      <c r="I613">
        <v>46.97</v>
      </c>
      <c r="J613">
        <v>8</v>
      </c>
      <c r="K613">
        <v>8</v>
      </c>
      <c r="L613" s="4">
        <v>0.28000000000000003</v>
      </c>
      <c r="M613">
        <v>30.49</v>
      </c>
      <c r="N613">
        <f t="shared" si="27"/>
        <v>375.76</v>
      </c>
      <c r="O613" s="4">
        <f t="shared" si="28"/>
        <v>0.17032148179689163</v>
      </c>
      <c r="P613">
        <f t="shared" si="29"/>
        <v>33.818399999999997</v>
      </c>
    </row>
    <row r="614" spans="1:16" x14ac:dyDescent="0.35">
      <c r="A614" t="s">
        <v>1255</v>
      </c>
      <c r="B614" t="s">
        <v>762</v>
      </c>
      <c r="C614" t="s">
        <v>316</v>
      </c>
      <c r="D614" t="s">
        <v>31</v>
      </c>
      <c r="E614" t="s">
        <v>45</v>
      </c>
      <c r="F614" s="1">
        <v>45300</v>
      </c>
      <c r="G614" s="1">
        <v>45305</v>
      </c>
      <c r="H614" t="s">
        <v>33</v>
      </c>
      <c r="I614">
        <v>623.78</v>
      </c>
      <c r="J614">
        <v>143.31</v>
      </c>
      <c r="K614">
        <v>8</v>
      </c>
      <c r="L614" s="4">
        <v>0.06</v>
      </c>
      <c r="M614">
        <v>47.1</v>
      </c>
      <c r="N614">
        <f t="shared" si="27"/>
        <v>4990.24</v>
      </c>
      <c r="O614" s="4">
        <f t="shared" si="28"/>
        <v>0.22974446118823946</v>
      </c>
      <c r="P614">
        <f t="shared" si="29"/>
        <v>586.3531999999999</v>
      </c>
    </row>
    <row r="615" spans="1:16" x14ac:dyDescent="0.35">
      <c r="A615" t="s">
        <v>1256</v>
      </c>
      <c r="B615" t="s">
        <v>488</v>
      </c>
      <c r="C615" t="s">
        <v>500</v>
      </c>
      <c r="D615" t="s">
        <v>16</v>
      </c>
      <c r="E615" t="s">
        <v>22</v>
      </c>
      <c r="F615" s="1">
        <v>45518</v>
      </c>
      <c r="G615" s="1">
        <v>45521</v>
      </c>
      <c r="H615" t="s">
        <v>33</v>
      </c>
      <c r="I615">
        <v>330.75</v>
      </c>
      <c r="J615">
        <v>35.1</v>
      </c>
      <c r="K615">
        <v>2</v>
      </c>
      <c r="L615" s="4">
        <v>0.06</v>
      </c>
      <c r="M615">
        <v>21.98</v>
      </c>
      <c r="N615">
        <f t="shared" si="27"/>
        <v>661.5</v>
      </c>
      <c r="O615" s="4">
        <f t="shared" si="28"/>
        <v>0.10612244897959185</v>
      </c>
      <c r="P615">
        <f t="shared" si="29"/>
        <v>310.90499999999997</v>
      </c>
    </row>
    <row r="616" spans="1:16" x14ac:dyDescent="0.35">
      <c r="A616" t="s">
        <v>1257</v>
      </c>
      <c r="B616" t="s">
        <v>249</v>
      </c>
      <c r="C616" t="s">
        <v>1258</v>
      </c>
      <c r="D616" t="s">
        <v>16</v>
      </c>
      <c r="E616" t="s">
        <v>55</v>
      </c>
      <c r="F616" s="1">
        <v>45088</v>
      </c>
      <c r="G616" s="1">
        <v>45091</v>
      </c>
      <c r="H616" t="s">
        <v>23</v>
      </c>
      <c r="I616">
        <v>649.05999999999995</v>
      </c>
      <c r="J616">
        <v>130.58000000000001</v>
      </c>
      <c r="K616">
        <v>7</v>
      </c>
      <c r="L616" s="4">
        <v>0.13</v>
      </c>
      <c r="M616">
        <v>10.46</v>
      </c>
      <c r="N616">
        <f t="shared" si="27"/>
        <v>4543.42</v>
      </c>
      <c r="O616" s="4">
        <f t="shared" si="28"/>
        <v>0.20118324962253109</v>
      </c>
      <c r="P616">
        <f t="shared" si="29"/>
        <v>564.68219999999997</v>
      </c>
    </row>
    <row r="617" spans="1:16" x14ac:dyDescent="0.35">
      <c r="A617" t="s">
        <v>1259</v>
      </c>
      <c r="B617" t="s">
        <v>114</v>
      </c>
      <c r="C617" t="s">
        <v>253</v>
      </c>
      <c r="D617" t="s">
        <v>16</v>
      </c>
      <c r="E617" t="s">
        <v>22</v>
      </c>
      <c r="F617" s="1">
        <v>45009</v>
      </c>
      <c r="G617" s="1">
        <v>45016</v>
      </c>
      <c r="H617" t="s">
        <v>33</v>
      </c>
      <c r="I617">
        <v>476.26</v>
      </c>
      <c r="J617">
        <v>61.08</v>
      </c>
      <c r="K617">
        <v>2</v>
      </c>
      <c r="L617" s="4">
        <v>0.23</v>
      </c>
      <c r="M617">
        <v>10.18</v>
      </c>
      <c r="N617">
        <f t="shared" si="27"/>
        <v>952.52</v>
      </c>
      <c r="O617" s="4">
        <f t="shared" si="28"/>
        <v>0.12824927560576155</v>
      </c>
      <c r="P617">
        <f t="shared" si="29"/>
        <v>366.72019999999998</v>
      </c>
    </row>
    <row r="618" spans="1:16" x14ac:dyDescent="0.35">
      <c r="A618" t="s">
        <v>1260</v>
      </c>
      <c r="B618" t="s">
        <v>1261</v>
      </c>
      <c r="C618" t="s">
        <v>745</v>
      </c>
      <c r="D618" t="s">
        <v>40</v>
      </c>
      <c r="E618" t="s">
        <v>41</v>
      </c>
      <c r="F618" s="1">
        <v>45567</v>
      </c>
      <c r="G618" s="1">
        <v>45574</v>
      </c>
      <c r="H618" t="s">
        <v>23</v>
      </c>
      <c r="I618">
        <v>682.15</v>
      </c>
      <c r="J618">
        <v>68.28</v>
      </c>
      <c r="K618">
        <v>3</v>
      </c>
      <c r="L618" s="4">
        <v>0.06</v>
      </c>
      <c r="M618">
        <v>27.18</v>
      </c>
      <c r="N618">
        <f t="shared" si="27"/>
        <v>2046.4499999999998</v>
      </c>
      <c r="O618" s="4">
        <f t="shared" si="28"/>
        <v>0.10009528696034597</v>
      </c>
      <c r="P618">
        <f t="shared" si="29"/>
        <v>641.22099999999989</v>
      </c>
    </row>
    <row r="619" spans="1:16" x14ac:dyDescent="0.35">
      <c r="A619" t="s">
        <v>1262</v>
      </c>
      <c r="B619" t="s">
        <v>1263</v>
      </c>
      <c r="C619" t="s">
        <v>308</v>
      </c>
      <c r="D619" t="s">
        <v>16</v>
      </c>
      <c r="E619" t="s">
        <v>22</v>
      </c>
      <c r="F619" s="1">
        <v>45446</v>
      </c>
      <c r="G619" s="1">
        <v>45452</v>
      </c>
      <c r="H619" t="s">
        <v>18</v>
      </c>
      <c r="I619">
        <v>27.48</v>
      </c>
      <c r="J619">
        <v>2.66</v>
      </c>
      <c r="K619">
        <v>7</v>
      </c>
      <c r="L619" s="4">
        <v>0.06</v>
      </c>
      <c r="M619">
        <v>30.29</v>
      </c>
      <c r="N619">
        <f t="shared" si="27"/>
        <v>192.36</v>
      </c>
      <c r="O619" s="4">
        <f t="shared" si="28"/>
        <v>9.6797671033478902E-2</v>
      </c>
      <c r="P619">
        <f t="shared" si="29"/>
        <v>25.831199999999999</v>
      </c>
    </row>
    <row r="620" spans="1:16" x14ac:dyDescent="0.35">
      <c r="A620" t="s">
        <v>1264</v>
      </c>
      <c r="B620" t="s">
        <v>481</v>
      </c>
      <c r="C620" t="s">
        <v>1265</v>
      </c>
      <c r="D620" t="s">
        <v>16</v>
      </c>
      <c r="E620" t="s">
        <v>22</v>
      </c>
      <c r="F620" s="1">
        <v>45289</v>
      </c>
      <c r="G620" s="1">
        <v>45293</v>
      </c>
      <c r="H620" t="s">
        <v>23</v>
      </c>
      <c r="I620">
        <v>452.3</v>
      </c>
      <c r="J620">
        <v>81.67</v>
      </c>
      <c r="K620">
        <v>4</v>
      </c>
      <c r="L620" s="4">
        <v>0.11</v>
      </c>
      <c r="M620">
        <v>23.99</v>
      </c>
      <c r="N620">
        <f t="shared" si="27"/>
        <v>1809.2</v>
      </c>
      <c r="O620" s="4">
        <f t="shared" si="28"/>
        <v>0.18056599602034049</v>
      </c>
      <c r="P620">
        <f t="shared" si="29"/>
        <v>402.54700000000003</v>
      </c>
    </row>
    <row r="621" spans="1:16" x14ac:dyDescent="0.35">
      <c r="A621" t="s">
        <v>1266</v>
      </c>
      <c r="B621" t="s">
        <v>1267</v>
      </c>
      <c r="C621" t="s">
        <v>90</v>
      </c>
      <c r="D621" t="s">
        <v>16</v>
      </c>
      <c r="E621" t="s">
        <v>17</v>
      </c>
      <c r="F621" s="1">
        <v>44930</v>
      </c>
      <c r="G621" s="1">
        <v>44937</v>
      </c>
      <c r="H621" t="s">
        <v>18</v>
      </c>
      <c r="I621">
        <v>606.53</v>
      </c>
      <c r="J621">
        <v>98.58</v>
      </c>
      <c r="K621">
        <v>2</v>
      </c>
      <c r="L621" s="4">
        <v>0.28999999999999998</v>
      </c>
      <c r="M621">
        <v>26.09</v>
      </c>
      <c r="N621">
        <f t="shared" si="27"/>
        <v>1213.06</v>
      </c>
      <c r="O621" s="4">
        <f t="shared" si="28"/>
        <v>0.16253111964783276</v>
      </c>
      <c r="P621">
        <f t="shared" si="29"/>
        <v>430.63629999999995</v>
      </c>
    </row>
    <row r="622" spans="1:16" x14ac:dyDescent="0.35">
      <c r="A622" t="s">
        <v>1268</v>
      </c>
      <c r="B622" t="s">
        <v>1230</v>
      </c>
      <c r="C622" t="s">
        <v>888</v>
      </c>
      <c r="D622" t="s">
        <v>31</v>
      </c>
      <c r="E622" t="s">
        <v>62</v>
      </c>
      <c r="F622" s="1">
        <v>45366</v>
      </c>
      <c r="G622" s="1">
        <v>45370</v>
      </c>
      <c r="H622" t="s">
        <v>23</v>
      </c>
      <c r="I622">
        <v>107.83</v>
      </c>
      <c r="J622">
        <v>16.87</v>
      </c>
      <c r="K622">
        <v>2</v>
      </c>
      <c r="L622" s="4">
        <v>0.2</v>
      </c>
      <c r="M622">
        <v>27.92</v>
      </c>
      <c r="N622">
        <f t="shared" si="27"/>
        <v>215.66</v>
      </c>
      <c r="O622" s="4">
        <f t="shared" si="28"/>
        <v>0.15644996754150053</v>
      </c>
      <c r="P622">
        <f t="shared" si="29"/>
        <v>86.26400000000001</v>
      </c>
    </row>
    <row r="623" spans="1:16" x14ac:dyDescent="0.35">
      <c r="A623" t="s">
        <v>1269</v>
      </c>
      <c r="B623" t="s">
        <v>117</v>
      </c>
      <c r="C623" t="s">
        <v>1270</v>
      </c>
      <c r="D623" t="s">
        <v>31</v>
      </c>
      <c r="E623" t="s">
        <v>45</v>
      </c>
      <c r="F623" s="1">
        <v>45206</v>
      </c>
      <c r="G623" s="1">
        <v>45209</v>
      </c>
      <c r="H623" t="s">
        <v>18</v>
      </c>
      <c r="I623">
        <v>202.12</v>
      </c>
      <c r="J623">
        <v>40.81</v>
      </c>
      <c r="K623">
        <v>9</v>
      </c>
      <c r="L623" s="4">
        <v>0.26</v>
      </c>
      <c r="M623">
        <v>7.96</v>
      </c>
      <c r="N623">
        <f t="shared" si="27"/>
        <v>1819.08</v>
      </c>
      <c r="O623" s="4">
        <f t="shared" si="28"/>
        <v>0.20190975658024937</v>
      </c>
      <c r="P623">
        <f t="shared" si="29"/>
        <v>149.56880000000001</v>
      </c>
    </row>
    <row r="624" spans="1:16" x14ac:dyDescent="0.35">
      <c r="A624" t="s">
        <v>1271</v>
      </c>
      <c r="B624" t="s">
        <v>261</v>
      </c>
      <c r="C624" t="s">
        <v>569</v>
      </c>
      <c r="D624" t="s">
        <v>16</v>
      </c>
      <c r="E624" t="s">
        <v>17</v>
      </c>
      <c r="F624" s="1">
        <v>45198</v>
      </c>
      <c r="G624" s="1">
        <v>45205</v>
      </c>
      <c r="H624" t="s">
        <v>27</v>
      </c>
      <c r="I624">
        <v>829.31</v>
      </c>
      <c r="J624">
        <v>121.13</v>
      </c>
      <c r="K624">
        <v>7</v>
      </c>
      <c r="L624" s="4">
        <v>0.14000000000000001</v>
      </c>
      <c r="M624">
        <v>45.56</v>
      </c>
      <c r="N624">
        <f t="shared" si="27"/>
        <v>5805.17</v>
      </c>
      <c r="O624" s="4">
        <f t="shared" si="28"/>
        <v>0.14606118339342344</v>
      </c>
      <c r="P624">
        <f t="shared" si="29"/>
        <v>713.20659999999998</v>
      </c>
    </row>
    <row r="625" spans="1:16" x14ac:dyDescent="0.35">
      <c r="A625" t="s">
        <v>1272</v>
      </c>
      <c r="B625" t="s">
        <v>664</v>
      </c>
      <c r="C625" t="s">
        <v>670</v>
      </c>
      <c r="D625" t="s">
        <v>31</v>
      </c>
      <c r="E625" t="s">
        <v>45</v>
      </c>
      <c r="F625" s="1">
        <v>45361</v>
      </c>
      <c r="G625" s="1">
        <v>45364</v>
      </c>
      <c r="H625" t="s">
        <v>23</v>
      </c>
      <c r="I625">
        <v>611.54</v>
      </c>
      <c r="J625">
        <v>153.79</v>
      </c>
      <c r="K625">
        <v>1</v>
      </c>
      <c r="L625" s="4">
        <v>7.0000000000000007E-2</v>
      </c>
      <c r="M625">
        <v>41.42</v>
      </c>
      <c r="N625">
        <f t="shared" si="27"/>
        <v>611.54</v>
      </c>
      <c r="O625" s="4">
        <f t="shared" si="28"/>
        <v>0.25147987049089182</v>
      </c>
      <c r="P625">
        <f t="shared" si="29"/>
        <v>568.73219999999992</v>
      </c>
    </row>
    <row r="626" spans="1:16" x14ac:dyDescent="0.35">
      <c r="A626" t="s">
        <v>1273</v>
      </c>
      <c r="B626" t="s">
        <v>1051</v>
      </c>
      <c r="C626" t="s">
        <v>1274</v>
      </c>
      <c r="D626" t="s">
        <v>16</v>
      </c>
      <c r="E626" t="s">
        <v>17</v>
      </c>
      <c r="F626" s="1">
        <v>44955</v>
      </c>
      <c r="G626" s="1">
        <v>44957</v>
      </c>
      <c r="H626" t="s">
        <v>27</v>
      </c>
      <c r="I626">
        <v>77.209999999999994</v>
      </c>
      <c r="J626">
        <v>12.73</v>
      </c>
      <c r="K626">
        <v>4</v>
      </c>
      <c r="L626" s="4">
        <v>0.06</v>
      </c>
      <c r="M626">
        <v>18.649999999999999</v>
      </c>
      <c r="N626">
        <f t="shared" si="27"/>
        <v>308.83999999999997</v>
      </c>
      <c r="O626" s="4">
        <f t="shared" si="28"/>
        <v>0.16487501618961276</v>
      </c>
      <c r="P626">
        <f t="shared" si="29"/>
        <v>72.577399999999983</v>
      </c>
    </row>
    <row r="627" spans="1:16" x14ac:dyDescent="0.35">
      <c r="A627" t="s">
        <v>1275</v>
      </c>
      <c r="B627" t="s">
        <v>772</v>
      </c>
      <c r="C627" t="s">
        <v>1276</v>
      </c>
      <c r="D627" t="s">
        <v>16</v>
      </c>
      <c r="E627" t="s">
        <v>55</v>
      </c>
      <c r="F627" s="1">
        <v>45633</v>
      </c>
      <c r="G627" s="1">
        <v>45638</v>
      </c>
      <c r="H627" t="s">
        <v>33</v>
      </c>
      <c r="I627">
        <v>512.54</v>
      </c>
      <c r="J627">
        <v>109.14</v>
      </c>
      <c r="K627">
        <v>6</v>
      </c>
      <c r="L627" s="4">
        <v>0.05</v>
      </c>
      <c r="M627">
        <v>25.79</v>
      </c>
      <c r="N627">
        <f t="shared" si="27"/>
        <v>3075.24</v>
      </c>
      <c r="O627" s="4">
        <f t="shared" si="28"/>
        <v>0.21293947789440826</v>
      </c>
      <c r="P627">
        <f t="shared" si="29"/>
        <v>486.91299999999995</v>
      </c>
    </row>
    <row r="628" spans="1:16" x14ac:dyDescent="0.35">
      <c r="A628" t="s">
        <v>1277</v>
      </c>
      <c r="B628" t="s">
        <v>73</v>
      </c>
      <c r="C628" t="s">
        <v>1278</v>
      </c>
      <c r="D628" t="s">
        <v>40</v>
      </c>
      <c r="E628" t="s">
        <v>41</v>
      </c>
      <c r="F628" s="1">
        <v>44927</v>
      </c>
      <c r="G628" s="1">
        <v>44934</v>
      </c>
      <c r="H628" t="s">
        <v>18</v>
      </c>
      <c r="I628">
        <v>657.65</v>
      </c>
      <c r="J628">
        <v>64.680000000000007</v>
      </c>
      <c r="K628">
        <v>1</v>
      </c>
      <c r="L628" s="4">
        <v>0.22</v>
      </c>
      <c r="M628">
        <v>26.75</v>
      </c>
      <c r="N628">
        <f t="shared" si="27"/>
        <v>657.65</v>
      </c>
      <c r="O628" s="4">
        <f t="shared" si="28"/>
        <v>9.8350186269292192E-2</v>
      </c>
      <c r="P628">
        <f t="shared" si="29"/>
        <v>512.96699999999998</v>
      </c>
    </row>
    <row r="629" spans="1:16" x14ac:dyDescent="0.35">
      <c r="A629" t="s">
        <v>1279</v>
      </c>
      <c r="B629" t="s">
        <v>124</v>
      </c>
      <c r="C629" t="s">
        <v>1280</v>
      </c>
      <c r="D629" t="s">
        <v>31</v>
      </c>
      <c r="E629" t="s">
        <v>62</v>
      </c>
      <c r="F629" s="1">
        <v>45624</v>
      </c>
      <c r="G629" s="1">
        <v>45630</v>
      </c>
      <c r="H629" t="s">
        <v>23</v>
      </c>
      <c r="I629">
        <v>205.48</v>
      </c>
      <c r="J629">
        <v>54.4</v>
      </c>
      <c r="K629">
        <v>4</v>
      </c>
      <c r="L629" s="4">
        <v>0.02</v>
      </c>
      <c r="M629">
        <v>12.88</v>
      </c>
      <c r="N629">
        <f t="shared" si="27"/>
        <v>821.92</v>
      </c>
      <c r="O629" s="4">
        <f t="shared" si="28"/>
        <v>0.26474596067743822</v>
      </c>
      <c r="P629">
        <f t="shared" si="29"/>
        <v>201.37039999999999</v>
      </c>
    </row>
    <row r="630" spans="1:16" x14ac:dyDescent="0.35">
      <c r="A630" t="s">
        <v>1281</v>
      </c>
      <c r="B630" t="s">
        <v>29</v>
      </c>
      <c r="C630" t="s">
        <v>835</v>
      </c>
      <c r="D630" t="s">
        <v>16</v>
      </c>
      <c r="E630" t="s">
        <v>55</v>
      </c>
      <c r="F630" s="1">
        <v>45192</v>
      </c>
      <c r="G630" s="1">
        <v>45199</v>
      </c>
      <c r="H630" t="s">
        <v>27</v>
      </c>
      <c r="I630">
        <v>614.39</v>
      </c>
      <c r="J630">
        <v>61.67</v>
      </c>
      <c r="K630">
        <v>6</v>
      </c>
      <c r="L630" s="4">
        <v>7.0000000000000007E-2</v>
      </c>
      <c r="M630">
        <v>13.99</v>
      </c>
      <c r="N630">
        <f t="shared" si="27"/>
        <v>3686.34</v>
      </c>
      <c r="O630" s="4">
        <f t="shared" si="28"/>
        <v>0.1003759826820098</v>
      </c>
      <c r="P630">
        <f t="shared" si="29"/>
        <v>571.3827</v>
      </c>
    </row>
    <row r="631" spans="1:16" x14ac:dyDescent="0.35">
      <c r="A631" t="s">
        <v>1282</v>
      </c>
      <c r="B631" t="s">
        <v>50</v>
      </c>
      <c r="C631" t="s">
        <v>400</v>
      </c>
      <c r="D631" t="s">
        <v>16</v>
      </c>
      <c r="E631" t="s">
        <v>17</v>
      </c>
      <c r="F631" s="1">
        <v>45612</v>
      </c>
      <c r="G631" s="1">
        <v>45619</v>
      </c>
      <c r="H631" t="s">
        <v>23</v>
      </c>
      <c r="I631">
        <v>892.38</v>
      </c>
      <c r="J631">
        <v>113.68</v>
      </c>
      <c r="K631">
        <v>8</v>
      </c>
      <c r="L631" s="4">
        <v>0.08</v>
      </c>
      <c r="M631">
        <v>20.92</v>
      </c>
      <c r="N631">
        <f t="shared" si="27"/>
        <v>7139.04</v>
      </c>
      <c r="O631" s="4">
        <f t="shared" si="28"/>
        <v>0.127389677043412</v>
      </c>
      <c r="P631">
        <f t="shared" si="29"/>
        <v>820.9896</v>
      </c>
    </row>
    <row r="632" spans="1:16" x14ac:dyDescent="0.35">
      <c r="A632" t="s">
        <v>1283</v>
      </c>
      <c r="B632" t="s">
        <v>749</v>
      </c>
      <c r="C632" t="s">
        <v>237</v>
      </c>
      <c r="D632" t="s">
        <v>40</v>
      </c>
      <c r="E632" t="s">
        <v>87</v>
      </c>
      <c r="F632" s="1">
        <v>45042</v>
      </c>
      <c r="G632" s="1">
        <v>45043</v>
      </c>
      <c r="H632" t="s">
        <v>23</v>
      </c>
      <c r="I632">
        <v>97.11</v>
      </c>
      <c r="J632">
        <v>20.57</v>
      </c>
      <c r="K632">
        <v>1</v>
      </c>
      <c r="L632" s="4">
        <v>0.28000000000000003</v>
      </c>
      <c r="M632">
        <v>12.44</v>
      </c>
      <c r="N632">
        <f t="shared" si="27"/>
        <v>97.11</v>
      </c>
      <c r="O632" s="4">
        <f t="shared" si="28"/>
        <v>0.21182164555658531</v>
      </c>
      <c r="P632">
        <f t="shared" si="29"/>
        <v>69.919200000000004</v>
      </c>
    </row>
    <row r="633" spans="1:16" x14ac:dyDescent="0.35">
      <c r="A633" t="s">
        <v>1284</v>
      </c>
      <c r="B633" t="s">
        <v>481</v>
      </c>
      <c r="C633" t="s">
        <v>685</v>
      </c>
      <c r="D633" t="s">
        <v>40</v>
      </c>
      <c r="E633" t="s">
        <v>94</v>
      </c>
      <c r="F633" s="1">
        <v>45342</v>
      </c>
      <c r="G633" s="1">
        <v>45345</v>
      </c>
      <c r="H633" t="s">
        <v>18</v>
      </c>
      <c r="I633">
        <v>261.98</v>
      </c>
      <c r="J633">
        <v>32.75</v>
      </c>
      <c r="K633">
        <v>2</v>
      </c>
      <c r="L633" s="4">
        <v>0.27</v>
      </c>
      <c r="M633">
        <v>17.22</v>
      </c>
      <c r="N633">
        <f t="shared" si="27"/>
        <v>523.96</v>
      </c>
      <c r="O633" s="4">
        <f t="shared" si="28"/>
        <v>0.12500954271318421</v>
      </c>
      <c r="P633">
        <f t="shared" si="29"/>
        <v>191.24540000000002</v>
      </c>
    </row>
    <row r="634" spans="1:16" x14ac:dyDescent="0.35">
      <c r="A634" t="s">
        <v>1285</v>
      </c>
      <c r="B634" t="s">
        <v>473</v>
      </c>
      <c r="C634" t="s">
        <v>1134</v>
      </c>
      <c r="D634" t="s">
        <v>40</v>
      </c>
      <c r="E634" t="s">
        <v>41</v>
      </c>
      <c r="F634" s="1">
        <v>45038</v>
      </c>
      <c r="G634" s="1">
        <v>45040</v>
      </c>
      <c r="H634" t="s">
        <v>18</v>
      </c>
      <c r="I634">
        <v>706.2</v>
      </c>
      <c r="J634">
        <v>121.6</v>
      </c>
      <c r="K634">
        <v>8</v>
      </c>
      <c r="L634" s="4">
        <v>0.1</v>
      </c>
      <c r="M634">
        <v>46.79</v>
      </c>
      <c r="N634">
        <f t="shared" si="27"/>
        <v>5649.6</v>
      </c>
      <c r="O634" s="4">
        <f t="shared" si="28"/>
        <v>0.17218918153497592</v>
      </c>
      <c r="P634">
        <f t="shared" si="29"/>
        <v>635.58000000000004</v>
      </c>
    </row>
    <row r="635" spans="1:16" x14ac:dyDescent="0.35">
      <c r="A635" t="s">
        <v>1286</v>
      </c>
      <c r="B635" t="s">
        <v>577</v>
      </c>
      <c r="C635" t="s">
        <v>1287</v>
      </c>
      <c r="D635" t="s">
        <v>16</v>
      </c>
      <c r="E635" t="s">
        <v>55</v>
      </c>
      <c r="F635" s="1">
        <v>45418</v>
      </c>
      <c r="G635" s="1">
        <v>45423</v>
      </c>
      <c r="H635" t="s">
        <v>23</v>
      </c>
      <c r="I635">
        <v>867.4</v>
      </c>
      <c r="J635">
        <v>200.54</v>
      </c>
      <c r="K635">
        <v>1</v>
      </c>
      <c r="L635" s="4">
        <v>0.02</v>
      </c>
      <c r="M635">
        <v>27.28</v>
      </c>
      <c r="N635">
        <f t="shared" si="27"/>
        <v>867.4</v>
      </c>
      <c r="O635" s="4">
        <f t="shared" si="28"/>
        <v>0.23119667973253399</v>
      </c>
      <c r="P635">
        <f t="shared" si="29"/>
        <v>850.05199999999991</v>
      </c>
    </row>
    <row r="636" spans="1:16" x14ac:dyDescent="0.35">
      <c r="A636" t="s">
        <v>1288</v>
      </c>
      <c r="B636" t="s">
        <v>343</v>
      </c>
      <c r="C636" t="s">
        <v>675</v>
      </c>
      <c r="D636" t="s">
        <v>40</v>
      </c>
      <c r="E636" t="s">
        <v>41</v>
      </c>
      <c r="F636" s="1">
        <v>44948</v>
      </c>
      <c r="G636" s="1">
        <v>44952</v>
      </c>
      <c r="H636" t="s">
        <v>27</v>
      </c>
      <c r="I636">
        <v>800.09</v>
      </c>
      <c r="J636">
        <v>163.87</v>
      </c>
      <c r="K636">
        <v>2</v>
      </c>
      <c r="L636" s="4">
        <v>0.23</v>
      </c>
      <c r="M636">
        <v>21.36</v>
      </c>
      <c r="N636">
        <f t="shared" si="27"/>
        <v>1600.18</v>
      </c>
      <c r="O636" s="4">
        <f t="shared" si="28"/>
        <v>0.20481445837343298</v>
      </c>
      <c r="P636">
        <f t="shared" si="29"/>
        <v>616.0693</v>
      </c>
    </row>
    <row r="637" spans="1:16" x14ac:dyDescent="0.35">
      <c r="A637" t="s">
        <v>1289</v>
      </c>
      <c r="B637" t="s">
        <v>239</v>
      </c>
      <c r="C637" t="s">
        <v>247</v>
      </c>
      <c r="D637" t="s">
        <v>31</v>
      </c>
      <c r="E637" t="s">
        <v>62</v>
      </c>
      <c r="F637" s="1">
        <v>45251</v>
      </c>
      <c r="G637" s="1">
        <v>45256</v>
      </c>
      <c r="H637" t="s">
        <v>33</v>
      </c>
      <c r="I637">
        <v>714.24</v>
      </c>
      <c r="J637">
        <v>136.68</v>
      </c>
      <c r="K637">
        <v>4</v>
      </c>
      <c r="L637" s="4">
        <v>0.24</v>
      </c>
      <c r="M637">
        <v>20.61</v>
      </c>
      <c r="N637">
        <f t="shared" si="27"/>
        <v>2856.96</v>
      </c>
      <c r="O637" s="4">
        <f t="shared" si="28"/>
        <v>0.19136424731182797</v>
      </c>
      <c r="P637">
        <f t="shared" si="29"/>
        <v>542.82240000000002</v>
      </c>
    </row>
    <row r="638" spans="1:16" x14ac:dyDescent="0.35">
      <c r="A638" t="s">
        <v>1290</v>
      </c>
      <c r="B638" t="s">
        <v>614</v>
      </c>
      <c r="C638" t="s">
        <v>39</v>
      </c>
      <c r="D638" t="s">
        <v>40</v>
      </c>
      <c r="E638" t="s">
        <v>41</v>
      </c>
      <c r="F638" s="1">
        <v>45591</v>
      </c>
      <c r="G638" s="1">
        <v>45593</v>
      </c>
      <c r="H638" t="s">
        <v>33</v>
      </c>
      <c r="I638">
        <v>602.54999999999995</v>
      </c>
      <c r="J638">
        <v>77.599999999999994</v>
      </c>
      <c r="K638">
        <v>7</v>
      </c>
      <c r="L638" s="4">
        <v>7.0000000000000007E-2</v>
      </c>
      <c r="M638">
        <v>49.22</v>
      </c>
      <c r="N638">
        <f t="shared" si="27"/>
        <v>4217.8499999999995</v>
      </c>
      <c r="O638" s="4">
        <f t="shared" si="28"/>
        <v>0.12878599286366277</v>
      </c>
      <c r="P638">
        <f t="shared" si="29"/>
        <v>560.37149999999997</v>
      </c>
    </row>
    <row r="639" spans="1:16" x14ac:dyDescent="0.35">
      <c r="A639" t="s">
        <v>1291</v>
      </c>
      <c r="B639" t="s">
        <v>99</v>
      </c>
      <c r="C639" t="s">
        <v>735</v>
      </c>
      <c r="D639" t="s">
        <v>16</v>
      </c>
      <c r="E639" t="s">
        <v>22</v>
      </c>
      <c r="F639" s="1">
        <v>45631</v>
      </c>
      <c r="G639" s="1">
        <v>45638</v>
      </c>
      <c r="H639" t="s">
        <v>27</v>
      </c>
      <c r="I639">
        <v>32</v>
      </c>
      <c r="J639">
        <v>4.1500000000000004</v>
      </c>
      <c r="K639">
        <v>3</v>
      </c>
      <c r="L639" s="4">
        <v>0.21</v>
      </c>
      <c r="M639">
        <v>48.1</v>
      </c>
      <c r="N639">
        <f t="shared" si="27"/>
        <v>96</v>
      </c>
      <c r="O639" s="4">
        <f t="shared" si="28"/>
        <v>0.12968750000000001</v>
      </c>
      <c r="P639">
        <f t="shared" si="29"/>
        <v>25.28</v>
      </c>
    </row>
    <row r="640" spans="1:16" x14ac:dyDescent="0.35">
      <c r="A640" t="s">
        <v>1292</v>
      </c>
      <c r="B640" t="s">
        <v>458</v>
      </c>
      <c r="C640" t="s">
        <v>1293</v>
      </c>
      <c r="D640" t="s">
        <v>40</v>
      </c>
      <c r="E640" t="s">
        <v>41</v>
      </c>
      <c r="F640" s="1">
        <v>45510</v>
      </c>
      <c r="G640" s="1">
        <v>45517</v>
      </c>
      <c r="H640" t="s">
        <v>27</v>
      </c>
      <c r="I640">
        <v>650.46</v>
      </c>
      <c r="J640">
        <v>74.17</v>
      </c>
      <c r="K640">
        <v>10</v>
      </c>
      <c r="L640" s="4">
        <v>0.24</v>
      </c>
      <c r="M640">
        <v>9.51</v>
      </c>
      <c r="N640">
        <f t="shared" si="27"/>
        <v>6504.6</v>
      </c>
      <c r="O640" s="4">
        <f t="shared" si="28"/>
        <v>0.11402699627955601</v>
      </c>
      <c r="P640">
        <f t="shared" si="29"/>
        <v>494.34960000000001</v>
      </c>
    </row>
    <row r="641" spans="1:16" x14ac:dyDescent="0.35">
      <c r="A641" t="s">
        <v>1294</v>
      </c>
      <c r="B641" t="s">
        <v>89</v>
      </c>
      <c r="C641" t="s">
        <v>1295</v>
      </c>
      <c r="D641" t="s">
        <v>16</v>
      </c>
      <c r="E641" t="s">
        <v>55</v>
      </c>
      <c r="F641" s="1">
        <v>45299</v>
      </c>
      <c r="G641" s="1">
        <v>45303</v>
      </c>
      <c r="H641" t="s">
        <v>18</v>
      </c>
      <c r="I641">
        <v>704.88</v>
      </c>
      <c r="J641">
        <v>148.6</v>
      </c>
      <c r="K641">
        <v>7</v>
      </c>
      <c r="L641" s="4">
        <v>0.12</v>
      </c>
      <c r="M641">
        <v>48.71</v>
      </c>
      <c r="N641">
        <f t="shared" si="27"/>
        <v>4934.16</v>
      </c>
      <c r="O641" s="4">
        <f t="shared" si="28"/>
        <v>0.21081602542276698</v>
      </c>
      <c r="P641">
        <f t="shared" si="29"/>
        <v>620.2944</v>
      </c>
    </row>
    <row r="642" spans="1:16" x14ac:dyDescent="0.35">
      <c r="A642" t="s">
        <v>1296</v>
      </c>
      <c r="B642" t="s">
        <v>861</v>
      </c>
      <c r="C642" t="s">
        <v>491</v>
      </c>
      <c r="D642" t="s">
        <v>40</v>
      </c>
      <c r="E642" t="s">
        <v>94</v>
      </c>
      <c r="F642" s="1">
        <v>44992</v>
      </c>
      <c r="G642" s="1">
        <v>44998</v>
      </c>
      <c r="H642" t="s">
        <v>23</v>
      </c>
      <c r="I642">
        <v>920.34</v>
      </c>
      <c r="J642">
        <v>106.15</v>
      </c>
      <c r="K642">
        <v>1</v>
      </c>
      <c r="L642" s="4">
        <v>0.22</v>
      </c>
      <c r="M642">
        <v>35.049999999999997</v>
      </c>
      <c r="N642">
        <f t="shared" si="27"/>
        <v>920.34</v>
      </c>
      <c r="O642" s="4">
        <f t="shared" si="28"/>
        <v>0.11533780993980486</v>
      </c>
      <c r="P642">
        <f t="shared" si="29"/>
        <v>717.86520000000007</v>
      </c>
    </row>
    <row r="643" spans="1:16" x14ac:dyDescent="0.35">
      <c r="A643" t="s">
        <v>1297</v>
      </c>
      <c r="B643" t="s">
        <v>1160</v>
      </c>
      <c r="C643" t="s">
        <v>659</v>
      </c>
      <c r="D643" t="s">
        <v>16</v>
      </c>
      <c r="E643" t="s">
        <v>22</v>
      </c>
      <c r="F643" s="1">
        <v>45538</v>
      </c>
      <c r="G643" s="1">
        <v>45544</v>
      </c>
      <c r="H643" t="s">
        <v>18</v>
      </c>
      <c r="I643">
        <v>720.59</v>
      </c>
      <c r="J643">
        <v>107.65</v>
      </c>
      <c r="K643">
        <v>2</v>
      </c>
      <c r="L643" s="4">
        <v>0.09</v>
      </c>
      <c r="M643">
        <v>38.78</v>
      </c>
      <c r="N643">
        <f t="shared" ref="N643:N706" si="30">I643*K643</f>
        <v>1441.18</v>
      </c>
      <c r="O643" s="4">
        <f t="shared" ref="O643:O706" si="31">J643/I643</f>
        <v>0.14939147087803051</v>
      </c>
      <c r="P643">
        <f t="shared" ref="P643:P706" si="32">I643*(1-L643)</f>
        <v>655.73690000000011</v>
      </c>
    </row>
    <row r="644" spans="1:16" x14ac:dyDescent="0.35">
      <c r="A644" t="s">
        <v>1298</v>
      </c>
      <c r="B644" t="s">
        <v>769</v>
      </c>
      <c r="C644" t="s">
        <v>1299</v>
      </c>
      <c r="D644" t="s">
        <v>40</v>
      </c>
      <c r="E644" t="s">
        <v>41</v>
      </c>
      <c r="F644" s="1">
        <v>45610</v>
      </c>
      <c r="G644" s="1">
        <v>45612</v>
      </c>
      <c r="H644" t="s">
        <v>27</v>
      </c>
      <c r="I644">
        <v>484.05</v>
      </c>
      <c r="J644">
        <v>71.69</v>
      </c>
      <c r="K644">
        <v>7</v>
      </c>
      <c r="L644" s="4">
        <v>0.21</v>
      </c>
      <c r="M644">
        <v>32</v>
      </c>
      <c r="N644">
        <f t="shared" si="30"/>
        <v>3388.35</v>
      </c>
      <c r="O644" s="4">
        <f t="shared" si="31"/>
        <v>0.14810453465551079</v>
      </c>
      <c r="P644">
        <f t="shared" si="32"/>
        <v>382.39950000000005</v>
      </c>
    </row>
    <row r="645" spans="1:16" x14ac:dyDescent="0.35">
      <c r="A645" t="s">
        <v>1300</v>
      </c>
      <c r="B645" t="s">
        <v>60</v>
      </c>
      <c r="C645" t="s">
        <v>803</v>
      </c>
      <c r="D645" t="s">
        <v>40</v>
      </c>
      <c r="E645" t="s">
        <v>87</v>
      </c>
      <c r="F645" s="1">
        <v>45327</v>
      </c>
      <c r="G645" s="1">
        <v>45330</v>
      </c>
      <c r="H645" t="s">
        <v>33</v>
      </c>
      <c r="I645">
        <v>390.15</v>
      </c>
      <c r="J645">
        <v>88.91</v>
      </c>
      <c r="K645">
        <v>3</v>
      </c>
      <c r="L645" s="4">
        <v>0.01</v>
      </c>
      <c r="M645">
        <v>29.77</v>
      </c>
      <c r="N645">
        <f t="shared" si="30"/>
        <v>1170.4499999999998</v>
      </c>
      <c r="O645" s="4">
        <f t="shared" si="31"/>
        <v>0.22788671023965143</v>
      </c>
      <c r="P645">
        <f t="shared" si="32"/>
        <v>386.24849999999998</v>
      </c>
    </row>
    <row r="646" spans="1:16" x14ac:dyDescent="0.35">
      <c r="A646" t="s">
        <v>1301</v>
      </c>
      <c r="B646" t="s">
        <v>928</v>
      </c>
      <c r="C646" t="s">
        <v>1302</v>
      </c>
      <c r="D646" t="s">
        <v>16</v>
      </c>
      <c r="E646" t="s">
        <v>17</v>
      </c>
      <c r="F646" s="1">
        <v>45030</v>
      </c>
      <c r="G646" s="1">
        <v>45031</v>
      </c>
      <c r="H646" t="s">
        <v>33</v>
      </c>
      <c r="I646">
        <v>987.43</v>
      </c>
      <c r="J646">
        <v>95.91</v>
      </c>
      <c r="K646">
        <v>7</v>
      </c>
      <c r="L646" s="4">
        <v>0.15</v>
      </c>
      <c r="M646">
        <v>18.78</v>
      </c>
      <c r="N646">
        <f t="shared" si="30"/>
        <v>6912.0099999999993</v>
      </c>
      <c r="O646" s="4">
        <f t="shared" si="31"/>
        <v>9.7130935863808068E-2</v>
      </c>
      <c r="P646">
        <f t="shared" si="32"/>
        <v>839.31549999999993</v>
      </c>
    </row>
    <row r="647" spans="1:16" x14ac:dyDescent="0.35">
      <c r="A647" t="s">
        <v>1303</v>
      </c>
      <c r="B647" t="s">
        <v>1304</v>
      </c>
      <c r="C647" t="s">
        <v>164</v>
      </c>
      <c r="D647" t="s">
        <v>40</v>
      </c>
      <c r="E647" t="s">
        <v>41</v>
      </c>
      <c r="F647" s="1">
        <v>45318</v>
      </c>
      <c r="G647" s="1">
        <v>45320</v>
      </c>
      <c r="H647" t="s">
        <v>18</v>
      </c>
      <c r="I647">
        <v>646.86</v>
      </c>
      <c r="J647">
        <v>81.89</v>
      </c>
      <c r="K647">
        <v>4</v>
      </c>
      <c r="L647" s="4">
        <v>0.14000000000000001</v>
      </c>
      <c r="M647">
        <v>10.64</v>
      </c>
      <c r="N647">
        <f t="shared" si="30"/>
        <v>2587.44</v>
      </c>
      <c r="O647" s="4">
        <f t="shared" si="31"/>
        <v>0.12659617227839098</v>
      </c>
      <c r="P647">
        <f t="shared" si="32"/>
        <v>556.29960000000005</v>
      </c>
    </row>
    <row r="648" spans="1:16" x14ac:dyDescent="0.35">
      <c r="A648" t="s">
        <v>1305</v>
      </c>
      <c r="B648" t="s">
        <v>794</v>
      </c>
      <c r="C648" t="s">
        <v>1306</v>
      </c>
      <c r="D648" t="s">
        <v>31</v>
      </c>
      <c r="E648" t="s">
        <v>32</v>
      </c>
      <c r="F648" s="1">
        <v>45386</v>
      </c>
      <c r="G648" s="1">
        <v>45390</v>
      </c>
      <c r="H648" t="s">
        <v>27</v>
      </c>
      <c r="I648">
        <v>236.03</v>
      </c>
      <c r="J648">
        <v>47.47</v>
      </c>
      <c r="K648">
        <v>10</v>
      </c>
      <c r="L648" s="4">
        <v>0.28000000000000003</v>
      </c>
      <c r="M648">
        <v>25.74</v>
      </c>
      <c r="N648">
        <f t="shared" si="30"/>
        <v>2360.3000000000002</v>
      </c>
      <c r="O648" s="4">
        <f t="shared" si="31"/>
        <v>0.20111850188535355</v>
      </c>
      <c r="P648">
        <f t="shared" si="32"/>
        <v>169.94159999999999</v>
      </c>
    </row>
    <row r="649" spans="1:16" x14ac:dyDescent="0.35">
      <c r="A649" t="s">
        <v>1307</v>
      </c>
      <c r="B649" t="s">
        <v>423</v>
      </c>
      <c r="C649" t="s">
        <v>1308</v>
      </c>
      <c r="D649" t="s">
        <v>31</v>
      </c>
      <c r="E649" t="s">
        <v>62</v>
      </c>
      <c r="F649" s="1">
        <v>44949</v>
      </c>
      <c r="G649" s="1">
        <v>44954</v>
      </c>
      <c r="H649" t="s">
        <v>18</v>
      </c>
      <c r="I649">
        <v>960.07</v>
      </c>
      <c r="J649">
        <v>149.36000000000001</v>
      </c>
      <c r="K649">
        <v>9</v>
      </c>
      <c r="L649" s="4">
        <v>0.3</v>
      </c>
      <c r="M649">
        <v>37.57</v>
      </c>
      <c r="N649">
        <f t="shared" si="30"/>
        <v>8640.630000000001</v>
      </c>
      <c r="O649" s="4">
        <f t="shared" si="31"/>
        <v>0.15557198954242921</v>
      </c>
      <c r="P649">
        <f t="shared" si="32"/>
        <v>672.04899999999998</v>
      </c>
    </row>
    <row r="650" spans="1:16" x14ac:dyDescent="0.35">
      <c r="A650" t="s">
        <v>1309</v>
      </c>
      <c r="B650" t="s">
        <v>379</v>
      </c>
      <c r="C650" t="s">
        <v>536</v>
      </c>
      <c r="D650" t="s">
        <v>16</v>
      </c>
      <c r="E650" t="s">
        <v>17</v>
      </c>
      <c r="F650" s="1">
        <v>45572</v>
      </c>
      <c r="G650" s="1">
        <v>45577</v>
      </c>
      <c r="H650" t="s">
        <v>27</v>
      </c>
      <c r="I650">
        <v>606.41</v>
      </c>
      <c r="J650">
        <v>143.9</v>
      </c>
      <c r="K650">
        <v>4</v>
      </c>
      <c r="L650" s="4">
        <v>0.06</v>
      </c>
      <c r="M650">
        <v>40.590000000000003</v>
      </c>
      <c r="N650">
        <f t="shared" si="30"/>
        <v>2425.64</v>
      </c>
      <c r="O650" s="4">
        <f t="shared" si="31"/>
        <v>0.2372981975890899</v>
      </c>
      <c r="P650">
        <f t="shared" si="32"/>
        <v>570.02539999999999</v>
      </c>
    </row>
    <row r="651" spans="1:16" x14ac:dyDescent="0.35">
      <c r="A651" t="s">
        <v>1310</v>
      </c>
      <c r="B651" t="s">
        <v>1311</v>
      </c>
      <c r="C651" t="s">
        <v>1312</v>
      </c>
      <c r="D651" t="s">
        <v>16</v>
      </c>
      <c r="E651" t="s">
        <v>17</v>
      </c>
      <c r="F651" s="1">
        <v>45040</v>
      </c>
      <c r="G651" s="1">
        <v>45043</v>
      </c>
      <c r="H651" t="s">
        <v>18</v>
      </c>
      <c r="I651">
        <v>496.03</v>
      </c>
      <c r="J651">
        <v>94.83</v>
      </c>
      <c r="K651">
        <v>3</v>
      </c>
      <c r="L651" s="4">
        <v>0.15</v>
      </c>
      <c r="M651">
        <v>5.73</v>
      </c>
      <c r="N651">
        <f t="shared" si="30"/>
        <v>1488.09</v>
      </c>
      <c r="O651" s="4">
        <f t="shared" si="31"/>
        <v>0.19117795294639439</v>
      </c>
      <c r="P651">
        <f t="shared" si="32"/>
        <v>421.62549999999999</v>
      </c>
    </row>
    <row r="652" spans="1:16" x14ac:dyDescent="0.35">
      <c r="A652" t="s">
        <v>1313</v>
      </c>
      <c r="B652" t="s">
        <v>20</v>
      </c>
      <c r="C652" t="s">
        <v>1299</v>
      </c>
      <c r="D652" t="s">
        <v>31</v>
      </c>
      <c r="E652" t="s">
        <v>32</v>
      </c>
      <c r="F652" s="1">
        <v>45506</v>
      </c>
      <c r="G652" s="1">
        <v>45508</v>
      </c>
      <c r="H652" t="s">
        <v>33</v>
      </c>
      <c r="I652">
        <v>998.87</v>
      </c>
      <c r="J652">
        <v>188.28</v>
      </c>
      <c r="K652">
        <v>1</v>
      </c>
      <c r="L652" s="4">
        <v>0.12</v>
      </c>
      <c r="M652">
        <v>25.25</v>
      </c>
      <c r="N652">
        <f t="shared" si="30"/>
        <v>998.87</v>
      </c>
      <c r="O652" s="4">
        <f t="shared" si="31"/>
        <v>0.18849299708670797</v>
      </c>
      <c r="P652">
        <f t="shared" si="32"/>
        <v>879.00559999999996</v>
      </c>
    </row>
    <row r="653" spans="1:16" x14ac:dyDescent="0.35">
      <c r="A653" t="s">
        <v>1314</v>
      </c>
      <c r="B653" t="s">
        <v>67</v>
      </c>
      <c r="C653" t="s">
        <v>546</v>
      </c>
      <c r="D653" t="s">
        <v>40</v>
      </c>
      <c r="E653" t="s">
        <v>94</v>
      </c>
      <c r="F653" s="1">
        <v>45324</v>
      </c>
      <c r="G653" s="1">
        <v>45326</v>
      </c>
      <c r="H653" t="s">
        <v>18</v>
      </c>
      <c r="I653">
        <v>162.4</v>
      </c>
      <c r="J653">
        <v>33.64</v>
      </c>
      <c r="K653">
        <v>7</v>
      </c>
      <c r="L653" s="4">
        <v>0.27</v>
      </c>
      <c r="M653">
        <v>31.76</v>
      </c>
      <c r="N653">
        <f t="shared" si="30"/>
        <v>1136.8</v>
      </c>
      <c r="O653" s="4">
        <f t="shared" si="31"/>
        <v>0.20714285714285713</v>
      </c>
      <c r="P653">
        <f t="shared" si="32"/>
        <v>118.55200000000001</v>
      </c>
    </row>
    <row r="654" spans="1:16" x14ac:dyDescent="0.35">
      <c r="A654" t="s">
        <v>1315</v>
      </c>
      <c r="B654" t="s">
        <v>408</v>
      </c>
      <c r="C654" t="s">
        <v>659</v>
      </c>
      <c r="D654" t="s">
        <v>16</v>
      </c>
      <c r="E654" t="s">
        <v>22</v>
      </c>
      <c r="F654" s="1">
        <v>45115</v>
      </c>
      <c r="G654" s="1">
        <v>45117</v>
      </c>
      <c r="H654" t="s">
        <v>23</v>
      </c>
      <c r="I654">
        <v>160.81</v>
      </c>
      <c r="J654">
        <v>24.7</v>
      </c>
      <c r="K654">
        <v>10</v>
      </c>
      <c r="L654" s="4">
        <v>0.24</v>
      </c>
      <c r="M654">
        <v>46.62</v>
      </c>
      <c r="N654">
        <f t="shared" si="30"/>
        <v>1608.1</v>
      </c>
      <c r="O654" s="4">
        <f t="shared" si="31"/>
        <v>0.15359741309620048</v>
      </c>
      <c r="P654">
        <f t="shared" si="32"/>
        <v>122.21560000000001</v>
      </c>
    </row>
    <row r="655" spans="1:16" x14ac:dyDescent="0.35">
      <c r="A655" t="s">
        <v>1316</v>
      </c>
      <c r="B655" t="s">
        <v>228</v>
      </c>
      <c r="C655" t="s">
        <v>1317</v>
      </c>
      <c r="D655" t="s">
        <v>40</v>
      </c>
      <c r="E655" t="s">
        <v>87</v>
      </c>
      <c r="F655" s="1">
        <v>45631</v>
      </c>
      <c r="G655" s="1">
        <v>45634</v>
      </c>
      <c r="H655" t="s">
        <v>23</v>
      </c>
      <c r="I655">
        <v>940.2</v>
      </c>
      <c r="J655">
        <v>229.94</v>
      </c>
      <c r="K655">
        <v>7</v>
      </c>
      <c r="L655" s="4">
        <v>0.01</v>
      </c>
      <c r="M655">
        <v>23.1</v>
      </c>
      <c r="N655">
        <f t="shared" si="30"/>
        <v>6581.4000000000005</v>
      </c>
      <c r="O655" s="4">
        <f t="shared" si="31"/>
        <v>0.24456498617315464</v>
      </c>
      <c r="P655">
        <f t="shared" si="32"/>
        <v>930.798</v>
      </c>
    </row>
    <row r="656" spans="1:16" x14ac:dyDescent="0.35">
      <c r="A656" t="s">
        <v>1318</v>
      </c>
      <c r="B656" t="s">
        <v>148</v>
      </c>
      <c r="C656" t="s">
        <v>1132</v>
      </c>
      <c r="D656" t="s">
        <v>40</v>
      </c>
      <c r="E656" t="s">
        <v>41</v>
      </c>
      <c r="F656" s="1">
        <v>45648</v>
      </c>
      <c r="G656" s="1">
        <v>45655</v>
      </c>
      <c r="H656" t="s">
        <v>33</v>
      </c>
      <c r="I656">
        <v>190.69</v>
      </c>
      <c r="J656">
        <v>45.37</v>
      </c>
      <c r="K656">
        <v>1</v>
      </c>
      <c r="L656" s="4">
        <v>0.02</v>
      </c>
      <c r="M656">
        <v>15.83</v>
      </c>
      <c r="N656">
        <f t="shared" si="30"/>
        <v>190.69</v>
      </c>
      <c r="O656" s="4">
        <f t="shared" si="31"/>
        <v>0.2379254287062772</v>
      </c>
      <c r="P656">
        <f t="shared" si="32"/>
        <v>186.87619999999998</v>
      </c>
    </row>
    <row r="657" spans="1:16" x14ac:dyDescent="0.35">
      <c r="A657" t="s">
        <v>1319</v>
      </c>
      <c r="B657" t="s">
        <v>1320</v>
      </c>
      <c r="C657" t="s">
        <v>1270</v>
      </c>
      <c r="D657" t="s">
        <v>31</v>
      </c>
      <c r="E657" t="s">
        <v>62</v>
      </c>
      <c r="F657" s="1">
        <v>45437</v>
      </c>
      <c r="G657" s="1">
        <v>45438</v>
      </c>
      <c r="H657" t="s">
        <v>23</v>
      </c>
      <c r="I657">
        <v>998.99</v>
      </c>
      <c r="J657">
        <v>103.04</v>
      </c>
      <c r="K657">
        <v>4</v>
      </c>
      <c r="L657" s="4">
        <v>0.04</v>
      </c>
      <c r="M657">
        <v>9.1300000000000008</v>
      </c>
      <c r="N657">
        <f t="shared" si="30"/>
        <v>3995.96</v>
      </c>
      <c r="O657" s="4">
        <f t="shared" si="31"/>
        <v>0.10314417561737355</v>
      </c>
      <c r="P657">
        <f t="shared" si="32"/>
        <v>959.03039999999999</v>
      </c>
    </row>
    <row r="658" spans="1:16" x14ac:dyDescent="0.35">
      <c r="A658" t="s">
        <v>1321</v>
      </c>
      <c r="B658" t="s">
        <v>376</v>
      </c>
      <c r="C658" t="s">
        <v>382</v>
      </c>
      <c r="D658" t="s">
        <v>31</v>
      </c>
      <c r="E658" t="s">
        <v>62</v>
      </c>
      <c r="F658" s="1">
        <v>45272</v>
      </c>
      <c r="G658" s="1">
        <v>45277</v>
      </c>
      <c r="H658" t="s">
        <v>33</v>
      </c>
      <c r="I658">
        <v>722.2</v>
      </c>
      <c r="J658">
        <v>139.19999999999999</v>
      </c>
      <c r="K658">
        <v>6</v>
      </c>
      <c r="L658" s="4">
        <v>0.2</v>
      </c>
      <c r="M658">
        <v>29.59</v>
      </c>
      <c r="N658">
        <f t="shared" si="30"/>
        <v>4333.2000000000007</v>
      </c>
      <c r="O658" s="4">
        <f t="shared" si="31"/>
        <v>0.19274439213514258</v>
      </c>
      <c r="P658">
        <f t="shared" si="32"/>
        <v>577.7600000000001</v>
      </c>
    </row>
    <row r="659" spans="1:16" x14ac:dyDescent="0.35">
      <c r="A659" t="s">
        <v>1322</v>
      </c>
      <c r="B659" t="s">
        <v>423</v>
      </c>
      <c r="C659" t="s">
        <v>508</v>
      </c>
      <c r="D659" t="s">
        <v>40</v>
      </c>
      <c r="E659" t="s">
        <v>94</v>
      </c>
      <c r="F659" s="1">
        <v>45358</v>
      </c>
      <c r="G659" s="1">
        <v>45359</v>
      </c>
      <c r="H659" t="s">
        <v>23</v>
      </c>
      <c r="I659">
        <v>227.96</v>
      </c>
      <c r="J659">
        <v>38.630000000000003</v>
      </c>
      <c r="K659">
        <v>4</v>
      </c>
      <c r="L659" s="4">
        <v>0.26</v>
      </c>
      <c r="M659">
        <v>10.77</v>
      </c>
      <c r="N659">
        <f t="shared" si="30"/>
        <v>911.84</v>
      </c>
      <c r="O659" s="4">
        <f t="shared" si="31"/>
        <v>0.16945955430777329</v>
      </c>
      <c r="P659">
        <f t="shared" si="32"/>
        <v>168.69040000000001</v>
      </c>
    </row>
    <row r="660" spans="1:16" x14ac:dyDescent="0.35">
      <c r="A660" t="s">
        <v>1323</v>
      </c>
      <c r="B660" t="s">
        <v>108</v>
      </c>
      <c r="C660" t="s">
        <v>320</v>
      </c>
      <c r="D660" t="s">
        <v>16</v>
      </c>
      <c r="E660" t="s">
        <v>17</v>
      </c>
      <c r="F660" s="1">
        <v>45207</v>
      </c>
      <c r="G660" s="1">
        <v>45211</v>
      </c>
      <c r="H660" t="s">
        <v>27</v>
      </c>
      <c r="I660">
        <v>849.69</v>
      </c>
      <c r="J660">
        <v>119.53</v>
      </c>
      <c r="K660">
        <v>4</v>
      </c>
      <c r="L660" s="4">
        <v>0.26</v>
      </c>
      <c r="M660">
        <v>12.32</v>
      </c>
      <c r="N660">
        <f t="shared" si="30"/>
        <v>3398.76</v>
      </c>
      <c r="O660" s="4">
        <f t="shared" si="31"/>
        <v>0.14067483435135167</v>
      </c>
      <c r="P660">
        <f t="shared" si="32"/>
        <v>628.77060000000006</v>
      </c>
    </row>
    <row r="661" spans="1:16" x14ac:dyDescent="0.35">
      <c r="A661" t="s">
        <v>1324</v>
      </c>
      <c r="B661" t="s">
        <v>673</v>
      </c>
      <c r="C661" t="s">
        <v>1325</v>
      </c>
      <c r="D661" t="s">
        <v>31</v>
      </c>
      <c r="E661" t="s">
        <v>62</v>
      </c>
      <c r="F661" s="1">
        <v>44987</v>
      </c>
      <c r="G661" s="1">
        <v>44994</v>
      </c>
      <c r="H661" t="s">
        <v>33</v>
      </c>
      <c r="I661">
        <v>288.3</v>
      </c>
      <c r="J661">
        <v>24.05</v>
      </c>
      <c r="K661">
        <v>6</v>
      </c>
      <c r="L661" s="4">
        <v>0.17</v>
      </c>
      <c r="M661">
        <v>27.63</v>
      </c>
      <c r="N661">
        <f t="shared" si="30"/>
        <v>1729.8000000000002</v>
      </c>
      <c r="O661" s="4">
        <f t="shared" si="31"/>
        <v>8.3420048560527232E-2</v>
      </c>
      <c r="P661">
        <f t="shared" si="32"/>
        <v>239.28899999999999</v>
      </c>
    </row>
    <row r="662" spans="1:16" x14ac:dyDescent="0.35">
      <c r="A662" t="s">
        <v>1326</v>
      </c>
      <c r="B662" t="s">
        <v>980</v>
      </c>
      <c r="C662" t="s">
        <v>493</v>
      </c>
      <c r="D662" t="s">
        <v>31</v>
      </c>
      <c r="E662" t="s">
        <v>32</v>
      </c>
      <c r="F662" s="1">
        <v>45004</v>
      </c>
      <c r="G662" s="1">
        <v>45010</v>
      </c>
      <c r="H662" t="s">
        <v>23</v>
      </c>
      <c r="I662">
        <v>621.78</v>
      </c>
      <c r="J662">
        <v>64.150000000000006</v>
      </c>
      <c r="K662">
        <v>6</v>
      </c>
      <c r="L662" s="4">
        <v>0.18</v>
      </c>
      <c r="M662">
        <v>22.96</v>
      </c>
      <c r="N662">
        <f t="shared" si="30"/>
        <v>3730.68</v>
      </c>
      <c r="O662" s="4">
        <f t="shared" si="31"/>
        <v>0.10317153977291005</v>
      </c>
      <c r="P662">
        <f t="shared" si="32"/>
        <v>509.8596</v>
      </c>
    </row>
    <row r="663" spans="1:16" x14ac:dyDescent="0.35">
      <c r="A663" t="s">
        <v>1327</v>
      </c>
      <c r="B663" t="s">
        <v>346</v>
      </c>
      <c r="C663" t="s">
        <v>1057</v>
      </c>
      <c r="D663" t="s">
        <v>16</v>
      </c>
      <c r="E663" t="s">
        <v>17</v>
      </c>
      <c r="F663" s="1">
        <v>45622</v>
      </c>
      <c r="G663" s="1">
        <v>45624</v>
      </c>
      <c r="H663" t="s">
        <v>23</v>
      </c>
      <c r="I663">
        <v>898.79</v>
      </c>
      <c r="J663">
        <v>215.66</v>
      </c>
      <c r="K663">
        <v>5</v>
      </c>
      <c r="L663" s="4">
        <v>0.11</v>
      </c>
      <c r="M663">
        <v>39.89</v>
      </c>
      <c r="N663">
        <f t="shared" si="30"/>
        <v>4493.95</v>
      </c>
      <c r="O663" s="4">
        <f t="shared" si="31"/>
        <v>0.23994481469531259</v>
      </c>
      <c r="P663">
        <f t="shared" si="32"/>
        <v>799.92309999999998</v>
      </c>
    </row>
    <row r="664" spans="1:16" x14ac:dyDescent="0.35">
      <c r="A664" t="s">
        <v>1328</v>
      </c>
      <c r="B664" t="s">
        <v>212</v>
      </c>
      <c r="C664" t="s">
        <v>1329</v>
      </c>
      <c r="D664" t="s">
        <v>31</v>
      </c>
      <c r="E664" t="s">
        <v>45</v>
      </c>
      <c r="F664" s="1">
        <v>45386</v>
      </c>
      <c r="G664" s="1">
        <v>45392</v>
      </c>
      <c r="H664" t="s">
        <v>18</v>
      </c>
      <c r="I664">
        <v>331.39</v>
      </c>
      <c r="J664">
        <v>49.44</v>
      </c>
      <c r="K664">
        <v>6</v>
      </c>
      <c r="L664" s="4">
        <v>0.27</v>
      </c>
      <c r="M664">
        <v>47.28</v>
      </c>
      <c r="N664">
        <f t="shared" si="30"/>
        <v>1988.34</v>
      </c>
      <c r="O664" s="4">
        <f t="shared" si="31"/>
        <v>0.14918977639639097</v>
      </c>
      <c r="P664">
        <f t="shared" si="32"/>
        <v>241.91469999999998</v>
      </c>
    </row>
    <row r="665" spans="1:16" x14ac:dyDescent="0.35">
      <c r="A665" t="s">
        <v>1330</v>
      </c>
      <c r="B665" t="s">
        <v>840</v>
      </c>
      <c r="C665" t="s">
        <v>575</v>
      </c>
      <c r="D665" t="s">
        <v>31</v>
      </c>
      <c r="E665" t="s">
        <v>62</v>
      </c>
      <c r="F665" s="1">
        <v>45609</v>
      </c>
      <c r="G665" s="1">
        <v>45611</v>
      </c>
      <c r="H665" t="s">
        <v>18</v>
      </c>
      <c r="I665">
        <v>474.68</v>
      </c>
      <c r="J665">
        <v>95.97</v>
      </c>
      <c r="K665">
        <v>9</v>
      </c>
      <c r="L665" s="4">
        <v>0.15</v>
      </c>
      <c r="M665">
        <v>6.25</v>
      </c>
      <c r="N665">
        <f t="shared" si="30"/>
        <v>4272.12</v>
      </c>
      <c r="O665" s="4">
        <f t="shared" si="31"/>
        <v>0.202178309598045</v>
      </c>
      <c r="P665">
        <f t="shared" si="32"/>
        <v>403.47800000000001</v>
      </c>
    </row>
    <row r="666" spans="1:16" x14ac:dyDescent="0.35">
      <c r="A666" t="s">
        <v>1331</v>
      </c>
      <c r="B666" t="s">
        <v>834</v>
      </c>
      <c r="C666" t="s">
        <v>516</v>
      </c>
      <c r="D666" t="s">
        <v>31</v>
      </c>
      <c r="E666" t="s">
        <v>62</v>
      </c>
      <c r="F666" s="1">
        <v>45179</v>
      </c>
      <c r="G666" s="1">
        <v>45183</v>
      </c>
      <c r="H666" t="s">
        <v>27</v>
      </c>
      <c r="I666">
        <v>454.63</v>
      </c>
      <c r="J666">
        <v>38.4</v>
      </c>
      <c r="K666">
        <v>3</v>
      </c>
      <c r="L666" s="4">
        <v>0.25</v>
      </c>
      <c r="M666">
        <v>44.71</v>
      </c>
      <c r="N666">
        <f t="shared" si="30"/>
        <v>1363.8899999999999</v>
      </c>
      <c r="O666" s="4">
        <f t="shared" si="31"/>
        <v>8.4464289642126558E-2</v>
      </c>
      <c r="P666">
        <f t="shared" si="32"/>
        <v>340.97249999999997</v>
      </c>
    </row>
    <row r="667" spans="1:16" x14ac:dyDescent="0.35">
      <c r="A667" t="s">
        <v>1332</v>
      </c>
      <c r="B667" t="s">
        <v>1333</v>
      </c>
      <c r="C667" t="s">
        <v>1334</v>
      </c>
      <c r="D667" t="s">
        <v>16</v>
      </c>
      <c r="E667" t="s">
        <v>55</v>
      </c>
      <c r="F667" s="1">
        <v>45645</v>
      </c>
      <c r="G667" s="1">
        <v>45649</v>
      </c>
      <c r="H667" t="s">
        <v>23</v>
      </c>
      <c r="I667">
        <v>692.54</v>
      </c>
      <c r="J667">
        <v>167.09</v>
      </c>
      <c r="K667">
        <v>3</v>
      </c>
      <c r="L667" s="4">
        <v>0.16</v>
      </c>
      <c r="M667">
        <v>32.24</v>
      </c>
      <c r="N667">
        <f t="shared" si="30"/>
        <v>2077.62</v>
      </c>
      <c r="O667" s="4">
        <f t="shared" si="31"/>
        <v>0.24127126230975829</v>
      </c>
      <c r="P667">
        <f t="shared" si="32"/>
        <v>581.73359999999991</v>
      </c>
    </row>
    <row r="668" spans="1:16" x14ac:dyDescent="0.35">
      <c r="A668" t="s">
        <v>1335</v>
      </c>
      <c r="B668" t="s">
        <v>177</v>
      </c>
      <c r="C668" t="s">
        <v>1336</v>
      </c>
      <c r="D668" t="s">
        <v>16</v>
      </c>
      <c r="E668" t="s">
        <v>22</v>
      </c>
      <c r="F668" s="1">
        <v>44980</v>
      </c>
      <c r="G668" s="1">
        <v>44982</v>
      </c>
      <c r="H668" t="s">
        <v>23</v>
      </c>
      <c r="I668">
        <v>255.97</v>
      </c>
      <c r="J668">
        <v>47.61</v>
      </c>
      <c r="K668">
        <v>4</v>
      </c>
      <c r="L668" s="4">
        <v>0.28999999999999998</v>
      </c>
      <c r="M668">
        <v>45.46</v>
      </c>
      <c r="N668">
        <f t="shared" si="30"/>
        <v>1023.88</v>
      </c>
      <c r="O668" s="4">
        <f t="shared" si="31"/>
        <v>0.18599835918271673</v>
      </c>
      <c r="P668">
        <f t="shared" si="32"/>
        <v>181.73869999999999</v>
      </c>
    </row>
    <row r="669" spans="1:16" x14ac:dyDescent="0.35">
      <c r="A669" t="s">
        <v>1337</v>
      </c>
      <c r="B669" t="s">
        <v>14</v>
      </c>
      <c r="C669" t="s">
        <v>575</v>
      </c>
      <c r="D669" t="s">
        <v>31</v>
      </c>
      <c r="E669" t="s">
        <v>32</v>
      </c>
      <c r="F669" s="1">
        <v>45586</v>
      </c>
      <c r="G669" s="1">
        <v>45588</v>
      </c>
      <c r="H669" t="s">
        <v>27</v>
      </c>
      <c r="I669">
        <v>650.53</v>
      </c>
      <c r="J669">
        <v>135.9</v>
      </c>
      <c r="K669">
        <v>6</v>
      </c>
      <c r="L669" s="4">
        <v>0.04</v>
      </c>
      <c r="M669">
        <v>17.93</v>
      </c>
      <c r="N669">
        <f t="shared" si="30"/>
        <v>3903.18</v>
      </c>
      <c r="O669" s="4">
        <f t="shared" si="31"/>
        <v>0.20890658386238914</v>
      </c>
      <c r="P669">
        <f t="shared" si="32"/>
        <v>624.50879999999995</v>
      </c>
    </row>
    <row r="670" spans="1:16" x14ac:dyDescent="0.35">
      <c r="A670" t="s">
        <v>1338</v>
      </c>
      <c r="B670" t="s">
        <v>437</v>
      </c>
      <c r="C670" t="s">
        <v>1339</v>
      </c>
      <c r="D670" t="s">
        <v>31</v>
      </c>
      <c r="E670" t="s">
        <v>32</v>
      </c>
      <c r="F670" s="1">
        <v>45588</v>
      </c>
      <c r="G670" s="1">
        <v>45592</v>
      </c>
      <c r="H670" t="s">
        <v>27</v>
      </c>
      <c r="I670">
        <v>132.47999999999999</v>
      </c>
      <c r="J670">
        <v>29.2</v>
      </c>
      <c r="K670">
        <v>1</v>
      </c>
      <c r="L670" s="4">
        <v>0</v>
      </c>
      <c r="M670">
        <v>23.08</v>
      </c>
      <c r="N670">
        <f t="shared" si="30"/>
        <v>132.47999999999999</v>
      </c>
      <c r="O670" s="4">
        <f t="shared" si="31"/>
        <v>0.22041062801932368</v>
      </c>
      <c r="P670">
        <f t="shared" si="32"/>
        <v>132.47999999999999</v>
      </c>
    </row>
    <row r="671" spans="1:16" x14ac:dyDescent="0.35">
      <c r="A671" t="s">
        <v>1340</v>
      </c>
      <c r="B671" t="s">
        <v>720</v>
      </c>
      <c r="C671" t="s">
        <v>250</v>
      </c>
      <c r="D671" t="s">
        <v>31</v>
      </c>
      <c r="E671" t="s">
        <v>62</v>
      </c>
      <c r="F671" s="1">
        <v>44987</v>
      </c>
      <c r="G671" s="1">
        <v>44994</v>
      </c>
      <c r="H671" t="s">
        <v>23</v>
      </c>
      <c r="I671">
        <v>450.25</v>
      </c>
      <c r="J671">
        <v>108.42</v>
      </c>
      <c r="K671">
        <v>4</v>
      </c>
      <c r="L671" s="4">
        <v>0.12</v>
      </c>
      <c r="M671">
        <v>37.9</v>
      </c>
      <c r="N671">
        <f t="shared" si="30"/>
        <v>1801</v>
      </c>
      <c r="O671" s="4">
        <f t="shared" si="31"/>
        <v>0.24079955580233203</v>
      </c>
      <c r="P671">
        <f t="shared" si="32"/>
        <v>396.22</v>
      </c>
    </row>
    <row r="672" spans="1:16" x14ac:dyDescent="0.35">
      <c r="A672" t="s">
        <v>1341</v>
      </c>
      <c r="B672" t="s">
        <v>936</v>
      </c>
      <c r="C672" t="s">
        <v>830</v>
      </c>
      <c r="D672" t="s">
        <v>31</v>
      </c>
      <c r="E672" t="s">
        <v>45</v>
      </c>
      <c r="F672" s="1">
        <v>45540</v>
      </c>
      <c r="G672" s="1">
        <v>45542</v>
      </c>
      <c r="H672" t="s">
        <v>18</v>
      </c>
      <c r="I672">
        <v>797.7</v>
      </c>
      <c r="J672">
        <v>124.97</v>
      </c>
      <c r="K672">
        <v>6</v>
      </c>
      <c r="L672" s="4">
        <v>0.13</v>
      </c>
      <c r="M672">
        <v>37.340000000000003</v>
      </c>
      <c r="N672">
        <f t="shared" si="30"/>
        <v>4786.2000000000007</v>
      </c>
      <c r="O672" s="4">
        <f t="shared" si="31"/>
        <v>0.15666290585433118</v>
      </c>
      <c r="P672">
        <f t="shared" si="32"/>
        <v>693.99900000000002</v>
      </c>
    </row>
    <row r="673" spans="1:16" x14ac:dyDescent="0.35">
      <c r="A673" t="s">
        <v>1342</v>
      </c>
      <c r="B673" t="s">
        <v>362</v>
      </c>
      <c r="C673" t="s">
        <v>433</v>
      </c>
      <c r="D673" t="s">
        <v>40</v>
      </c>
      <c r="E673" t="s">
        <v>87</v>
      </c>
      <c r="F673" s="1">
        <v>45202</v>
      </c>
      <c r="G673" s="1">
        <v>45208</v>
      </c>
      <c r="H673" t="s">
        <v>33</v>
      </c>
      <c r="I673">
        <v>995.71</v>
      </c>
      <c r="J673">
        <v>130.31</v>
      </c>
      <c r="K673">
        <v>5</v>
      </c>
      <c r="L673" s="4">
        <v>0.22</v>
      </c>
      <c r="M673">
        <v>28.95</v>
      </c>
      <c r="N673">
        <f t="shared" si="30"/>
        <v>4978.55</v>
      </c>
      <c r="O673" s="4">
        <f t="shared" si="31"/>
        <v>0.13087143847104077</v>
      </c>
      <c r="P673">
        <f t="shared" si="32"/>
        <v>776.65380000000005</v>
      </c>
    </row>
    <row r="674" spans="1:16" x14ac:dyDescent="0.35">
      <c r="A674" t="s">
        <v>1343</v>
      </c>
      <c r="B674" t="s">
        <v>782</v>
      </c>
      <c r="C674" t="s">
        <v>465</v>
      </c>
      <c r="D674" t="s">
        <v>31</v>
      </c>
      <c r="E674" t="s">
        <v>45</v>
      </c>
      <c r="F674" s="1">
        <v>45484</v>
      </c>
      <c r="G674" s="1">
        <v>45486</v>
      </c>
      <c r="H674" t="s">
        <v>18</v>
      </c>
      <c r="I674">
        <v>438.6</v>
      </c>
      <c r="J674">
        <v>52.33</v>
      </c>
      <c r="K674">
        <v>5</v>
      </c>
      <c r="L674" s="4">
        <v>0.24</v>
      </c>
      <c r="M674">
        <v>5.72</v>
      </c>
      <c r="N674">
        <f t="shared" si="30"/>
        <v>2193</v>
      </c>
      <c r="O674" s="4">
        <f t="shared" si="31"/>
        <v>0.11931144550843592</v>
      </c>
      <c r="P674">
        <f t="shared" si="32"/>
        <v>333.33600000000001</v>
      </c>
    </row>
    <row r="675" spans="1:16" x14ac:dyDescent="0.35">
      <c r="A675" t="s">
        <v>1344</v>
      </c>
      <c r="B675" t="s">
        <v>566</v>
      </c>
      <c r="C675" t="s">
        <v>391</v>
      </c>
      <c r="D675" t="s">
        <v>31</v>
      </c>
      <c r="E675" t="s">
        <v>62</v>
      </c>
      <c r="F675" s="1">
        <v>45009</v>
      </c>
      <c r="G675" s="1">
        <v>45013</v>
      </c>
      <c r="H675" t="s">
        <v>18</v>
      </c>
      <c r="I675">
        <v>492.59</v>
      </c>
      <c r="J675">
        <v>110.04</v>
      </c>
      <c r="K675">
        <v>7</v>
      </c>
      <c r="L675" s="4">
        <v>0.08</v>
      </c>
      <c r="M675">
        <v>21.51</v>
      </c>
      <c r="N675">
        <f t="shared" si="30"/>
        <v>3448.1299999999997</v>
      </c>
      <c r="O675" s="4">
        <f t="shared" si="31"/>
        <v>0.22339064942447068</v>
      </c>
      <c r="P675">
        <f t="shared" si="32"/>
        <v>453.18279999999999</v>
      </c>
    </row>
    <row r="676" spans="1:16" x14ac:dyDescent="0.35">
      <c r="A676" t="s">
        <v>1345</v>
      </c>
      <c r="B676" t="s">
        <v>661</v>
      </c>
      <c r="C676" t="s">
        <v>1346</v>
      </c>
      <c r="D676" t="s">
        <v>16</v>
      </c>
      <c r="E676" t="s">
        <v>55</v>
      </c>
      <c r="F676" s="1">
        <v>44949</v>
      </c>
      <c r="G676" s="1">
        <v>44955</v>
      </c>
      <c r="H676" t="s">
        <v>23</v>
      </c>
      <c r="I676">
        <v>281.14</v>
      </c>
      <c r="J676">
        <v>38.11</v>
      </c>
      <c r="K676">
        <v>6</v>
      </c>
      <c r="L676" s="4">
        <v>0.03</v>
      </c>
      <c r="M676">
        <v>33.79</v>
      </c>
      <c r="N676">
        <f t="shared" si="30"/>
        <v>1686.84</v>
      </c>
      <c r="O676" s="4">
        <f t="shared" si="31"/>
        <v>0.13555523938251404</v>
      </c>
      <c r="P676">
        <f t="shared" si="32"/>
        <v>272.70579999999995</v>
      </c>
    </row>
    <row r="677" spans="1:16" x14ac:dyDescent="0.35">
      <c r="A677" t="s">
        <v>1347</v>
      </c>
      <c r="B677" t="s">
        <v>376</v>
      </c>
      <c r="C677" t="s">
        <v>208</v>
      </c>
      <c r="D677" t="s">
        <v>31</v>
      </c>
      <c r="E677" t="s">
        <v>45</v>
      </c>
      <c r="F677" s="1">
        <v>45193</v>
      </c>
      <c r="G677" s="1">
        <v>45200</v>
      </c>
      <c r="H677" t="s">
        <v>27</v>
      </c>
      <c r="I677">
        <v>606.23</v>
      </c>
      <c r="J677">
        <v>85.71</v>
      </c>
      <c r="K677">
        <v>4</v>
      </c>
      <c r="L677" s="4">
        <v>0.13</v>
      </c>
      <c r="M677">
        <v>6.53</v>
      </c>
      <c r="N677">
        <f t="shared" si="30"/>
        <v>2424.92</v>
      </c>
      <c r="O677" s="4">
        <f t="shared" si="31"/>
        <v>0.14138198373554589</v>
      </c>
      <c r="P677">
        <f t="shared" si="32"/>
        <v>527.42010000000005</v>
      </c>
    </row>
    <row r="678" spans="1:16" x14ac:dyDescent="0.35">
      <c r="A678" t="s">
        <v>1348</v>
      </c>
      <c r="B678" t="s">
        <v>826</v>
      </c>
      <c r="C678" t="s">
        <v>1349</v>
      </c>
      <c r="D678" t="s">
        <v>40</v>
      </c>
      <c r="E678" t="s">
        <v>94</v>
      </c>
      <c r="F678" s="1">
        <v>44982</v>
      </c>
      <c r="G678" s="1">
        <v>44987</v>
      </c>
      <c r="H678" t="s">
        <v>23</v>
      </c>
      <c r="I678">
        <v>758.02</v>
      </c>
      <c r="J678">
        <v>157.34</v>
      </c>
      <c r="K678">
        <v>4</v>
      </c>
      <c r="L678" s="4">
        <v>0.05</v>
      </c>
      <c r="M678">
        <v>22.01</v>
      </c>
      <c r="N678">
        <f t="shared" si="30"/>
        <v>3032.08</v>
      </c>
      <c r="O678" s="4">
        <f t="shared" si="31"/>
        <v>0.20756708266272658</v>
      </c>
      <c r="P678">
        <f t="shared" si="32"/>
        <v>720.11899999999991</v>
      </c>
    </row>
    <row r="679" spans="1:16" x14ac:dyDescent="0.35">
      <c r="A679" t="s">
        <v>1350</v>
      </c>
      <c r="B679" t="s">
        <v>307</v>
      </c>
      <c r="C679" t="s">
        <v>318</v>
      </c>
      <c r="D679" t="s">
        <v>40</v>
      </c>
      <c r="E679" t="s">
        <v>94</v>
      </c>
      <c r="F679" s="1">
        <v>45494</v>
      </c>
      <c r="G679" s="1">
        <v>45499</v>
      </c>
      <c r="H679" t="s">
        <v>18</v>
      </c>
      <c r="I679">
        <v>736.66</v>
      </c>
      <c r="J679">
        <v>130.91</v>
      </c>
      <c r="K679">
        <v>7</v>
      </c>
      <c r="L679" s="4">
        <v>0.27</v>
      </c>
      <c r="M679">
        <v>35.659999999999997</v>
      </c>
      <c r="N679">
        <f t="shared" si="30"/>
        <v>5156.62</v>
      </c>
      <c r="O679" s="4">
        <f t="shared" si="31"/>
        <v>0.17770749056552548</v>
      </c>
      <c r="P679">
        <f t="shared" si="32"/>
        <v>537.76179999999999</v>
      </c>
    </row>
    <row r="680" spans="1:16" x14ac:dyDescent="0.35">
      <c r="A680" t="s">
        <v>1351</v>
      </c>
      <c r="B680" t="s">
        <v>359</v>
      </c>
      <c r="C680" t="s">
        <v>828</v>
      </c>
      <c r="D680" t="s">
        <v>16</v>
      </c>
      <c r="E680" t="s">
        <v>17</v>
      </c>
      <c r="F680" s="1">
        <v>44995</v>
      </c>
      <c r="G680" s="1">
        <v>44998</v>
      </c>
      <c r="H680" t="s">
        <v>33</v>
      </c>
      <c r="I680">
        <v>404.91</v>
      </c>
      <c r="J680">
        <v>78.8</v>
      </c>
      <c r="K680">
        <v>1</v>
      </c>
      <c r="L680" s="4">
        <v>0.22</v>
      </c>
      <c r="M680">
        <v>38.090000000000003</v>
      </c>
      <c r="N680">
        <f t="shared" si="30"/>
        <v>404.91</v>
      </c>
      <c r="O680" s="4">
        <f t="shared" si="31"/>
        <v>0.19461114815638042</v>
      </c>
      <c r="P680">
        <f t="shared" si="32"/>
        <v>315.82980000000003</v>
      </c>
    </row>
    <row r="681" spans="1:16" x14ac:dyDescent="0.35">
      <c r="A681" t="s">
        <v>1352</v>
      </c>
      <c r="B681" t="s">
        <v>1353</v>
      </c>
      <c r="C681" t="s">
        <v>1354</v>
      </c>
      <c r="D681" t="s">
        <v>31</v>
      </c>
      <c r="E681" t="s">
        <v>32</v>
      </c>
      <c r="F681" s="1">
        <v>45389</v>
      </c>
      <c r="G681" s="1">
        <v>45392</v>
      </c>
      <c r="H681" t="s">
        <v>23</v>
      </c>
      <c r="I681">
        <v>374.54</v>
      </c>
      <c r="J681">
        <v>88.46</v>
      </c>
      <c r="K681">
        <v>5</v>
      </c>
      <c r="L681" s="4">
        <v>0.16</v>
      </c>
      <c r="M681">
        <v>22.61</v>
      </c>
      <c r="N681">
        <f t="shared" si="30"/>
        <v>1872.7</v>
      </c>
      <c r="O681" s="4">
        <f t="shared" si="31"/>
        <v>0.2361830512094836</v>
      </c>
      <c r="P681">
        <f t="shared" si="32"/>
        <v>314.61360000000002</v>
      </c>
    </row>
    <row r="682" spans="1:16" x14ac:dyDescent="0.35">
      <c r="A682" t="s">
        <v>1355</v>
      </c>
      <c r="B682" t="s">
        <v>47</v>
      </c>
      <c r="C682" t="s">
        <v>773</v>
      </c>
      <c r="D682" t="s">
        <v>40</v>
      </c>
      <c r="E682" t="s">
        <v>41</v>
      </c>
      <c r="F682" s="1">
        <v>45249</v>
      </c>
      <c r="G682" s="1">
        <v>45253</v>
      </c>
      <c r="H682" t="s">
        <v>27</v>
      </c>
      <c r="I682">
        <v>367.72</v>
      </c>
      <c r="J682">
        <v>64.510000000000005</v>
      </c>
      <c r="K682">
        <v>2</v>
      </c>
      <c r="L682" s="4">
        <v>0.05</v>
      </c>
      <c r="M682">
        <v>9.26</v>
      </c>
      <c r="N682">
        <f t="shared" si="30"/>
        <v>735.44</v>
      </c>
      <c r="O682" s="4">
        <f t="shared" si="31"/>
        <v>0.17543239421298815</v>
      </c>
      <c r="P682">
        <f t="shared" si="32"/>
        <v>349.334</v>
      </c>
    </row>
    <row r="683" spans="1:16" x14ac:dyDescent="0.35">
      <c r="A683" t="s">
        <v>1356</v>
      </c>
      <c r="B683" t="s">
        <v>970</v>
      </c>
      <c r="C683" t="s">
        <v>382</v>
      </c>
      <c r="D683" t="s">
        <v>16</v>
      </c>
      <c r="E683" t="s">
        <v>55</v>
      </c>
      <c r="F683" s="1">
        <v>45605</v>
      </c>
      <c r="G683" s="1">
        <v>45612</v>
      </c>
      <c r="H683" t="s">
        <v>23</v>
      </c>
      <c r="I683">
        <v>609.6</v>
      </c>
      <c r="J683">
        <v>73.95</v>
      </c>
      <c r="K683">
        <v>3</v>
      </c>
      <c r="L683" s="4">
        <v>0.27</v>
      </c>
      <c r="M683">
        <v>8.6</v>
      </c>
      <c r="N683">
        <f t="shared" si="30"/>
        <v>1828.8000000000002</v>
      </c>
      <c r="O683" s="4">
        <f t="shared" si="31"/>
        <v>0.12130905511811024</v>
      </c>
      <c r="P683">
        <f t="shared" si="32"/>
        <v>445.00799999999998</v>
      </c>
    </row>
    <row r="684" spans="1:16" x14ac:dyDescent="0.35">
      <c r="A684" t="s">
        <v>1357</v>
      </c>
      <c r="B684" t="s">
        <v>782</v>
      </c>
      <c r="C684" t="s">
        <v>467</v>
      </c>
      <c r="D684" t="s">
        <v>31</v>
      </c>
      <c r="E684" t="s">
        <v>32</v>
      </c>
      <c r="F684" s="1">
        <v>44943</v>
      </c>
      <c r="G684" s="1">
        <v>44945</v>
      </c>
      <c r="H684" t="s">
        <v>23</v>
      </c>
      <c r="I684">
        <v>653.87</v>
      </c>
      <c r="J684">
        <v>83.15</v>
      </c>
      <c r="K684">
        <v>8</v>
      </c>
      <c r="L684" s="4">
        <v>7.0000000000000007E-2</v>
      </c>
      <c r="M684">
        <v>27.61</v>
      </c>
      <c r="N684">
        <f t="shared" si="30"/>
        <v>5230.96</v>
      </c>
      <c r="O684" s="4">
        <f t="shared" si="31"/>
        <v>0.12716595041827888</v>
      </c>
      <c r="P684">
        <f t="shared" si="32"/>
        <v>608.09909999999991</v>
      </c>
    </row>
    <row r="685" spans="1:16" x14ac:dyDescent="0.35">
      <c r="A685" t="s">
        <v>1358</v>
      </c>
      <c r="B685" t="s">
        <v>805</v>
      </c>
      <c r="C685" t="s">
        <v>275</v>
      </c>
      <c r="D685" t="s">
        <v>40</v>
      </c>
      <c r="E685" t="s">
        <v>41</v>
      </c>
      <c r="F685" s="1">
        <v>45178</v>
      </c>
      <c r="G685" s="1">
        <v>45182</v>
      </c>
      <c r="H685" t="s">
        <v>23</v>
      </c>
      <c r="I685">
        <v>417.93</v>
      </c>
      <c r="J685">
        <v>65.2</v>
      </c>
      <c r="K685">
        <v>10</v>
      </c>
      <c r="L685" s="4">
        <v>0.05</v>
      </c>
      <c r="M685">
        <v>17.920000000000002</v>
      </c>
      <c r="N685">
        <f t="shared" si="30"/>
        <v>4179.3</v>
      </c>
      <c r="O685" s="4">
        <f t="shared" si="31"/>
        <v>0.15600698681597397</v>
      </c>
      <c r="P685">
        <f t="shared" si="32"/>
        <v>397.0335</v>
      </c>
    </row>
    <row r="686" spans="1:16" x14ac:dyDescent="0.35">
      <c r="A686" t="s">
        <v>1359</v>
      </c>
      <c r="B686" t="s">
        <v>1090</v>
      </c>
      <c r="C686" t="s">
        <v>1360</v>
      </c>
      <c r="D686" t="s">
        <v>16</v>
      </c>
      <c r="E686" t="s">
        <v>22</v>
      </c>
      <c r="F686" s="1">
        <v>45509</v>
      </c>
      <c r="G686" s="1">
        <v>45511</v>
      </c>
      <c r="H686" t="s">
        <v>27</v>
      </c>
      <c r="I686">
        <v>768.04</v>
      </c>
      <c r="J686">
        <v>104.78</v>
      </c>
      <c r="K686">
        <v>7</v>
      </c>
      <c r="L686" s="4">
        <v>0.19</v>
      </c>
      <c r="M686">
        <v>20.48</v>
      </c>
      <c r="N686">
        <f t="shared" si="30"/>
        <v>5376.28</v>
      </c>
      <c r="O686" s="4">
        <f t="shared" si="31"/>
        <v>0.13642518618821936</v>
      </c>
      <c r="P686">
        <f t="shared" si="32"/>
        <v>622.11239999999998</v>
      </c>
    </row>
    <row r="687" spans="1:16" x14ac:dyDescent="0.35">
      <c r="A687" t="s">
        <v>1361</v>
      </c>
      <c r="B687" t="s">
        <v>1362</v>
      </c>
      <c r="C687" t="s">
        <v>721</v>
      </c>
      <c r="D687" t="s">
        <v>40</v>
      </c>
      <c r="E687" t="s">
        <v>41</v>
      </c>
      <c r="F687" s="1">
        <v>45615</v>
      </c>
      <c r="G687" s="1">
        <v>45619</v>
      </c>
      <c r="H687" t="s">
        <v>33</v>
      </c>
      <c r="I687">
        <v>940</v>
      </c>
      <c r="J687">
        <v>233.59</v>
      </c>
      <c r="K687">
        <v>2</v>
      </c>
      <c r="L687" s="4">
        <v>0.05</v>
      </c>
      <c r="M687">
        <v>48.65</v>
      </c>
      <c r="N687">
        <f t="shared" si="30"/>
        <v>1880</v>
      </c>
      <c r="O687" s="4">
        <f t="shared" si="31"/>
        <v>0.2485</v>
      </c>
      <c r="P687">
        <f t="shared" si="32"/>
        <v>893</v>
      </c>
    </row>
    <row r="688" spans="1:16" x14ac:dyDescent="0.35">
      <c r="A688" t="s">
        <v>1363</v>
      </c>
      <c r="B688" t="s">
        <v>897</v>
      </c>
      <c r="C688" t="s">
        <v>751</v>
      </c>
      <c r="D688" t="s">
        <v>31</v>
      </c>
      <c r="E688" t="s">
        <v>62</v>
      </c>
      <c r="F688" s="1">
        <v>45514</v>
      </c>
      <c r="G688" s="1">
        <v>45520</v>
      </c>
      <c r="H688" t="s">
        <v>27</v>
      </c>
      <c r="I688">
        <v>373.46</v>
      </c>
      <c r="J688">
        <v>83.42</v>
      </c>
      <c r="K688">
        <v>10</v>
      </c>
      <c r="L688" s="4">
        <v>0.01</v>
      </c>
      <c r="M688">
        <v>16.97</v>
      </c>
      <c r="N688">
        <f t="shared" si="30"/>
        <v>3734.6</v>
      </c>
      <c r="O688" s="4">
        <f t="shared" si="31"/>
        <v>0.22337064210357202</v>
      </c>
      <c r="P688">
        <f t="shared" si="32"/>
        <v>369.72539999999998</v>
      </c>
    </row>
    <row r="689" spans="1:16" x14ac:dyDescent="0.35">
      <c r="A689" t="s">
        <v>1364</v>
      </c>
      <c r="B689" t="s">
        <v>277</v>
      </c>
      <c r="C689" t="s">
        <v>881</v>
      </c>
      <c r="D689" t="s">
        <v>16</v>
      </c>
      <c r="E689" t="s">
        <v>55</v>
      </c>
      <c r="F689" s="1">
        <v>45501</v>
      </c>
      <c r="G689" s="1">
        <v>45505</v>
      </c>
      <c r="H689" t="s">
        <v>23</v>
      </c>
      <c r="I689">
        <v>975.89</v>
      </c>
      <c r="J689">
        <v>246.37</v>
      </c>
      <c r="K689">
        <v>1</v>
      </c>
      <c r="L689" s="4">
        <v>0.04</v>
      </c>
      <c r="M689">
        <v>12.77</v>
      </c>
      <c r="N689">
        <f t="shared" si="30"/>
        <v>975.89</v>
      </c>
      <c r="O689" s="4">
        <f t="shared" si="31"/>
        <v>0.25245673180378936</v>
      </c>
      <c r="P689">
        <f t="shared" si="32"/>
        <v>936.85439999999994</v>
      </c>
    </row>
    <row r="690" spans="1:16" x14ac:dyDescent="0.35">
      <c r="A690" t="s">
        <v>1365</v>
      </c>
      <c r="B690" t="s">
        <v>742</v>
      </c>
      <c r="C690" t="s">
        <v>559</v>
      </c>
      <c r="D690" t="s">
        <v>31</v>
      </c>
      <c r="E690" t="s">
        <v>32</v>
      </c>
      <c r="F690" s="1">
        <v>45032</v>
      </c>
      <c r="G690" s="1">
        <v>45038</v>
      </c>
      <c r="H690" t="s">
        <v>27</v>
      </c>
      <c r="I690">
        <v>449.08</v>
      </c>
      <c r="J690">
        <v>69.16</v>
      </c>
      <c r="K690">
        <v>6</v>
      </c>
      <c r="L690" s="4">
        <v>0.13</v>
      </c>
      <c r="M690">
        <v>41.52</v>
      </c>
      <c r="N690">
        <f t="shared" si="30"/>
        <v>2694.48</v>
      </c>
      <c r="O690" s="4">
        <f t="shared" si="31"/>
        <v>0.1540037409815623</v>
      </c>
      <c r="P690">
        <f t="shared" si="32"/>
        <v>390.69959999999998</v>
      </c>
    </row>
    <row r="691" spans="1:16" x14ac:dyDescent="0.35">
      <c r="A691" t="s">
        <v>1366</v>
      </c>
      <c r="B691" t="s">
        <v>1367</v>
      </c>
      <c r="C691" t="s">
        <v>1368</v>
      </c>
      <c r="D691" t="s">
        <v>16</v>
      </c>
      <c r="E691" t="s">
        <v>55</v>
      </c>
      <c r="F691" s="1">
        <v>45471</v>
      </c>
      <c r="G691" s="1">
        <v>45472</v>
      </c>
      <c r="H691" t="s">
        <v>27</v>
      </c>
      <c r="I691">
        <v>863.27</v>
      </c>
      <c r="J691">
        <v>124.34</v>
      </c>
      <c r="K691">
        <v>6</v>
      </c>
      <c r="L691" s="4">
        <v>0.13</v>
      </c>
      <c r="M691">
        <v>19.09</v>
      </c>
      <c r="N691">
        <f t="shared" si="30"/>
        <v>5179.62</v>
      </c>
      <c r="O691" s="4">
        <f t="shared" si="31"/>
        <v>0.144033732204293</v>
      </c>
      <c r="P691">
        <f t="shared" si="32"/>
        <v>751.04489999999998</v>
      </c>
    </row>
    <row r="692" spans="1:16" x14ac:dyDescent="0.35">
      <c r="A692" t="s">
        <v>1369</v>
      </c>
      <c r="B692" t="s">
        <v>1149</v>
      </c>
      <c r="C692" t="s">
        <v>354</v>
      </c>
      <c r="D692" t="s">
        <v>16</v>
      </c>
      <c r="E692" t="s">
        <v>17</v>
      </c>
      <c r="F692" s="1">
        <v>45336</v>
      </c>
      <c r="G692" s="1">
        <v>45340</v>
      </c>
      <c r="H692" t="s">
        <v>27</v>
      </c>
      <c r="I692">
        <v>246.7</v>
      </c>
      <c r="J692">
        <v>40.51</v>
      </c>
      <c r="K692">
        <v>4</v>
      </c>
      <c r="L692" s="4">
        <v>0.3</v>
      </c>
      <c r="M692">
        <v>28.87</v>
      </c>
      <c r="N692">
        <f t="shared" si="30"/>
        <v>986.8</v>
      </c>
      <c r="O692" s="4">
        <f t="shared" si="31"/>
        <v>0.16420753952168626</v>
      </c>
      <c r="P692">
        <f t="shared" si="32"/>
        <v>172.68999999999997</v>
      </c>
    </row>
    <row r="693" spans="1:16" x14ac:dyDescent="0.35">
      <c r="A693" t="s">
        <v>1370</v>
      </c>
      <c r="B693" t="s">
        <v>819</v>
      </c>
      <c r="C693" t="s">
        <v>1371</v>
      </c>
      <c r="D693" t="s">
        <v>16</v>
      </c>
      <c r="E693" t="s">
        <v>55</v>
      </c>
      <c r="F693" s="1">
        <v>45120</v>
      </c>
      <c r="G693" s="1">
        <v>45123</v>
      </c>
      <c r="H693" t="s">
        <v>23</v>
      </c>
      <c r="I693">
        <v>712.35</v>
      </c>
      <c r="J693">
        <v>83.92</v>
      </c>
      <c r="K693">
        <v>4</v>
      </c>
      <c r="L693" s="4">
        <v>0.28000000000000003</v>
      </c>
      <c r="M693">
        <v>6.27</v>
      </c>
      <c r="N693">
        <f t="shared" si="30"/>
        <v>2849.4</v>
      </c>
      <c r="O693" s="4">
        <f t="shared" si="31"/>
        <v>0.11780725766828104</v>
      </c>
      <c r="P693">
        <f t="shared" si="32"/>
        <v>512.89200000000005</v>
      </c>
    </row>
    <row r="694" spans="1:16" x14ac:dyDescent="0.35">
      <c r="A694" t="s">
        <v>1372</v>
      </c>
      <c r="B694" t="s">
        <v>1206</v>
      </c>
      <c r="C694" t="s">
        <v>1373</v>
      </c>
      <c r="D694" t="s">
        <v>31</v>
      </c>
      <c r="E694" t="s">
        <v>32</v>
      </c>
      <c r="F694" s="1">
        <v>45367</v>
      </c>
      <c r="G694" s="1">
        <v>45368</v>
      </c>
      <c r="H694" t="s">
        <v>23</v>
      </c>
      <c r="I694">
        <v>506.28</v>
      </c>
      <c r="J694">
        <v>86.86</v>
      </c>
      <c r="K694">
        <v>3</v>
      </c>
      <c r="L694" s="4">
        <v>0.03</v>
      </c>
      <c r="M694">
        <v>39.869999999999997</v>
      </c>
      <c r="N694">
        <f t="shared" si="30"/>
        <v>1518.84</v>
      </c>
      <c r="O694" s="4">
        <f t="shared" si="31"/>
        <v>0.17156514181875643</v>
      </c>
      <c r="P694">
        <f t="shared" si="32"/>
        <v>491.09159999999997</v>
      </c>
    </row>
    <row r="695" spans="1:16" x14ac:dyDescent="0.35">
      <c r="A695" t="s">
        <v>1374</v>
      </c>
      <c r="B695" t="s">
        <v>390</v>
      </c>
      <c r="C695" t="s">
        <v>884</v>
      </c>
      <c r="D695" t="s">
        <v>31</v>
      </c>
      <c r="E695" t="s">
        <v>32</v>
      </c>
      <c r="F695" s="1">
        <v>45487</v>
      </c>
      <c r="G695" s="1">
        <v>45493</v>
      </c>
      <c r="H695" t="s">
        <v>23</v>
      </c>
      <c r="I695">
        <v>899.89</v>
      </c>
      <c r="J695">
        <v>193.86</v>
      </c>
      <c r="K695">
        <v>1</v>
      </c>
      <c r="L695" s="4">
        <v>0.09</v>
      </c>
      <c r="M695">
        <v>6.92</v>
      </c>
      <c r="N695">
        <f t="shared" si="30"/>
        <v>899.89</v>
      </c>
      <c r="O695" s="4">
        <f t="shared" si="31"/>
        <v>0.21542632988476371</v>
      </c>
      <c r="P695">
        <f t="shared" si="32"/>
        <v>818.8999</v>
      </c>
    </row>
    <row r="696" spans="1:16" x14ac:dyDescent="0.35">
      <c r="A696" t="s">
        <v>1375</v>
      </c>
      <c r="B696" t="s">
        <v>379</v>
      </c>
      <c r="C696" t="s">
        <v>756</v>
      </c>
      <c r="D696" t="s">
        <v>31</v>
      </c>
      <c r="E696" t="s">
        <v>45</v>
      </c>
      <c r="F696" s="1">
        <v>45161</v>
      </c>
      <c r="G696" s="1">
        <v>45168</v>
      </c>
      <c r="H696" t="s">
        <v>27</v>
      </c>
      <c r="I696">
        <v>470.24</v>
      </c>
      <c r="J696">
        <v>55.07</v>
      </c>
      <c r="K696">
        <v>10</v>
      </c>
      <c r="L696" s="4">
        <v>0.14000000000000001</v>
      </c>
      <c r="M696">
        <v>7.25</v>
      </c>
      <c r="N696">
        <f t="shared" si="30"/>
        <v>4702.3999999999996</v>
      </c>
      <c r="O696" s="4">
        <f t="shared" si="31"/>
        <v>0.11711041170466145</v>
      </c>
      <c r="P696">
        <f t="shared" si="32"/>
        <v>404.40640000000002</v>
      </c>
    </row>
    <row r="697" spans="1:16" x14ac:dyDescent="0.35">
      <c r="A697" t="s">
        <v>1376</v>
      </c>
      <c r="B697" t="s">
        <v>668</v>
      </c>
      <c r="C697" t="s">
        <v>146</v>
      </c>
      <c r="D697" t="s">
        <v>16</v>
      </c>
      <c r="E697" t="s">
        <v>55</v>
      </c>
      <c r="F697" s="1">
        <v>45645</v>
      </c>
      <c r="G697" s="1">
        <v>45648</v>
      </c>
      <c r="H697" t="s">
        <v>27</v>
      </c>
      <c r="I697">
        <v>998.25</v>
      </c>
      <c r="J697">
        <v>176.99</v>
      </c>
      <c r="K697">
        <v>3</v>
      </c>
      <c r="L697" s="4">
        <v>0.14000000000000001</v>
      </c>
      <c r="M697">
        <v>27.17</v>
      </c>
      <c r="N697">
        <f t="shared" si="30"/>
        <v>2994.75</v>
      </c>
      <c r="O697" s="4">
        <f t="shared" si="31"/>
        <v>0.17730027548209368</v>
      </c>
      <c r="P697">
        <f t="shared" si="32"/>
        <v>858.495</v>
      </c>
    </row>
    <row r="698" spans="1:16" x14ac:dyDescent="0.35">
      <c r="A698" t="s">
        <v>1377</v>
      </c>
      <c r="B698" t="s">
        <v>1367</v>
      </c>
      <c r="C698" t="s">
        <v>1378</v>
      </c>
      <c r="D698" t="s">
        <v>40</v>
      </c>
      <c r="E698" t="s">
        <v>87</v>
      </c>
      <c r="F698" s="1">
        <v>45040</v>
      </c>
      <c r="G698" s="1">
        <v>45042</v>
      </c>
      <c r="H698" t="s">
        <v>27</v>
      </c>
      <c r="I698">
        <v>210.63</v>
      </c>
      <c r="J698">
        <v>47.48</v>
      </c>
      <c r="K698">
        <v>5</v>
      </c>
      <c r="L698" s="4">
        <v>0.17</v>
      </c>
      <c r="M698">
        <v>37.58</v>
      </c>
      <c r="N698">
        <f t="shared" si="30"/>
        <v>1053.1500000000001</v>
      </c>
      <c r="O698" s="4">
        <f t="shared" si="31"/>
        <v>0.22541898115178274</v>
      </c>
      <c r="P698">
        <f t="shared" si="32"/>
        <v>174.82289999999998</v>
      </c>
    </row>
    <row r="699" spans="1:16" x14ac:dyDescent="0.35">
      <c r="A699" t="s">
        <v>1379</v>
      </c>
      <c r="B699" t="s">
        <v>212</v>
      </c>
      <c r="C699" t="s">
        <v>61</v>
      </c>
      <c r="D699" t="s">
        <v>16</v>
      </c>
      <c r="E699" t="s">
        <v>17</v>
      </c>
      <c r="F699" s="1">
        <v>45614</v>
      </c>
      <c r="G699" s="1">
        <v>45621</v>
      </c>
      <c r="H699" t="s">
        <v>23</v>
      </c>
      <c r="I699">
        <v>539.76</v>
      </c>
      <c r="J699">
        <v>64.28</v>
      </c>
      <c r="K699">
        <v>7</v>
      </c>
      <c r="L699" s="4">
        <v>0.12</v>
      </c>
      <c r="M699">
        <v>30.71</v>
      </c>
      <c r="N699">
        <f t="shared" si="30"/>
        <v>3778.3199999999997</v>
      </c>
      <c r="O699" s="4">
        <f t="shared" si="31"/>
        <v>0.11908996591077517</v>
      </c>
      <c r="P699">
        <f t="shared" si="32"/>
        <v>474.98879999999997</v>
      </c>
    </row>
    <row r="700" spans="1:16" x14ac:dyDescent="0.35">
      <c r="A700" t="s">
        <v>1380</v>
      </c>
      <c r="B700" t="s">
        <v>111</v>
      </c>
      <c r="C700" t="s">
        <v>811</v>
      </c>
      <c r="D700" t="s">
        <v>40</v>
      </c>
      <c r="E700" t="s">
        <v>87</v>
      </c>
      <c r="F700" s="1">
        <v>45596</v>
      </c>
      <c r="G700" s="1">
        <v>45600</v>
      </c>
      <c r="H700" t="s">
        <v>23</v>
      </c>
      <c r="I700">
        <v>751.05</v>
      </c>
      <c r="J700">
        <v>75.06</v>
      </c>
      <c r="K700">
        <v>8</v>
      </c>
      <c r="L700" s="4">
        <v>0.27</v>
      </c>
      <c r="M700">
        <v>40.950000000000003</v>
      </c>
      <c r="N700">
        <f t="shared" si="30"/>
        <v>6008.4</v>
      </c>
      <c r="O700" s="4">
        <f t="shared" si="31"/>
        <v>9.9940083882564423E-2</v>
      </c>
      <c r="P700">
        <f t="shared" si="32"/>
        <v>548.26649999999995</v>
      </c>
    </row>
    <row r="701" spans="1:16" x14ac:dyDescent="0.35">
      <c r="A701" t="s">
        <v>1381</v>
      </c>
      <c r="B701" t="s">
        <v>174</v>
      </c>
      <c r="C701" t="s">
        <v>30</v>
      </c>
      <c r="D701" t="s">
        <v>31</v>
      </c>
      <c r="E701" t="s">
        <v>45</v>
      </c>
      <c r="F701" s="1">
        <v>45412</v>
      </c>
      <c r="G701" s="1">
        <v>45418</v>
      </c>
      <c r="H701" t="s">
        <v>18</v>
      </c>
      <c r="I701">
        <v>707.71</v>
      </c>
      <c r="J701">
        <v>153.04</v>
      </c>
      <c r="K701">
        <v>7</v>
      </c>
      <c r="L701" s="4">
        <v>0.2</v>
      </c>
      <c r="M701">
        <v>30.72</v>
      </c>
      <c r="N701">
        <f t="shared" si="30"/>
        <v>4953.97</v>
      </c>
      <c r="O701" s="4">
        <f t="shared" si="31"/>
        <v>0.21624676774384985</v>
      </c>
      <c r="P701">
        <f t="shared" si="32"/>
        <v>566.16800000000001</v>
      </c>
    </row>
    <row r="702" spans="1:16" x14ac:dyDescent="0.35">
      <c r="A702" t="s">
        <v>1382</v>
      </c>
      <c r="B702" t="s">
        <v>749</v>
      </c>
      <c r="C702" t="s">
        <v>1383</v>
      </c>
      <c r="D702" t="s">
        <v>31</v>
      </c>
      <c r="E702" t="s">
        <v>62</v>
      </c>
      <c r="F702" s="1">
        <v>45607</v>
      </c>
      <c r="G702" s="1">
        <v>45614</v>
      </c>
      <c r="H702" t="s">
        <v>27</v>
      </c>
      <c r="I702">
        <v>779.29</v>
      </c>
      <c r="J702">
        <v>146.55000000000001</v>
      </c>
      <c r="K702">
        <v>3</v>
      </c>
      <c r="L702" s="4">
        <v>0.17</v>
      </c>
      <c r="M702">
        <v>14.37</v>
      </c>
      <c r="N702">
        <f t="shared" si="30"/>
        <v>2337.87</v>
      </c>
      <c r="O702" s="4">
        <f t="shared" si="31"/>
        <v>0.18805579437693287</v>
      </c>
      <c r="P702">
        <f t="shared" si="32"/>
        <v>646.81069999999988</v>
      </c>
    </row>
    <row r="703" spans="1:16" x14ac:dyDescent="0.35">
      <c r="A703" t="s">
        <v>1384</v>
      </c>
      <c r="B703" t="s">
        <v>946</v>
      </c>
      <c r="C703" t="s">
        <v>940</v>
      </c>
      <c r="D703" t="s">
        <v>40</v>
      </c>
      <c r="E703" t="s">
        <v>41</v>
      </c>
      <c r="F703" s="1">
        <v>45030</v>
      </c>
      <c r="G703" s="1">
        <v>45033</v>
      </c>
      <c r="H703" t="s">
        <v>33</v>
      </c>
      <c r="I703">
        <v>626.46</v>
      </c>
      <c r="J703">
        <v>75.489999999999995</v>
      </c>
      <c r="K703">
        <v>10</v>
      </c>
      <c r="L703" s="4">
        <v>0.17</v>
      </c>
      <c r="M703">
        <v>15.78</v>
      </c>
      <c r="N703">
        <f t="shared" si="30"/>
        <v>6264.6</v>
      </c>
      <c r="O703" s="4">
        <f t="shared" si="31"/>
        <v>0.12050250614564376</v>
      </c>
      <c r="P703">
        <f t="shared" si="32"/>
        <v>519.96180000000004</v>
      </c>
    </row>
    <row r="704" spans="1:16" x14ac:dyDescent="0.35">
      <c r="A704" t="s">
        <v>1385</v>
      </c>
      <c r="B704" t="s">
        <v>249</v>
      </c>
      <c r="C704" t="s">
        <v>981</v>
      </c>
      <c r="D704" t="s">
        <v>40</v>
      </c>
      <c r="E704" t="s">
        <v>94</v>
      </c>
      <c r="F704" s="1">
        <v>45036</v>
      </c>
      <c r="G704" s="1">
        <v>45037</v>
      </c>
      <c r="H704" t="s">
        <v>27</v>
      </c>
      <c r="I704">
        <v>374.71</v>
      </c>
      <c r="J704">
        <v>88.58</v>
      </c>
      <c r="K704">
        <v>5</v>
      </c>
      <c r="L704" s="4">
        <v>0.11</v>
      </c>
      <c r="M704">
        <v>5.62</v>
      </c>
      <c r="N704">
        <f t="shared" si="30"/>
        <v>1873.55</v>
      </c>
      <c r="O704" s="4">
        <f t="shared" si="31"/>
        <v>0.23639614635317979</v>
      </c>
      <c r="P704">
        <f t="shared" si="32"/>
        <v>333.49189999999999</v>
      </c>
    </row>
    <row r="705" spans="1:16" x14ac:dyDescent="0.35">
      <c r="A705" t="s">
        <v>1386</v>
      </c>
      <c r="B705" t="s">
        <v>356</v>
      </c>
      <c r="C705" t="s">
        <v>743</v>
      </c>
      <c r="D705" t="s">
        <v>40</v>
      </c>
      <c r="E705" t="s">
        <v>41</v>
      </c>
      <c r="F705" s="1">
        <v>45325</v>
      </c>
      <c r="G705" s="1">
        <v>45330</v>
      </c>
      <c r="H705" t="s">
        <v>23</v>
      </c>
      <c r="I705">
        <v>813.92</v>
      </c>
      <c r="J705">
        <v>94.71</v>
      </c>
      <c r="K705">
        <v>3</v>
      </c>
      <c r="L705" s="4">
        <v>0.19</v>
      </c>
      <c r="M705">
        <v>5.9</v>
      </c>
      <c r="N705">
        <f t="shared" si="30"/>
        <v>2441.7599999999998</v>
      </c>
      <c r="O705" s="4">
        <f t="shared" si="31"/>
        <v>0.11636278749754275</v>
      </c>
      <c r="P705">
        <f t="shared" si="32"/>
        <v>659.27520000000004</v>
      </c>
    </row>
    <row r="706" spans="1:16" x14ac:dyDescent="0.35">
      <c r="A706" t="s">
        <v>1387</v>
      </c>
      <c r="B706" t="s">
        <v>784</v>
      </c>
      <c r="C706" t="s">
        <v>280</v>
      </c>
      <c r="D706" t="s">
        <v>31</v>
      </c>
      <c r="E706" t="s">
        <v>62</v>
      </c>
      <c r="F706" s="1">
        <v>45047</v>
      </c>
      <c r="G706" s="1">
        <v>45048</v>
      </c>
      <c r="H706" t="s">
        <v>18</v>
      </c>
      <c r="I706">
        <v>83</v>
      </c>
      <c r="J706">
        <v>14.77</v>
      </c>
      <c r="K706">
        <v>4</v>
      </c>
      <c r="L706" s="4">
        <v>0.27</v>
      </c>
      <c r="M706">
        <v>20.98</v>
      </c>
      <c r="N706">
        <f t="shared" si="30"/>
        <v>332</v>
      </c>
      <c r="O706" s="4">
        <f t="shared" si="31"/>
        <v>0.17795180722891565</v>
      </c>
      <c r="P706">
        <f t="shared" si="32"/>
        <v>60.589999999999996</v>
      </c>
    </row>
    <row r="707" spans="1:16" x14ac:dyDescent="0.35">
      <c r="A707" t="s">
        <v>1388</v>
      </c>
      <c r="B707" t="s">
        <v>486</v>
      </c>
      <c r="C707" t="s">
        <v>1389</v>
      </c>
      <c r="D707" t="s">
        <v>31</v>
      </c>
      <c r="E707" t="s">
        <v>32</v>
      </c>
      <c r="F707" s="1">
        <v>45497</v>
      </c>
      <c r="G707" s="1">
        <v>45499</v>
      </c>
      <c r="H707" t="s">
        <v>23</v>
      </c>
      <c r="I707">
        <v>563.78</v>
      </c>
      <c r="J707">
        <v>84.69</v>
      </c>
      <c r="K707">
        <v>10</v>
      </c>
      <c r="L707" s="4">
        <v>0.2</v>
      </c>
      <c r="M707">
        <v>7.53</v>
      </c>
      <c r="N707">
        <f t="shared" ref="N707:N770" si="33">I707*K707</f>
        <v>5637.7999999999993</v>
      </c>
      <c r="O707" s="4">
        <f t="shared" ref="O707:O770" si="34">J707/I707</f>
        <v>0.15021817020823727</v>
      </c>
      <c r="P707">
        <f t="shared" ref="P707:P770" si="35">I707*(1-L707)</f>
        <v>451.024</v>
      </c>
    </row>
    <row r="708" spans="1:16" x14ac:dyDescent="0.35">
      <c r="A708" t="s">
        <v>1390</v>
      </c>
      <c r="B708" t="s">
        <v>304</v>
      </c>
      <c r="C708" t="s">
        <v>859</v>
      </c>
      <c r="D708" t="s">
        <v>16</v>
      </c>
      <c r="E708" t="s">
        <v>17</v>
      </c>
      <c r="F708" s="1">
        <v>44989</v>
      </c>
      <c r="G708" s="1">
        <v>44993</v>
      </c>
      <c r="H708" t="s">
        <v>23</v>
      </c>
      <c r="I708">
        <v>639.13</v>
      </c>
      <c r="J708">
        <v>160.94999999999999</v>
      </c>
      <c r="K708">
        <v>1</v>
      </c>
      <c r="L708" s="4">
        <v>0.11</v>
      </c>
      <c r="M708">
        <v>11.19</v>
      </c>
      <c r="N708">
        <f t="shared" si="33"/>
        <v>639.13</v>
      </c>
      <c r="O708" s="4">
        <f t="shared" si="34"/>
        <v>0.25182670192292644</v>
      </c>
      <c r="P708">
        <f t="shared" si="35"/>
        <v>568.82569999999998</v>
      </c>
    </row>
    <row r="709" spans="1:16" x14ac:dyDescent="0.35">
      <c r="A709" t="s">
        <v>1391</v>
      </c>
      <c r="B709" t="s">
        <v>535</v>
      </c>
      <c r="C709" t="s">
        <v>308</v>
      </c>
      <c r="D709" t="s">
        <v>31</v>
      </c>
      <c r="E709" t="s">
        <v>32</v>
      </c>
      <c r="F709" s="1">
        <v>45411</v>
      </c>
      <c r="G709" s="1">
        <v>45418</v>
      </c>
      <c r="H709" t="s">
        <v>33</v>
      </c>
      <c r="I709">
        <v>859.57</v>
      </c>
      <c r="J709">
        <v>126.41</v>
      </c>
      <c r="K709">
        <v>5</v>
      </c>
      <c r="L709" s="4">
        <v>0.24</v>
      </c>
      <c r="M709">
        <v>23.24</v>
      </c>
      <c r="N709">
        <f t="shared" si="33"/>
        <v>4297.8500000000004</v>
      </c>
      <c r="O709" s="4">
        <f t="shared" si="34"/>
        <v>0.14706190304454553</v>
      </c>
      <c r="P709">
        <f t="shared" si="35"/>
        <v>653.27320000000009</v>
      </c>
    </row>
    <row r="710" spans="1:16" x14ac:dyDescent="0.35">
      <c r="A710" t="s">
        <v>1392</v>
      </c>
      <c r="B710" t="s">
        <v>542</v>
      </c>
      <c r="C710" t="s">
        <v>1142</v>
      </c>
      <c r="D710" t="s">
        <v>31</v>
      </c>
      <c r="E710" t="s">
        <v>62</v>
      </c>
      <c r="F710" s="1">
        <v>45265</v>
      </c>
      <c r="G710" s="1">
        <v>45269</v>
      </c>
      <c r="H710" t="s">
        <v>18</v>
      </c>
      <c r="I710">
        <v>777.24</v>
      </c>
      <c r="J710">
        <v>102.26</v>
      </c>
      <c r="K710">
        <v>9</v>
      </c>
      <c r="L710" s="4">
        <v>0.08</v>
      </c>
      <c r="M710">
        <v>13.65</v>
      </c>
      <c r="N710">
        <f t="shared" si="33"/>
        <v>6995.16</v>
      </c>
      <c r="O710" s="4">
        <f t="shared" si="34"/>
        <v>0.13156811280942823</v>
      </c>
      <c r="P710">
        <f t="shared" si="35"/>
        <v>715.06080000000009</v>
      </c>
    </row>
    <row r="711" spans="1:16" x14ac:dyDescent="0.35">
      <c r="A711" t="s">
        <v>1393</v>
      </c>
      <c r="B711" t="s">
        <v>598</v>
      </c>
      <c r="C711" t="s">
        <v>161</v>
      </c>
      <c r="D711" t="s">
        <v>16</v>
      </c>
      <c r="E711" t="s">
        <v>22</v>
      </c>
      <c r="F711" s="1">
        <v>45330</v>
      </c>
      <c r="G711" s="1">
        <v>45336</v>
      </c>
      <c r="H711" t="s">
        <v>18</v>
      </c>
      <c r="I711">
        <v>647.30999999999995</v>
      </c>
      <c r="J711">
        <v>78.19</v>
      </c>
      <c r="K711">
        <v>6</v>
      </c>
      <c r="L711" s="4">
        <v>0.22</v>
      </c>
      <c r="M711">
        <v>16.920000000000002</v>
      </c>
      <c r="N711">
        <f t="shared" si="33"/>
        <v>3883.8599999999997</v>
      </c>
      <c r="O711" s="4">
        <f t="shared" si="34"/>
        <v>0.12079220157266225</v>
      </c>
      <c r="P711">
        <f t="shared" si="35"/>
        <v>504.90179999999998</v>
      </c>
    </row>
    <row r="712" spans="1:16" x14ac:dyDescent="0.35">
      <c r="A712" t="s">
        <v>1394</v>
      </c>
      <c r="B712" t="s">
        <v>824</v>
      </c>
      <c r="C712" t="s">
        <v>1215</v>
      </c>
      <c r="D712" t="s">
        <v>40</v>
      </c>
      <c r="E712" t="s">
        <v>41</v>
      </c>
      <c r="F712" s="1">
        <v>45132</v>
      </c>
      <c r="G712" s="1">
        <v>45137</v>
      </c>
      <c r="H712" t="s">
        <v>33</v>
      </c>
      <c r="I712">
        <v>97.35</v>
      </c>
      <c r="J712">
        <v>19.84</v>
      </c>
      <c r="K712">
        <v>2</v>
      </c>
      <c r="L712" s="4">
        <v>0.22</v>
      </c>
      <c r="M712">
        <v>47.03</v>
      </c>
      <c r="N712">
        <f t="shared" si="33"/>
        <v>194.7</v>
      </c>
      <c r="O712" s="4">
        <f t="shared" si="34"/>
        <v>0.20380071905495636</v>
      </c>
      <c r="P712">
        <f t="shared" si="35"/>
        <v>75.932999999999993</v>
      </c>
    </row>
    <row r="713" spans="1:16" x14ac:dyDescent="0.35">
      <c r="A713" t="s">
        <v>1395</v>
      </c>
      <c r="B713" t="s">
        <v>684</v>
      </c>
      <c r="C713" t="s">
        <v>1127</v>
      </c>
      <c r="D713" t="s">
        <v>16</v>
      </c>
      <c r="E713" t="s">
        <v>17</v>
      </c>
      <c r="F713" s="1">
        <v>45437</v>
      </c>
      <c r="G713" s="1">
        <v>45444</v>
      </c>
      <c r="H713" t="s">
        <v>33</v>
      </c>
      <c r="I713">
        <v>236.11</v>
      </c>
      <c r="J713">
        <v>50.61</v>
      </c>
      <c r="K713">
        <v>1</v>
      </c>
      <c r="L713" s="4">
        <v>0.15</v>
      </c>
      <c r="M713">
        <v>49.65</v>
      </c>
      <c r="N713">
        <f t="shared" si="33"/>
        <v>236.11</v>
      </c>
      <c r="O713" s="4">
        <f t="shared" si="34"/>
        <v>0.21434924399644231</v>
      </c>
      <c r="P713">
        <f t="shared" si="35"/>
        <v>200.6935</v>
      </c>
    </row>
    <row r="714" spans="1:16" x14ac:dyDescent="0.35">
      <c r="A714" t="s">
        <v>1396</v>
      </c>
      <c r="B714" t="s">
        <v>622</v>
      </c>
      <c r="C714" t="s">
        <v>482</v>
      </c>
      <c r="D714" t="s">
        <v>16</v>
      </c>
      <c r="E714" t="s">
        <v>22</v>
      </c>
      <c r="F714" s="1">
        <v>45541</v>
      </c>
      <c r="G714" s="1">
        <v>45546</v>
      </c>
      <c r="H714" t="s">
        <v>33</v>
      </c>
      <c r="I714">
        <v>94.06</v>
      </c>
      <c r="J714">
        <v>7.35</v>
      </c>
      <c r="K714">
        <v>2</v>
      </c>
      <c r="L714" s="4">
        <v>0.22</v>
      </c>
      <c r="M714">
        <v>37.57</v>
      </c>
      <c r="N714">
        <f t="shared" si="33"/>
        <v>188.12</v>
      </c>
      <c r="O714" s="4">
        <f t="shared" si="34"/>
        <v>7.8141611737189018E-2</v>
      </c>
      <c r="P714">
        <f t="shared" si="35"/>
        <v>73.366799999999998</v>
      </c>
    </row>
    <row r="715" spans="1:16" x14ac:dyDescent="0.35">
      <c r="A715" t="s">
        <v>1397</v>
      </c>
      <c r="B715" t="s">
        <v>423</v>
      </c>
      <c r="C715" t="s">
        <v>152</v>
      </c>
      <c r="D715" t="s">
        <v>31</v>
      </c>
      <c r="E715" t="s">
        <v>32</v>
      </c>
      <c r="F715" s="1">
        <v>45324</v>
      </c>
      <c r="G715" s="1">
        <v>45327</v>
      </c>
      <c r="H715" t="s">
        <v>18</v>
      </c>
      <c r="I715">
        <v>505.63</v>
      </c>
      <c r="J715">
        <v>100.25</v>
      </c>
      <c r="K715">
        <v>5</v>
      </c>
      <c r="L715" s="4">
        <v>0.19</v>
      </c>
      <c r="M715">
        <v>15.79</v>
      </c>
      <c r="N715">
        <f t="shared" si="33"/>
        <v>2528.15</v>
      </c>
      <c r="O715" s="4">
        <f t="shared" si="34"/>
        <v>0.19826750786147973</v>
      </c>
      <c r="P715">
        <f t="shared" si="35"/>
        <v>409.56030000000004</v>
      </c>
    </row>
    <row r="716" spans="1:16" x14ac:dyDescent="0.35">
      <c r="A716" t="s">
        <v>1398</v>
      </c>
      <c r="B716" t="s">
        <v>356</v>
      </c>
      <c r="C716" t="s">
        <v>1163</v>
      </c>
      <c r="D716" t="s">
        <v>31</v>
      </c>
      <c r="E716" t="s">
        <v>32</v>
      </c>
      <c r="F716" s="1">
        <v>45578</v>
      </c>
      <c r="G716" s="1">
        <v>45581</v>
      </c>
      <c r="H716" t="s">
        <v>23</v>
      </c>
      <c r="I716">
        <v>821.97</v>
      </c>
      <c r="J716">
        <v>198.45</v>
      </c>
      <c r="K716">
        <v>1</v>
      </c>
      <c r="L716" s="4">
        <v>0.11</v>
      </c>
      <c r="M716">
        <v>12.06</v>
      </c>
      <c r="N716">
        <f t="shared" si="33"/>
        <v>821.97</v>
      </c>
      <c r="O716" s="4">
        <f t="shared" si="34"/>
        <v>0.24143216905726483</v>
      </c>
      <c r="P716">
        <f t="shared" si="35"/>
        <v>731.55330000000004</v>
      </c>
    </row>
    <row r="717" spans="1:16" x14ac:dyDescent="0.35">
      <c r="A717" t="s">
        <v>1399</v>
      </c>
      <c r="B717" t="s">
        <v>166</v>
      </c>
      <c r="C717" t="s">
        <v>175</v>
      </c>
      <c r="D717" t="s">
        <v>16</v>
      </c>
      <c r="E717" t="s">
        <v>55</v>
      </c>
      <c r="F717" s="1">
        <v>45197</v>
      </c>
      <c r="G717" s="1">
        <v>45202</v>
      </c>
      <c r="H717" t="s">
        <v>18</v>
      </c>
      <c r="I717">
        <v>818.24</v>
      </c>
      <c r="J717">
        <v>142.28</v>
      </c>
      <c r="K717">
        <v>2</v>
      </c>
      <c r="L717" s="4">
        <v>0.05</v>
      </c>
      <c r="M717">
        <v>10.17</v>
      </c>
      <c r="N717">
        <f t="shared" si="33"/>
        <v>1636.48</v>
      </c>
      <c r="O717" s="4">
        <f t="shared" si="34"/>
        <v>0.17388541259288229</v>
      </c>
      <c r="P717">
        <f t="shared" si="35"/>
        <v>777.32799999999997</v>
      </c>
    </row>
    <row r="718" spans="1:16" x14ac:dyDescent="0.35">
      <c r="A718" t="s">
        <v>1400</v>
      </c>
      <c r="B718" t="s">
        <v>552</v>
      </c>
      <c r="C718" t="s">
        <v>801</v>
      </c>
      <c r="D718" t="s">
        <v>31</v>
      </c>
      <c r="E718" t="s">
        <v>32</v>
      </c>
      <c r="F718" s="1">
        <v>45375</v>
      </c>
      <c r="G718" s="1">
        <v>45380</v>
      </c>
      <c r="H718" t="s">
        <v>27</v>
      </c>
      <c r="I718">
        <v>455.38</v>
      </c>
      <c r="J718">
        <v>82.72</v>
      </c>
      <c r="K718">
        <v>7</v>
      </c>
      <c r="L718" s="4">
        <v>0.11</v>
      </c>
      <c r="M718">
        <v>19.670000000000002</v>
      </c>
      <c r="N718">
        <f t="shared" si="33"/>
        <v>3187.66</v>
      </c>
      <c r="O718" s="4">
        <f t="shared" si="34"/>
        <v>0.18165048970090913</v>
      </c>
      <c r="P718">
        <f t="shared" si="35"/>
        <v>405.28820000000002</v>
      </c>
    </row>
    <row r="719" spans="1:16" x14ac:dyDescent="0.35">
      <c r="A719" t="s">
        <v>1401</v>
      </c>
      <c r="B719" t="s">
        <v>408</v>
      </c>
      <c r="C719" t="s">
        <v>881</v>
      </c>
      <c r="D719" t="s">
        <v>31</v>
      </c>
      <c r="E719" t="s">
        <v>62</v>
      </c>
      <c r="F719" s="1">
        <v>45020</v>
      </c>
      <c r="G719" s="1">
        <v>45027</v>
      </c>
      <c r="H719" t="s">
        <v>27</v>
      </c>
      <c r="I719">
        <v>480.56</v>
      </c>
      <c r="J719">
        <v>123.28</v>
      </c>
      <c r="K719">
        <v>5</v>
      </c>
      <c r="L719" s="4">
        <v>0.12</v>
      </c>
      <c r="M719">
        <v>26.92</v>
      </c>
      <c r="N719">
        <f t="shared" si="33"/>
        <v>2402.8000000000002</v>
      </c>
      <c r="O719" s="4">
        <f t="shared" si="34"/>
        <v>0.25653404361578158</v>
      </c>
      <c r="P719">
        <f t="shared" si="35"/>
        <v>422.89280000000002</v>
      </c>
    </row>
    <row r="720" spans="1:16" x14ac:dyDescent="0.35">
      <c r="A720" t="s">
        <v>1402</v>
      </c>
      <c r="B720" t="s">
        <v>1073</v>
      </c>
      <c r="C720" t="s">
        <v>1403</v>
      </c>
      <c r="D720" t="s">
        <v>16</v>
      </c>
      <c r="E720" t="s">
        <v>22</v>
      </c>
      <c r="F720" s="1">
        <v>45328</v>
      </c>
      <c r="G720" s="1">
        <v>45334</v>
      </c>
      <c r="H720" t="s">
        <v>23</v>
      </c>
      <c r="I720">
        <v>38.4</v>
      </c>
      <c r="J720">
        <v>8.51</v>
      </c>
      <c r="K720">
        <v>1</v>
      </c>
      <c r="L720" s="4">
        <v>0.06</v>
      </c>
      <c r="M720">
        <v>28.55</v>
      </c>
      <c r="N720">
        <f t="shared" si="33"/>
        <v>38.4</v>
      </c>
      <c r="O720" s="4">
        <f t="shared" si="34"/>
        <v>0.22161458333333334</v>
      </c>
      <c r="P720">
        <f t="shared" si="35"/>
        <v>36.095999999999997</v>
      </c>
    </row>
    <row r="721" spans="1:16" x14ac:dyDescent="0.35">
      <c r="A721" t="s">
        <v>1404</v>
      </c>
      <c r="B721" t="s">
        <v>1405</v>
      </c>
      <c r="C721" t="s">
        <v>120</v>
      </c>
      <c r="D721" t="s">
        <v>40</v>
      </c>
      <c r="E721" t="s">
        <v>41</v>
      </c>
      <c r="F721" s="1">
        <v>45524</v>
      </c>
      <c r="G721" s="1">
        <v>45531</v>
      </c>
      <c r="H721" t="s">
        <v>18</v>
      </c>
      <c r="I721">
        <v>782.72</v>
      </c>
      <c r="J721">
        <v>89.99</v>
      </c>
      <c r="K721">
        <v>1</v>
      </c>
      <c r="L721" s="4">
        <v>0.22</v>
      </c>
      <c r="M721">
        <v>26.26</v>
      </c>
      <c r="N721">
        <f t="shared" si="33"/>
        <v>782.72</v>
      </c>
      <c r="O721" s="4">
        <f t="shared" si="34"/>
        <v>0.11497087080948486</v>
      </c>
      <c r="P721">
        <f t="shared" si="35"/>
        <v>610.52160000000003</v>
      </c>
    </row>
    <row r="722" spans="1:16" x14ac:dyDescent="0.35">
      <c r="A722" t="s">
        <v>1406</v>
      </c>
      <c r="B722" t="s">
        <v>499</v>
      </c>
      <c r="C722" t="s">
        <v>1407</v>
      </c>
      <c r="D722" t="s">
        <v>16</v>
      </c>
      <c r="E722" t="s">
        <v>17</v>
      </c>
      <c r="F722" s="1">
        <v>45212</v>
      </c>
      <c r="G722" s="1">
        <v>45219</v>
      </c>
      <c r="H722" t="s">
        <v>33</v>
      </c>
      <c r="I722">
        <v>543.16999999999996</v>
      </c>
      <c r="J722">
        <v>125.46</v>
      </c>
      <c r="K722">
        <v>5</v>
      </c>
      <c r="L722" s="4">
        <v>0.15</v>
      </c>
      <c r="M722">
        <v>26.77</v>
      </c>
      <c r="N722">
        <f t="shared" si="33"/>
        <v>2715.85</v>
      </c>
      <c r="O722" s="4">
        <f t="shared" si="34"/>
        <v>0.23097741038717162</v>
      </c>
      <c r="P722">
        <f t="shared" si="35"/>
        <v>461.69449999999995</v>
      </c>
    </row>
    <row r="723" spans="1:16" x14ac:dyDescent="0.35">
      <c r="A723" t="s">
        <v>1408</v>
      </c>
      <c r="B723" t="s">
        <v>1094</v>
      </c>
      <c r="C723" t="s">
        <v>881</v>
      </c>
      <c r="D723" t="s">
        <v>31</v>
      </c>
      <c r="E723" t="s">
        <v>32</v>
      </c>
      <c r="F723" s="1">
        <v>45164</v>
      </c>
      <c r="G723" s="1">
        <v>45166</v>
      </c>
      <c r="H723" t="s">
        <v>23</v>
      </c>
      <c r="I723">
        <v>548.55999999999995</v>
      </c>
      <c r="J723">
        <v>123.77</v>
      </c>
      <c r="K723">
        <v>3</v>
      </c>
      <c r="L723" s="4">
        <v>0.18</v>
      </c>
      <c r="M723">
        <v>39.340000000000003</v>
      </c>
      <c r="N723">
        <f t="shared" si="33"/>
        <v>1645.6799999999998</v>
      </c>
      <c r="O723" s="4">
        <f t="shared" si="34"/>
        <v>0.22562709639784165</v>
      </c>
      <c r="P723">
        <f t="shared" si="35"/>
        <v>449.81919999999997</v>
      </c>
    </row>
    <row r="724" spans="1:16" x14ac:dyDescent="0.35">
      <c r="A724" t="s">
        <v>1409</v>
      </c>
      <c r="B724" t="s">
        <v>1160</v>
      </c>
      <c r="C724" t="s">
        <v>1308</v>
      </c>
      <c r="D724" t="s">
        <v>40</v>
      </c>
      <c r="E724" t="s">
        <v>87</v>
      </c>
      <c r="F724" s="1">
        <v>45045</v>
      </c>
      <c r="G724" s="1">
        <v>45052</v>
      </c>
      <c r="H724" t="s">
        <v>33</v>
      </c>
      <c r="I724">
        <v>382.73</v>
      </c>
      <c r="J724">
        <v>102.68</v>
      </c>
      <c r="K724">
        <v>8</v>
      </c>
      <c r="L724" s="4">
        <v>0.03</v>
      </c>
      <c r="M724">
        <v>29.55</v>
      </c>
      <c r="N724">
        <f t="shared" si="33"/>
        <v>3061.84</v>
      </c>
      <c r="O724" s="4">
        <f t="shared" si="34"/>
        <v>0.26828312387322656</v>
      </c>
      <c r="P724">
        <f t="shared" si="35"/>
        <v>371.24810000000002</v>
      </c>
    </row>
    <row r="725" spans="1:16" x14ac:dyDescent="0.35">
      <c r="A725" t="s">
        <v>1410</v>
      </c>
      <c r="B725" t="s">
        <v>673</v>
      </c>
      <c r="C725" t="s">
        <v>1217</v>
      </c>
      <c r="D725" t="s">
        <v>31</v>
      </c>
      <c r="E725" t="s">
        <v>45</v>
      </c>
      <c r="F725" s="1">
        <v>45409</v>
      </c>
      <c r="G725" s="1">
        <v>45415</v>
      </c>
      <c r="H725" t="s">
        <v>27</v>
      </c>
      <c r="I725">
        <v>535.33000000000004</v>
      </c>
      <c r="J725">
        <v>41.75</v>
      </c>
      <c r="K725">
        <v>5</v>
      </c>
      <c r="L725" s="4">
        <v>0.28000000000000003</v>
      </c>
      <c r="M725">
        <v>43</v>
      </c>
      <c r="N725">
        <f t="shared" si="33"/>
        <v>2676.65</v>
      </c>
      <c r="O725" s="4">
        <f t="shared" si="34"/>
        <v>7.7989277641828406E-2</v>
      </c>
      <c r="P725">
        <f t="shared" si="35"/>
        <v>385.43760000000003</v>
      </c>
    </row>
    <row r="726" spans="1:16" x14ac:dyDescent="0.35">
      <c r="A726" t="s">
        <v>1411</v>
      </c>
      <c r="B726" t="s">
        <v>762</v>
      </c>
      <c r="C726" t="s">
        <v>275</v>
      </c>
      <c r="D726" t="s">
        <v>40</v>
      </c>
      <c r="E726" t="s">
        <v>94</v>
      </c>
      <c r="F726" s="1">
        <v>44977</v>
      </c>
      <c r="G726" s="1">
        <v>44978</v>
      </c>
      <c r="H726" t="s">
        <v>18</v>
      </c>
      <c r="I726">
        <v>963.14</v>
      </c>
      <c r="J726">
        <v>204.63</v>
      </c>
      <c r="K726">
        <v>5</v>
      </c>
      <c r="L726" s="4">
        <v>0.21</v>
      </c>
      <c r="M726">
        <v>49.03</v>
      </c>
      <c r="N726">
        <f t="shared" si="33"/>
        <v>4815.7</v>
      </c>
      <c r="O726" s="4">
        <f t="shared" si="34"/>
        <v>0.2124613244180493</v>
      </c>
      <c r="P726">
        <f t="shared" si="35"/>
        <v>760.88060000000007</v>
      </c>
    </row>
    <row r="727" spans="1:16" x14ac:dyDescent="0.35">
      <c r="A727" t="s">
        <v>1412</v>
      </c>
      <c r="B727" t="s">
        <v>313</v>
      </c>
      <c r="C727" t="s">
        <v>161</v>
      </c>
      <c r="D727" t="s">
        <v>40</v>
      </c>
      <c r="E727" t="s">
        <v>87</v>
      </c>
      <c r="F727" s="1">
        <v>45248</v>
      </c>
      <c r="G727" s="1">
        <v>45254</v>
      </c>
      <c r="H727" t="s">
        <v>27</v>
      </c>
      <c r="I727">
        <v>594.48</v>
      </c>
      <c r="J727">
        <v>89.01</v>
      </c>
      <c r="K727">
        <v>3</v>
      </c>
      <c r="L727" s="4">
        <v>0</v>
      </c>
      <c r="M727">
        <v>25.96</v>
      </c>
      <c r="N727">
        <f t="shared" si="33"/>
        <v>1783.44</v>
      </c>
      <c r="O727" s="4">
        <f t="shared" si="34"/>
        <v>0.14972749293500201</v>
      </c>
      <c r="P727">
        <f t="shared" si="35"/>
        <v>594.48</v>
      </c>
    </row>
    <row r="728" spans="1:16" x14ac:dyDescent="0.35">
      <c r="A728" t="s">
        <v>1413</v>
      </c>
      <c r="B728" t="s">
        <v>732</v>
      </c>
      <c r="C728" t="s">
        <v>1414</v>
      </c>
      <c r="D728" t="s">
        <v>31</v>
      </c>
      <c r="E728" t="s">
        <v>62</v>
      </c>
      <c r="F728" s="1">
        <v>44957</v>
      </c>
      <c r="G728" s="1">
        <v>44960</v>
      </c>
      <c r="H728" t="s">
        <v>33</v>
      </c>
      <c r="I728">
        <v>400.3</v>
      </c>
      <c r="J728">
        <v>69.47</v>
      </c>
      <c r="K728">
        <v>10</v>
      </c>
      <c r="L728" s="4">
        <v>0.24</v>
      </c>
      <c r="M728">
        <v>8</v>
      </c>
      <c r="N728">
        <f t="shared" si="33"/>
        <v>4003</v>
      </c>
      <c r="O728" s="4">
        <f t="shared" si="34"/>
        <v>0.17354484136897327</v>
      </c>
      <c r="P728">
        <f t="shared" si="35"/>
        <v>304.22800000000001</v>
      </c>
    </row>
    <row r="729" spans="1:16" x14ac:dyDescent="0.35">
      <c r="A729" t="s">
        <v>1415</v>
      </c>
      <c r="B729" t="s">
        <v>212</v>
      </c>
      <c r="C729" t="s">
        <v>191</v>
      </c>
      <c r="D729" t="s">
        <v>31</v>
      </c>
      <c r="E729" t="s">
        <v>62</v>
      </c>
      <c r="F729" s="1">
        <v>45052</v>
      </c>
      <c r="G729" s="1">
        <v>45055</v>
      </c>
      <c r="H729" t="s">
        <v>33</v>
      </c>
      <c r="I729">
        <v>934.98</v>
      </c>
      <c r="J729">
        <v>211.14</v>
      </c>
      <c r="K729">
        <v>9</v>
      </c>
      <c r="L729" s="4">
        <v>0.23</v>
      </c>
      <c r="M729">
        <v>44.71</v>
      </c>
      <c r="N729">
        <f t="shared" si="33"/>
        <v>8414.82</v>
      </c>
      <c r="O729" s="4">
        <f t="shared" si="34"/>
        <v>0.22582301225694665</v>
      </c>
      <c r="P729">
        <f t="shared" si="35"/>
        <v>719.93460000000005</v>
      </c>
    </row>
    <row r="730" spans="1:16" x14ac:dyDescent="0.35">
      <c r="A730" t="s">
        <v>1416</v>
      </c>
      <c r="B730" t="s">
        <v>772</v>
      </c>
      <c r="C730" t="s">
        <v>1270</v>
      </c>
      <c r="D730" t="s">
        <v>40</v>
      </c>
      <c r="E730" t="s">
        <v>87</v>
      </c>
      <c r="F730" s="1">
        <v>45580</v>
      </c>
      <c r="G730" s="1">
        <v>45582</v>
      </c>
      <c r="H730" t="s">
        <v>23</v>
      </c>
      <c r="I730">
        <v>416.53</v>
      </c>
      <c r="J730">
        <v>51.29</v>
      </c>
      <c r="K730">
        <v>3</v>
      </c>
      <c r="L730" s="4">
        <v>0.27</v>
      </c>
      <c r="M730">
        <v>23.36</v>
      </c>
      <c r="N730">
        <f t="shared" si="33"/>
        <v>1249.5899999999999</v>
      </c>
      <c r="O730" s="4">
        <f t="shared" si="34"/>
        <v>0.12313638873550525</v>
      </c>
      <c r="P730">
        <f t="shared" si="35"/>
        <v>304.06689999999998</v>
      </c>
    </row>
    <row r="731" spans="1:16" x14ac:dyDescent="0.35">
      <c r="A731" t="s">
        <v>1417</v>
      </c>
      <c r="B731" t="s">
        <v>861</v>
      </c>
      <c r="C731" t="s">
        <v>1189</v>
      </c>
      <c r="D731" t="s">
        <v>16</v>
      </c>
      <c r="E731" t="s">
        <v>17</v>
      </c>
      <c r="F731" s="1">
        <v>45013</v>
      </c>
      <c r="G731" s="1">
        <v>45015</v>
      </c>
      <c r="H731" t="s">
        <v>27</v>
      </c>
      <c r="I731">
        <v>871.34</v>
      </c>
      <c r="J731">
        <v>155.47</v>
      </c>
      <c r="K731">
        <v>4</v>
      </c>
      <c r="L731" s="4">
        <v>0.28999999999999998</v>
      </c>
      <c r="M731">
        <v>44.03</v>
      </c>
      <c r="N731">
        <f t="shared" si="33"/>
        <v>3485.36</v>
      </c>
      <c r="O731" s="4">
        <f t="shared" si="34"/>
        <v>0.1784263318566805</v>
      </c>
      <c r="P731">
        <f t="shared" si="35"/>
        <v>618.65139999999997</v>
      </c>
    </row>
    <row r="732" spans="1:16" x14ac:dyDescent="0.35">
      <c r="A732" t="s">
        <v>1418</v>
      </c>
      <c r="B732" t="s">
        <v>1073</v>
      </c>
      <c r="C732" t="s">
        <v>788</v>
      </c>
      <c r="D732" t="s">
        <v>31</v>
      </c>
      <c r="E732" t="s">
        <v>62</v>
      </c>
      <c r="F732" s="1">
        <v>45497</v>
      </c>
      <c r="G732" s="1">
        <v>45503</v>
      </c>
      <c r="H732" t="s">
        <v>33</v>
      </c>
      <c r="I732">
        <v>508.6</v>
      </c>
      <c r="J732">
        <v>94.5</v>
      </c>
      <c r="K732">
        <v>10</v>
      </c>
      <c r="L732" s="4">
        <v>0.16</v>
      </c>
      <c r="M732">
        <v>34.49</v>
      </c>
      <c r="N732">
        <f t="shared" si="33"/>
        <v>5086</v>
      </c>
      <c r="O732" s="4">
        <f t="shared" si="34"/>
        <v>0.1858041683051514</v>
      </c>
      <c r="P732">
        <f t="shared" si="35"/>
        <v>427.22399999999999</v>
      </c>
    </row>
    <row r="733" spans="1:16" x14ac:dyDescent="0.35">
      <c r="A733" t="s">
        <v>1419</v>
      </c>
      <c r="B733" t="s">
        <v>89</v>
      </c>
      <c r="C733" t="s">
        <v>433</v>
      </c>
      <c r="D733" t="s">
        <v>31</v>
      </c>
      <c r="E733" t="s">
        <v>62</v>
      </c>
      <c r="F733" s="1">
        <v>45636</v>
      </c>
      <c r="G733" s="1">
        <v>45643</v>
      </c>
      <c r="H733" t="s">
        <v>18</v>
      </c>
      <c r="I733">
        <v>95.57</v>
      </c>
      <c r="J733">
        <v>19.14</v>
      </c>
      <c r="K733">
        <v>8</v>
      </c>
      <c r="L733" s="4">
        <v>0.13</v>
      </c>
      <c r="M733">
        <v>30.61</v>
      </c>
      <c r="N733">
        <f t="shared" si="33"/>
        <v>764.56</v>
      </c>
      <c r="O733" s="4">
        <f t="shared" si="34"/>
        <v>0.20027205189913155</v>
      </c>
      <c r="P733">
        <f t="shared" si="35"/>
        <v>83.145899999999997</v>
      </c>
    </row>
    <row r="734" spans="1:16" x14ac:dyDescent="0.35">
      <c r="A734" t="s">
        <v>1420</v>
      </c>
      <c r="B734" t="s">
        <v>219</v>
      </c>
      <c r="C734" t="s">
        <v>563</v>
      </c>
      <c r="D734" t="s">
        <v>16</v>
      </c>
      <c r="E734" t="s">
        <v>17</v>
      </c>
      <c r="F734" s="1">
        <v>44962</v>
      </c>
      <c r="G734" s="1">
        <v>44965</v>
      </c>
      <c r="H734" t="s">
        <v>18</v>
      </c>
      <c r="I734">
        <v>45.72</v>
      </c>
      <c r="J734">
        <v>6.53</v>
      </c>
      <c r="K734">
        <v>8</v>
      </c>
      <c r="L734" s="4">
        <v>0.09</v>
      </c>
      <c r="M734">
        <v>28.74</v>
      </c>
      <c r="N734">
        <f t="shared" si="33"/>
        <v>365.76</v>
      </c>
      <c r="O734" s="4">
        <f t="shared" si="34"/>
        <v>0.14282589676290464</v>
      </c>
      <c r="P734">
        <f t="shared" si="35"/>
        <v>41.605200000000004</v>
      </c>
    </row>
    <row r="735" spans="1:16" x14ac:dyDescent="0.35">
      <c r="A735" t="s">
        <v>1421</v>
      </c>
      <c r="B735" t="s">
        <v>505</v>
      </c>
      <c r="C735" t="s">
        <v>1142</v>
      </c>
      <c r="D735" t="s">
        <v>16</v>
      </c>
      <c r="E735" t="s">
        <v>55</v>
      </c>
      <c r="F735" s="1">
        <v>45313</v>
      </c>
      <c r="G735" s="1">
        <v>45319</v>
      </c>
      <c r="H735" t="s">
        <v>23</v>
      </c>
      <c r="I735">
        <v>161.27000000000001</v>
      </c>
      <c r="J735">
        <v>40.64</v>
      </c>
      <c r="K735">
        <v>5</v>
      </c>
      <c r="L735" s="4">
        <v>0.05</v>
      </c>
      <c r="M735">
        <v>14.85</v>
      </c>
      <c r="N735">
        <f t="shared" si="33"/>
        <v>806.35</v>
      </c>
      <c r="O735" s="4">
        <f t="shared" si="34"/>
        <v>0.25199975196874808</v>
      </c>
      <c r="P735">
        <f t="shared" si="35"/>
        <v>153.20650000000001</v>
      </c>
    </row>
    <row r="736" spans="1:16" x14ac:dyDescent="0.35">
      <c r="A736" t="s">
        <v>1422</v>
      </c>
      <c r="B736" t="s">
        <v>640</v>
      </c>
      <c r="C736" t="s">
        <v>128</v>
      </c>
      <c r="D736" t="s">
        <v>16</v>
      </c>
      <c r="E736" t="s">
        <v>17</v>
      </c>
      <c r="F736" s="1">
        <v>45046</v>
      </c>
      <c r="G736" s="1">
        <v>45053</v>
      </c>
      <c r="H736" t="s">
        <v>18</v>
      </c>
      <c r="I736">
        <v>602.66</v>
      </c>
      <c r="J736">
        <v>89.31</v>
      </c>
      <c r="K736">
        <v>8</v>
      </c>
      <c r="L736" s="4">
        <v>0.17</v>
      </c>
      <c r="M736">
        <v>17.510000000000002</v>
      </c>
      <c r="N736">
        <f t="shared" si="33"/>
        <v>4821.28</v>
      </c>
      <c r="O736" s="4">
        <f t="shared" si="34"/>
        <v>0.1481930109846348</v>
      </c>
      <c r="P736">
        <f t="shared" si="35"/>
        <v>500.20779999999996</v>
      </c>
    </row>
    <row r="737" spans="1:16" x14ac:dyDescent="0.35">
      <c r="A737" t="s">
        <v>1423</v>
      </c>
      <c r="B737" t="s">
        <v>212</v>
      </c>
      <c r="C737" t="s">
        <v>808</v>
      </c>
      <c r="D737" t="s">
        <v>31</v>
      </c>
      <c r="E737" t="s">
        <v>32</v>
      </c>
      <c r="F737" s="1">
        <v>45283</v>
      </c>
      <c r="G737" s="1">
        <v>45288</v>
      </c>
      <c r="H737" t="s">
        <v>33</v>
      </c>
      <c r="I737">
        <v>58.3</v>
      </c>
      <c r="J737">
        <v>5.23</v>
      </c>
      <c r="K737">
        <v>8</v>
      </c>
      <c r="L737" s="4">
        <v>0.19</v>
      </c>
      <c r="M737">
        <v>8.73</v>
      </c>
      <c r="N737">
        <f t="shared" si="33"/>
        <v>466.4</v>
      </c>
      <c r="O737" s="4">
        <f t="shared" si="34"/>
        <v>8.9708404802744432E-2</v>
      </c>
      <c r="P737">
        <f t="shared" si="35"/>
        <v>47.222999999999999</v>
      </c>
    </row>
    <row r="738" spans="1:16" x14ac:dyDescent="0.35">
      <c r="A738" t="s">
        <v>1424</v>
      </c>
      <c r="B738" t="s">
        <v>111</v>
      </c>
      <c r="C738" t="s">
        <v>1425</v>
      </c>
      <c r="D738" t="s">
        <v>40</v>
      </c>
      <c r="E738" t="s">
        <v>94</v>
      </c>
      <c r="F738" s="1">
        <v>45418</v>
      </c>
      <c r="G738" s="1">
        <v>45422</v>
      </c>
      <c r="H738" t="s">
        <v>18</v>
      </c>
      <c r="I738">
        <v>457.43</v>
      </c>
      <c r="J738">
        <v>71.27</v>
      </c>
      <c r="K738">
        <v>6</v>
      </c>
      <c r="L738" s="4">
        <v>0.01</v>
      </c>
      <c r="M738">
        <v>46.41</v>
      </c>
      <c r="N738">
        <f t="shared" si="33"/>
        <v>2744.58</v>
      </c>
      <c r="O738" s="4">
        <f t="shared" si="34"/>
        <v>0.15580525982117482</v>
      </c>
      <c r="P738">
        <f t="shared" si="35"/>
        <v>452.85570000000001</v>
      </c>
    </row>
    <row r="739" spans="1:16" x14ac:dyDescent="0.35">
      <c r="A739" t="s">
        <v>1426</v>
      </c>
      <c r="B739" t="s">
        <v>1073</v>
      </c>
      <c r="C739" t="s">
        <v>601</v>
      </c>
      <c r="D739" t="s">
        <v>40</v>
      </c>
      <c r="E739" t="s">
        <v>41</v>
      </c>
      <c r="F739" s="1">
        <v>45224</v>
      </c>
      <c r="G739" s="1">
        <v>45226</v>
      </c>
      <c r="H739" t="s">
        <v>23</v>
      </c>
      <c r="I739">
        <v>919.31</v>
      </c>
      <c r="J739">
        <v>143.58000000000001</v>
      </c>
      <c r="K739">
        <v>1</v>
      </c>
      <c r="L739" s="4">
        <v>0.2</v>
      </c>
      <c r="M739">
        <v>42.08</v>
      </c>
      <c r="N739">
        <f t="shared" si="33"/>
        <v>919.31</v>
      </c>
      <c r="O739" s="4">
        <f t="shared" si="34"/>
        <v>0.15618235415692205</v>
      </c>
      <c r="P739">
        <f t="shared" si="35"/>
        <v>735.44799999999998</v>
      </c>
    </row>
    <row r="740" spans="1:16" x14ac:dyDescent="0.35">
      <c r="A740" t="s">
        <v>1427</v>
      </c>
      <c r="B740" t="s">
        <v>872</v>
      </c>
      <c r="C740" t="s">
        <v>178</v>
      </c>
      <c r="D740" t="s">
        <v>31</v>
      </c>
      <c r="E740" t="s">
        <v>62</v>
      </c>
      <c r="F740" s="1">
        <v>45290</v>
      </c>
      <c r="G740" s="1">
        <v>45291</v>
      </c>
      <c r="H740" t="s">
        <v>33</v>
      </c>
      <c r="I740">
        <v>501.07</v>
      </c>
      <c r="J740">
        <v>92.05</v>
      </c>
      <c r="K740">
        <v>6</v>
      </c>
      <c r="L740" s="4">
        <v>0.04</v>
      </c>
      <c r="M740">
        <v>19.5</v>
      </c>
      <c r="N740">
        <f t="shared" si="33"/>
        <v>3006.42</v>
      </c>
      <c r="O740" s="4">
        <f t="shared" si="34"/>
        <v>0.18370686730396951</v>
      </c>
      <c r="P740">
        <f t="shared" si="35"/>
        <v>481.02719999999999</v>
      </c>
    </row>
    <row r="741" spans="1:16" x14ac:dyDescent="0.35">
      <c r="A741" t="s">
        <v>1428</v>
      </c>
      <c r="B741" t="s">
        <v>775</v>
      </c>
      <c r="C741" t="s">
        <v>1429</v>
      </c>
      <c r="D741" t="s">
        <v>40</v>
      </c>
      <c r="E741" t="s">
        <v>41</v>
      </c>
      <c r="F741" s="1">
        <v>45618</v>
      </c>
      <c r="G741" s="1">
        <v>45624</v>
      </c>
      <c r="H741" t="s">
        <v>23</v>
      </c>
      <c r="I741">
        <v>563.59</v>
      </c>
      <c r="J741">
        <v>106.47</v>
      </c>
      <c r="K741">
        <v>9</v>
      </c>
      <c r="L741" s="4">
        <v>0.14000000000000001</v>
      </c>
      <c r="M741">
        <v>12.11</v>
      </c>
      <c r="N741">
        <f t="shared" si="33"/>
        <v>5072.3100000000004</v>
      </c>
      <c r="O741" s="4">
        <f t="shared" si="34"/>
        <v>0.18891392679075214</v>
      </c>
      <c r="P741">
        <f t="shared" si="35"/>
        <v>484.68740000000003</v>
      </c>
    </row>
    <row r="742" spans="1:16" x14ac:dyDescent="0.35">
      <c r="A742" t="s">
        <v>1430</v>
      </c>
      <c r="B742" t="s">
        <v>644</v>
      </c>
      <c r="C742" t="s">
        <v>1431</v>
      </c>
      <c r="D742" t="s">
        <v>31</v>
      </c>
      <c r="E742" t="s">
        <v>62</v>
      </c>
      <c r="F742" s="1">
        <v>44986</v>
      </c>
      <c r="G742" s="1">
        <v>44992</v>
      </c>
      <c r="H742" t="s">
        <v>33</v>
      </c>
      <c r="I742">
        <v>898.73</v>
      </c>
      <c r="J742">
        <v>257.87</v>
      </c>
      <c r="K742">
        <v>3</v>
      </c>
      <c r="L742" s="4">
        <v>0.02</v>
      </c>
      <c r="M742">
        <v>11.48</v>
      </c>
      <c r="N742">
        <f t="shared" si="33"/>
        <v>2696.19</v>
      </c>
      <c r="O742" s="4">
        <f t="shared" si="34"/>
        <v>0.28692710825275669</v>
      </c>
      <c r="P742">
        <f t="shared" si="35"/>
        <v>880.75540000000001</v>
      </c>
    </row>
    <row r="743" spans="1:16" x14ac:dyDescent="0.35">
      <c r="A743" t="s">
        <v>1432</v>
      </c>
      <c r="B743" t="s">
        <v>1433</v>
      </c>
      <c r="C743" t="s">
        <v>1403</v>
      </c>
      <c r="D743" t="s">
        <v>16</v>
      </c>
      <c r="E743" t="s">
        <v>55</v>
      </c>
      <c r="F743" s="1">
        <v>45580</v>
      </c>
      <c r="G743" s="1">
        <v>45585</v>
      </c>
      <c r="H743" t="s">
        <v>23</v>
      </c>
      <c r="I743">
        <v>244.09</v>
      </c>
      <c r="J743">
        <v>37.99</v>
      </c>
      <c r="K743">
        <v>3</v>
      </c>
      <c r="L743" s="4">
        <v>0.23</v>
      </c>
      <c r="M743">
        <v>37.57</v>
      </c>
      <c r="N743">
        <f t="shared" si="33"/>
        <v>732.27</v>
      </c>
      <c r="O743" s="4">
        <f t="shared" si="34"/>
        <v>0.15563931336802</v>
      </c>
      <c r="P743">
        <f t="shared" si="35"/>
        <v>187.94929999999999</v>
      </c>
    </row>
    <row r="744" spans="1:16" x14ac:dyDescent="0.35">
      <c r="A744" t="s">
        <v>1434</v>
      </c>
      <c r="B744" t="s">
        <v>296</v>
      </c>
      <c r="C744" t="s">
        <v>421</v>
      </c>
      <c r="D744" t="s">
        <v>31</v>
      </c>
      <c r="E744" t="s">
        <v>45</v>
      </c>
      <c r="F744" s="1">
        <v>45138</v>
      </c>
      <c r="G744" s="1">
        <v>45143</v>
      </c>
      <c r="H744" t="s">
        <v>33</v>
      </c>
      <c r="I744">
        <v>779.47</v>
      </c>
      <c r="J744">
        <v>96.66</v>
      </c>
      <c r="K744">
        <v>10</v>
      </c>
      <c r="L744" s="4">
        <v>0.14000000000000001</v>
      </c>
      <c r="M744">
        <v>16.829999999999998</v>
      </c>
      <c r="N744">
        <f t="shared" si="33"/>
        <v>7794.7000000000007</v>
      </c>
      <c r="O744" s="4">
        <f t="shared" si="34"/>
        <v>0.12400733831962743</v>
      </c>
      <c r="P744">
        <f t="shared" si="35"/>
        <v>670.3442</v>
      </c>
    </row>
    <row r="745" spans="1:16" x14ac:dyDescent="0.35">
      <c r="A745" t="s">
        <v>1435</v>
      </c>
      <c r="B745" t="s">
        <v>1436</v>
      </c>
      <c r="C745" t="s">
        <v>1431</v>
      </c>
      <c r="D745" t="s">
        <v>40</v>
      </c>
      <c r="E745" t="s">
        <v>94</v>
      </c>
      <c r="F745" s="1">
        <v>45226</v>
      </c>
      <c r="G745" s="1">
        <v>45229</v>
      </c>
      <c r="H745" t="s">
        <v>18</v>
      </c>
      <c r="I745">
        <v>27.29</v>
      </c>
      <c r="J745">
        <v>5.67</v>
      </c>
      <c r="K745">
        <v>3</v>
      </c>
      <c r="L745" s="4">
        <v>0.06</v>
      </c>
      <c r="M745">
        <v>31.1</v>
      </c>
      <c r="N745">
        <f t="shared" si="33"/>
        <v>81.87</v>
      </c>
      <c r="O745" s="4">
        <f t="shared" si="34"/>
        <v>0.20776841333821913</v>
      </c>
      <c r="P745">
        <f t="shared" si="35"/>
        <v>25.652599999999996</v>
      </c>
    </row>
    <row r="746" spans="1:16" x14ac:dyDescent="0.35">
      <c r="A746" t="s">
        <v>1437</v>
      </c>
      <c r="B746" t="s">
        <v>542</v>
      </c>
      <c r="C746" t="s">
        <v>30</v>
      </c>
      <c r="D746" t="s">
        <v>31</v>
      </c>
      <c r="E746" t="s">
        <v>45</v>
      </c>
      <c r="F746" s="1">
        <v>45400</v>
      </c>
      <c r="G746" s="1">
        <v>45406</v>
      </c>
      <c r="H746" t="s">
        <v>18</v>
      </c>
      <c r="I746">
        <v>574.41</v>
      </c>
      <c r="J746">
        <v>112.67</v>
      </c>
      <c r="K746">
        <v>6</v>
      </c>
      <c r="L746" s="4">
        <v>0.22</v>
      </c>
      <c r="M746">
        <v>15.28</v>
      </c>
      <c r="N746">
        <f t="shared" si="33"/>
        <v>3446.46</v>
      </c>
      <c r="O746" s="4">
        <f t="shared" si="34"/>
        <v>0.19614909211190615</v>
      </c>
      <c r="P746">
        <f t="shared" si="35"/>
        <v>448.03980000000001</v>
      </c>
    </row>
    <row r="747" spans="1:16" x14ac:dyDescent="0.35">
      <c r="A747" t="s">
        <v>1438</v>
      </c>
      <c r="B747" t="s">
        <v>35</v>
      </c>
      <c r="C747" t="s">
        <v>1439</v>
      </c>
      <c r="D747" t="s">
        <v>31</v>
      </c>
      <c r="E747" t="s">
        <v>62</v>
      </c>
      <c r="F747" s="1">
        <v>45235</v>
      </c>
      <c r="G747" s="1">
        <v>45237</v>
      </c>
      <c r="H747" t="s">
        <v>27</v>
      </c>
      <c r="I747">
        <v>730.93</v>
      </c>
      <c r="J747">
        <v>72.95</v>
      </c>
      <c r="K747">
        <v>9</v>
      </c>
      <c r="L747" s="4">
        <v>0.28999999999999998</v>
      </c>
      <c r="M747">
        <v>36.25</v>
      </c>
      <c r="N747">
        <f t="shared" si="33"/>
        <v>6578.37</v>
      </c>
      <c r="O747" s="4">
        <f t="shared" si="34"/>
        <v>9.9804358830530973E-2</v>
      </c>
      <c r="P747">
        <f t="shared" si="35"/>
        <v>518.96029999999996</v>
      </c>
    </row>
    <row r="748" spans="1:16" x14ac:dyDescent="0.35">
      <c r="A748" t="s">
        <v>1440</v>
      </c>
      <c r="B748" t="s">
        <v>1051</v>
      </c>
      <c r="C748" t="s">
        <v>1441</v>
      </c>
      <c r="D748" t="s">
        <v>40</v>
      </c>
      <c r="E748" t="s">
        <v>94</v>
      </c>
      <c r="F748" s="1">
        <v>45299</v>
      </c>
      <c r="G748" s="1">
        <v>45303</v>
      </c>
      <c r="H748" t="s">
        <v>33</v>
      </c>
      <c r="I748">
        <v>923.48</v>
      </c>
      <c r="J748">
        <v>86.17</v>
      </c>
      <c r="K748">
        <v>8</v>
      </c>
      <c r="L748" s="4">
        <v>0.24</v>
      </c>
      <c r="M748">
        <v>25.68</v>
      </c>
      <c r="N748">
        <f t="shared" si="33"/>
        <v>7387.84</v>
      </c>
      <c r="O748" s="4">
        <f t="shared" si="34"/>
        <v>9.3310087928271321E-2</v>
      </c>
      <c r="P748">
        <f t="shared" si="35"/>
        <v>701.84480000000008</v>
      </c>
    </row>
    <row r="749" spans="1:16" x14ac:dyDescent="0.35">
      <c r="A749" t="s">
        <v>1442</v>
      </c>
      <c r="B749" t="s">
        <v>405</v>
      </c>
      <c r="C749" t="s">
        <v>854</v>
      </c>
      <c r="D749" t="s">
        <v>31</v>
      </c>
      <c r="E749" t="s">
        <v>45</v>
      </c>
      <c r="F749" s="1">
        <v>45096</v>
      </c>
      <c r="G749" s="1">
        <v>45100</v>
      </c>
      <c r="H749" t="s">
        <v>18</v>
      </c>
      <c r="I749">
        <v>776.73</v>
      </c>
      <c r="J749">
        <v>140.6</v>
      </c>
      <c r="K749">
        <v>5</v>
      </c>
      <c r="L749" s="4">
        <v>0.26</v>
      </c>
      <c r="M749">
        <v>16.39</v>
      </c>
      <c r="N749">
        <f t="shared" si="33"/>
        <v>3883.65</v>
      </c>
      <c r="O749" s="4">
        <f t="shared" si="34"/>
        <v>0.18101528201562961</v>
      </c>
      <c r="P749">
        <f t="shared" si="35"/>
        <v>574.78020000000004</v>
      </c>
    </row>
    <row r="750" spans="1:16" x14ac:dyDescent="0.35">
      <c r="A750" t="s">
        <v>1443</v>
      </c>
      <c r="B750" t="s">
        <v>349</v>
      </c>
      <c r="C750" t="s">
        <v>223</v>
      </c>
      <c r="D750" t="s">
        <v>40</v>
      </c>
      <c r="E750" t="s">
        <v>87</v>
      </c>
      <c r="F750" s="1">
        <v>45532</v>
      </c>
      <c r="G750" s="1">
        <v>45533</v>
      </c>
      <c r="H750" t="s">
        <v>23</v>
      </c>
      <c r="I750">
        <v>657.91</v>
      </c>
      <c r="J750">
        <v>147.52000000000001</v>
      </c>
      <c r="K750">
        <v>6</v>
      </c>
      <c r="L750" s="4">
        <v>0.08</v>
      </c>
      <c r="M750">
        <v>15.34</v>
      </c>
      <c r="N750">
        <f t="shared" si="33"/>
        <v>3947.46</v>
      </c>
      <c r="O750" s="4">
        <f t="shared" si="34"/>
        <v>0.22422519797540699</v>
      </c>
      <c r="P750">
        <f t="shared" si="35"/>
        <v>605.27719999999999</v>
      </c>
    </row>
    <row r="751" spans="1:16" x14ac:dyDescent="0.35">
      <c r="A751" t="s">
        <v>1444</v>
      </c>
      <c r="B751" t="s">
        <v>416</v>
      </c>
      <c r="C751" t="s">
        <v>875</v>
      </c>
      <c r="D751" t="s">
        <v>16</v>
      </c>
      <c r="E751" t="s">
        <v>22</v>
      </c>
      <c r="F751" s="1">
        <v>45065</v>
      </c>
      <c r="G751" s="1">
        <v>45068</v>
      </c>
      <c r="H751" t="s">
        <v>18</v>
      </c>
      <c r="I751">
        <v>666.79</v>
      </c>
      <c r="J751">
        <v>92.63</v>
      </c>
      <c r="K751">
        <v>5</v>
      </c>
      <c r="L751" s="4">
        <v>0.21</v>
      </c>
      <c r="M751">
        <v>23.25</v>
      </c>
      <c r="N751">
        <f t="shared" si="33"/>
        <v>3333.95</v>
      </c>
      <c r="O751" s="4">
        <f t="shared" si="34"/>
        <v>0.13891929992951305</v>
      </c>
      <c r="P751">
        <f t="shared" si="35"/>
        <v>526.76409999999998</v>
      </c>
    </row>
    <row r="752" spans="1:16" x14ac:dyDescent="0.35">
      <c r="A752" t="s">
        <v>1445</v>
      </c>
      <c r="B752" t="s">
        <v>680</v>
      </c>
      <c r="C752" t="s">
        <v>450</v>
      </c>
      <c r="D752" t="s">
        <v>40</v>
      </c>
      <c r="E752" t="s">
        <v>87</v>
      </c>
      <c r="F752" s="1">
        <v>45379</v>
      </c>
      <c r="G752" s="1">
        <v>45380</v>
      </c>
      <c r="H752" t="s">
        <v>33</v>
      </c>
      <c r="I752">
        <v>219.91</v>
      </c>
      <c r="J752">
        <v>33.26</v>
      </c>
      <c r="K752">
        <v>1</v>
      </c>
      <c r="L752" s="4">
        <v>0.28999999999999998</v>
      </c>
      <c r="M752">
        <v>37.99</v>
      </c>
      <c r="N752">
        <f t="shared" si="33"/>
        <v>219.91</v>
      </c>
      <c r="O752" s="4">
        <f t="shared" si="34"/>
        <v>0.15124369060070028</v>
      </c>
      <c r="P752">
        <f t="shared" si="35"/>
        <v>156.1361</v>
      </c>
    </row>
    <row r="753" spans="1:16" x14ac:dyDescent="0.35">
      <c r="A753" t="s">
        <v>1446</v>
      </c>
      <c r="B753" t="s">
        <v>1447</v>
      </c>
      <c r="C753" t="s">
        <v>620</v>
      </c>
      <c r="D753" t="s">
        <v>40</v>
      </c>
      <c r="E753" t="s">
        <v>87</v>
      </c>
      <c r="F753" s="1">
        <v>45262</v>
      </c>
      <c r="G753" s="1">
        <v>45269</v>
      </c>
      <c r="H753" t="s">
        <v>23</v>
      </c>
      <c r="I753">
        <v>324.70999999999998</v>
      </c>
      <c r="J753">
        <v>37.11</v>
      </c>
      <c r="K753">
        <v>6</v>
      </c>
      <c r="L753" s="4">
        <v>0.23</v>
      </c>
      <c r="M753">
        <v>37.630000000000003</v>
      </c>
      <c r="N753">
        <f t="shared" si="33"/>
        <v>1948.2599999999998</v>
      </c>
      <c r="O753" s="4">
        <f t="shared" si="34"/>
        <v>0.11428659419174032</v>
      </c>
      <c r="P753">
        <f t="shared" si="35"/>
        <v>250.02669999999998</v>
      </c>
    </row>
    <row r="754" spans="1:16" x14ac:dyDescent="0.35">
      <c r="A754" t="s">
        <v>1448</v>
      </c>
      <c r="B754" t="s">
        <v>1028</v>
      </c>
      <c r="C754" t="s">
        <v>1449</v>
      </c>
      <c r="D754" t="s">
        <v>16</v>
      </c>
      <c r="E754" t="s">
        <v>55</v>
      </c>
      <c r="F754" s="1">
        <v>45331</v>
      </c>
      <c r="G754" s="1">
        <v>45337</v>
      </c>
      <c r="H754" t="s">
        <v>27</v>
      </c>
      <c r="I754">
        <v>607.71</v>
      </c>
      <c r="J754">
        <v>92.5</v>
      </c>
      <c r="K754">
        <v>6</v>
      </c>
      <c r="L754" s="4">
        <v>0.25</v>
      </c>
      <c r="M754">
        <v>27.56</v>
      </c>
      <c r="N754">
        <f t="shared" si="33"/>
        <v>3646.26</v>
      </c>
      <c r="O754" s="4">
        <f t="shared" si="34"/>
        <v>0.15221075842095735</v>
      </c>
      <c r="P754">
        <f t="shared" si="35"/>
        <v>455.78250000000003</v>
      </c>
    </row>
    <row r="755" spans="1:16" x14ac:dyDescent="0.35">
      <c r="A755" t="s">
        <v>1450</v>
      </c>
      <c r="B755" t="s">
        <v>399</v>
      </c>
      <c r="C755" t="s">
        <v>548</v>
      </c>
      <c r="D755" t="s">
        <v>16</v>
      </c>
      <c r="E755" t="s">
        <v>55</v>
      </c>
      <c r="F755" s="1">
        <v>45577</v>
      </c>
      <c r="G755" s="1">
        <v>45578</v>
      </c>
      <c r="H755" t="s">
        <v>18</v>
      </c>
      <c r="I755">
        <v>446.77</v>
      </c>
      <c r="J755">
        <v>94.46</v>
      </c>
      <c r="K755">
        <v>2</v>
      </c>
      <c r="L755" s="4">
        <v>0</v>
      </c>
      <c r="M755">
        <v>17.579999999999998</v>
      </c>
      <c r="N755">
        <f t="shared" si="33"/>
        <v>893.54</v>
      </c>
      <c r="O755" s="4">
        <f t="shared" si="34"/>
        <v>0.21142869933075184</v>
      </c>
      <c r="P755">
        <f t="shared" si="35"/>
        <v>446.77</v>
      </c>
    </row>
    <row r="756" spans="1:16" x14ac:dyDescent="0.35">
      <c r="A756" t="s">
        <v>1451</v>
      </c>
      <c r="B756" t="s">
        <v>148</v>
      </c>
      <c r="C756" t="s">
        <v>1018</v>
      </c>
      <c r="D756" t="s">
        <v>40</v>
      </c>
      <c r="E756" t="s">
        <v>41</v>
      </c>
      <c r="F756" s="1">
        <v>45334</v>
      </c>
      <c r="G756" s="1">
        <v>45341</v>
      </c>
      <c r="H756" t="s">
        <v>18</v>
      </c>
      <c r="I756">
        <v>778.55</v>
      </c>
      <c r="J756">
        <v>85.37</v>
      </c>
      <c r="K756">
        <v>2</v>
      </c>
      <c r="L756" s="4">
        <v>0.24</v>
      </c>
      <c r="M756">
        <v>35.1</v>
      </c>
      <c r="N756">
        <f t="shared" si="33"/>
        <v>1557.1</v>
      </c>
      <c r="O756" s="4">
        <f t="shared" si="34"/>
        <v>0.10965255924474987</v>
      </c>
      <c r="P756">
        <f t="shared" si="35"/>
        <v>591.69799999999998</v>
      </c>
    </row>
    <row r="757" spans="1:16" x14ac:dyDescent="0.35">
      <c r="A757" t="s">
        <v>1452</v>
      </c>
      <c r="B757" t="s">
        <v>325</v>
      </c>
      <c r="C757" t="s">
        <v>202</v>
      </c>
      <c r="D757" t="s">
        <v>31</v>
      </c>
      <c r="E757" t="s">
        <v>45</v>
      </c>
      <c r="F757" s="1">
        <v>45314</v>
      </c>
      <c r="G757" s="1">
        <v>45317</v>
      </c>
      <c r="H757" t="s">
        <v>33</v>
      </c>
      <c r="I757">
        <v>657.98</v>
      </c>
      <c r="J757">
        <v>162</v>
      </c>
      <c r="K757">
        <v>6</v>
      </c>
      <c r="L757" s="4">
        <v>0.04</v>
      </c>
      <c r="M757">
        <v>43.01</v>
      </c>
      <c r="N757">
        <f t="shared" si="33"/>
        <v>3947.88</v>
      </c>
      <c r="O757" s="4">
        <f t="shared" si="34"/>
        <v>0.2462080914313505</v>
      </c>
      <c r="P757">
        <f t="shared" si="35"/>
        <v>631.66079999999999</v>
      </c>
    </row>
    <row r="758" spans="1:16" x14ac:dyDescent="0.35">
      <c r="A758" t="s">
        <v>1453</v>
      </c>
      <c r="B758" t="s">
        <v>1454</v>
      </c>
      <c r="C758" t="s">
        <v>808</v>
      </c>
      <c r="D758" t="s">
        <v>16</v>
      </c>
      <c r="E758" t="s">
        <v>55</v>
      </c>
      <c r="F758" s="1">
        <v>45389</v>
      </c>
      <c r="G758" s="1">
        <v>45393</v>
      </c>
      <c r="H758" t="s">
        <v>33</v>
      </c>
      <c r="I758">
        <v>698.93</v>
      </c>
      <c r="J758">
        <v>151.15</v>
      </c>
      <c r="K758">
        <v>10</v>
      </c>
      <c r="L758" s="4">
        <v>0.27</v>
      </c>
      <c r="M758">
        <v>17.670000000000002</v>
      </c>
      <c r="N758">
        <f t="shared" si="33"/>
        <v>6989.2999999999993</v>
      </c>
      <c r="O758" s="4">
        <f t="shared" si="34"/>
        <v>0.2162591389695678</v>
      </c>
      <c r="P758">
        <f t="shared" si="35"/>
        <v>510.21889999999996</v>
      </c>
    </row>
    <row r="759" spans="1:16" x14ac:dyDescent="0.35">
      <c r="A759" t="s">
        <v>1455</v>
      </c>
      <c r="B759" t="s">
        <v>171</v>
      </c>
      <c r="C759" t="s">
        <v>44</v>
      </c>
      <c r="D759" t="s">
        <v>31</v>
      </c>
      <c r="E759" t="s">
        <v>45</v>
      </c>
      <c r="F759" s="1">
        <v>45320</v>
      </c>
      <c r="G759" s="1">
        <v>45326</v>
      </c>
      <c r="H759" t="s">
        <v>18</v>
      </c>
      <c r="I759">
        <v>476.05</v>
      </c>
      <c r="J759">
        <v>93.93</v>
      </c>
      <c r="K759">
        <v>1</v>
      </c>
      <c r="L759" s="4">
        <v>0.14000000000000001</v>
      </c>
      <c r="M759">
        <v>12.88</v>
      </c>
      <c r="N759">
        <f t="shared" si="33"/>
        <v>476.05</v>
      </c>
      <c r="O759" s="4">
        <f t="shared" si="34"/>
        <v>0.19731120680600778</v>
      </c>
      <c r="P759">
        <f t="shared" si="35"/>
        <v>409.40300000000002</v>
      </c>
    </row>
    <row r="760" spans="1:16" x14ac:dyDescent="0.35">
      <c r="A760" t="s">
        <v>1456</v>
      </c>
      <c r="B760" t="s">
        <v>872</v>
      </c>
      <c r="C760" t="s">
        <v>725</v>
      </c>
      <c r="D760" t="s">
        <v>16</v>
      </c>
      <c r="E760" t="s">
        <v>22</v>
      </c>
      <c r="F760" s="1">
        <v>45304</v>
      </c>
      <c r="G760" s="1">
        <v>45306</v>
      </c>
      <c r="H760" t="s">
        <v>23</v>
      </c>
      <c r="I760">
        <v>929.87</v>
      </c>
      <c r="J760">
        <v>213.7</v>
      </c>
      <c r="K760">
        <v>2</v>
      </c>
      <c r="L760" s="4">
        <v>0.01</v>
      </c>
      <c r="M760">
        <v>14.99</v>
      </c>
      <c r="N760">
        <f t="shared" si="33"/>
        <v>1859.74</v>
      </c>
      <c r="O760" s="4">
        <f t="shared" si="34"/>
        <v>0.22981707120350156</v>
      </c>
      <c r="P760">
        <f t="shared" si="35"/>
        <v>920.57129999999995</v>
      </c>
    </row>
    <row r="761" spans="1:16" x14ac:dyDescent="0.35">
      <c r="A761" t="s">
        <v>1457</v>
      </c>
      <c r="B761" t="s">
        <v>1436</v>
      </c>
      <c r="C761" t="s">
        <v>1062</v>
      </c>
      <c r="D761" t="s">
        <v>40</v>
      </c>
      <c r="E761" t="s">
        <v>87</v>
      </c>
      <c r="F761" s="1">
        <v>45073</v>
      </c>
      <c r="G761" s="1">
        <v>45075</v>
      </c>
      <c r="H761" t="s">
        <v>33</v>
      </c>
      <c r="I761">
        <v>535.32000000000005</v>
      </c>
      <c r="J761">
        <v>56.9</v>
      </c>
      <c r="K761">
        <v>1</v>
      </c>
      <c r="L761" s="4">
        <v>0.19</v>
      </c>
      <c r="M761">
        <v>13.83</v>
      </c>
      <c r="N761">
        <f t="shared" si="33"/>
        <v>535.32000000000005</v>
      </c>
      <c r="O761" s="4">
        <f t="shared" si="34"/>
        <v>0.10629156392438166</v>
      </c>
      <c r="P761">
        <f t="shared" si="35"/>
        <v>433.60920000000004</v>
      </c>
    </row>
    <row r="762" spans="1:16" x14ac:dyDescent="0.35">
      <c r="A762" t="s">
        <v>1458</v>
      </c>
      <c r="B762" t="s">
        <v>1459</v>
      </c>
      <c r="C762" t="s">
        <v>924</v>
      </c>
      <c r="D762" t="s">
        <v>16</v>
      </c>
      <c r="E762" t="s">
        <v>55</v>
      </c>
      <c r="F762" s="1">
        <v>45261</v>
      </c>
      <c r="G762" s="1">
        <v>45263</v>
      </c>
      <c r="H762" t="s">
        <v>27</v>
      </c>
      <c r="I762">
        <v>135.86000000000001</v>
      </c>
      <c r="J762">
        <v>15.38</v>
      </c>
      <c r="K762">
        <v>8</v>
      </c>
      <c r="L762" s="4">
        <v>0.1</v>
      </c>
      <c r="M762">
        <v>34.54</v>
      </c>
      <c r="N762">
        <f t="shared" si="33"/>
        <v>1086.8800000000001</v>
      </c>
      <c r="O762" s="4">
        <f t="shared" si="34"/>
        <v>0.11320476961578095</v>
      </c>
      <c r="P762">
        <f t="shared" si="35"/>
        <v>122.27400000000002</v>
      </c>
    </row>
    <row r="763" spans="1:16" x14ac:dyDescent="0.35">
      <c r="A763" t="s">
        <v>1460</v>
      </c>
      <c r="B763" t="s">
        <v>1461</v>
      </c>
      <c r="C763" t="s">
        <v>51</v>
      </c>
      <c r="D763" t="s">
        <v>40</v>
      </c>
      <c r="E763" t="s">
        <v>87</v>
      </c>
      <c r="F763" s="1">
        <v>45327</v>
      </c>
      <c r="G763" s="1">
        <v>45329</v>
      </c>
      <c r="H763" t="s">
        <v>33</v>
      </c>
      <c r="I763">
        <v>849.07</v>
      </c>
      <c r="J763">
        <v>155.96</v>
      </c>
      <c r="K763">
        <v>7</v>
      </c>
      <c r="L763" s="4">
        <v>0.2</v>
      </c>
      <c r="M763">
        <v>46.17</v>
      </c>
      <c r="N763">
        <f t="shared" si="33"/>
        <v>5943.4900000000007</v>
      </c>
      <c r="O763" s="4">
        <f t="shared" si="34"/>
        <v>0.18368332410755298</v>
      </c>
      <c r="P763">
        <f t="shared" si="35"/>
        <v>679.25600000000009</v>
      </c>
    </row>
    <row r="764" spans="1:16" x14ac:dyDescent="0.35">
      <c r="A764" t="s">
        <v>1462</v>
      </c>
      <c r="B764" t="s">
        <v>296</v>
      </c>
      <c r="C764" t="s">
        <v>1463</v>
      </c>
      <c r="D764" t="s">
        <v>31</v>
      </c>
      <c r="E764" t="s">
        <v>45</v>
      </c>
      <c r="F764" s="1">
        <v>45323</v>
      </c>
      <c r="G764" s="1">
        <v>45324</v>
      </c>
      <c r="H764" t="s">
        <v>18</v>
      </c>
      <c r="I764">
        <v>597.32000000000005</v>
      </c>
      <c r="J764">
        <v>60.53</v>
      </c>
      <c r="K764">
        <v>8</v>
      </c>
      <c r="L764" s="4">
        <v>0.14000000000000001</v>
      </c>
      <c r="M764">
        <v>17.87</v>
      </c>
      <c r="N764">
        <f t="shared" si="33"/>
        <v>4778.5600000000004</v>
      </c>
      <c r="O764" s="4">
        <f t="shared" si="34"/>
        <v>0.10133596732069912</v>
      </c>
      <c r="P764">
        <f t="shared" si="35"/>
        <v>513.6952</v>
      </c>
    </row>
    <row r="765" spans="1:16" x14ac:dyDescent="0.35">
      <c r="A765" t="s">
        <v>1464</v>
      </c>
      <c r="B765" t="s">
        <v>1465</v>
      </c>
      <c r="C765" t="s">
        <v>351</v>
      </c>
      <c r="D765" t="s">
        <v>31</v>
      </c>
      <c r="E765" t="s">
        <v>45</v>
      </c>
      <c r="F765" s="1">
        <v>45315</v>
      </c>
      <c r="G765" s="1">
        <v>45318</v>
      </c>
      <c r="H765" t="s">
        <v>23</v>
      </c>
      <c r="I765">
        <v>431.8</v>
      </c>
      <c r="J765">
        <v>80.260000000000005</v>
      </c>
      <c r="K765">
        <v>2</v>
      </c>
      <c r="L765" s="4">
        <v>0.22</v>
      </c>
      <c r="M765">
        <v>35.1</v>
      </c>
      <c r="N765">
        <f t="shared" si="33"/>
        <v>863.6</v>
      </c>
      <c r="O765" s="4">
        <f t="shared" si="34"/>
        <v>0.18587308939323763</v>
      </c>
      <c r="P765">
        <f t="shared" si="35"/>
        <v>336.80400000000003</v>
      </c>
    </row>
    <row r="766" spans="1:16" x14ac:dyDescent="0.35">
      <c r="A766" t="s">
        <v>1466</v>
      </c>
      <c r="B766" t="s">
        <v>182</v>
      </c>
      <c r="C766" t="s">
        <v>1258</v>
      </c>
      <c r="D766" t="s">
        <v>31</v>
      </c>
      <c r="E766" t="s">
        <v>62</v>
      </c>
      <c r="F766" s="1">
        <v>45246</v>
      </c>
      <c r="G766" s="1">
        <v>45247</v>
      </c>
      <c r="H766" t="s">
        <v>23</v>
      </c>
      <c r="I766">
        <v>865.43</v>
      </c>
      <c r="J766">
        <v>171.57</v>
      </c>
      <c r="K766">
        <v>5</v>
      </c>
      <c r="L766" s="4">
        <v>0.02</v>
      </c>
      <c r="M766">
        <v>16.72</v>
      </c>
      <c r="N766">
        <f t="shared" si="33"/>
        <v>4327.1499999999996</v>
      </c>
      <c r="O766" s="4">
        <f t="shared" si="34"/>
        <v>0.19824826964630299</v>
      </c>
      <c r="P766">
        <f t="shared" si="35"/>
        <v>848.12139999999988</v>
      </c>
    </row>
    <row r="767" spans="1:16" x14ac:dyDescent="0.35">
      <c r="A767" t="s">
        <v>1467</v>
      </c>
      <c r="B767" t="s">
        <v>274</v>
      </c>
      <c r="C767" t="s">
        <v>385</v>
      </c>
      <c r="D767" t="s">
        <v>40</v>
      </c>
      <c r="E767" t="s">
        <v>94</v>
      </c>
      <c r="F767" s="1">
        <v>45078</v>
      </c>
      <c r="G767" s="1">
        <v>45085</v>
      </c>
      <c r="H767" t="s">
        <v>33</v>
      </c>
      <c r="I767">
        <v>704.59</v>
      </c>
      <c r="J767">
        <v>114.09</v>
      </c>
      <c r="K767">
        <v>7</v>
      </c>
      <c r="L767" s="4">
        <v>0.11</v>
      </c>
      <c r="M767">
        <v>18.600000000000001</v>
      </c>
      <c r="N767">
        <f t="shared" si="33"/>
        <v>4932.13</v>
      </c>
      <c r="O767" s="4">
        <f t="shared" si="34"/>
        <v>0.16192395577569935</v>
      </c>
      <c r="P767">
        <f t="shared" si="35"/>
        <v>627.08510000000001</v>
      </c>
    </row>
    <row r="768" spans="1:16" x14ac:dyDescent="0.35">
      <c r="A768" t="s">
        <v>1468</v>
      </c>
      <c r="B768" t="s">
        <v>266</v>
      </c>
      <c r="C768" t="s">
        <v>1469</v>
      </c>
      <c r="D768" t="s">
        <v>31</v>
      </c>
      <c r="E768" t="s">
        <v>45</v>
      </c>
      <c r="F768" s="1">
        <v>45384</v>
      </c>
      <c r="G768" s="1">
        <v>45391</v>
      </c>
      <c r="H768" t="s">
        <v>27</v>
      </c>
      <c r="I768">
        <v>413.18</v>
      </c>
      <c r="J768">
        <v>55.98</v>
      </c>
      <c r="K768">
        <v>5</v>
      </c>
      <c r="L768" s="4">
        <v>0.21</v>
      </c>
      <c r="M768">
        <v>26.84</v>
      </c>
      <c r="N768">
        <f t="shared" si="33"/>
        <v>2065.9</v>
      </c>
      <c r="O768" s="4">
        <f t="shared" si="34"/>
        <v>0.1354857447117479</v>
      </c>
      <c r="P768">
        <f t="shared" si="35"/>
        <v>326.41220000000004</v>
      </c>
    </row>
    <row r="769" spans="1:16" x14ac:dyDescent="0.35">
      <c r="A769" t="s">
        <v>1470</v>
      </c>
      <c r="B769" t="s">
        <v>301</v>
      </c>
      <c r="C769" t="s">
        <v>707</v>
      </c>
      <c r="D769" t="s">
        <v>31</v>
      </c>
      <c r="E769" t="s">
        <v>32</v>
      </c>
      <c r="F769" s="1">
        <v>45223</v>
      </c>
      <c r="G769" s="1">
        <v>45227</v>
      </c>
      <c r="H769" t="s">
        <v>18</v>
      </c>
      <c r="I769">
        <v>414.8</v>
      </c>
      <c r="J769">
        <v>86.43</v>
      </c>
      <c r="K769">
        <v>6</v>
      </c>
      <c r="L769" s="4">
        <v>0.11</v>
      </c>
      <c r="M769">
        <v>37.81</v>
      </c>
      <c r="N769">
        <f t="shared" si="33"/>
        <v>2488.8000000000002</v>
      </c>
      <c r="O769" s="4">
        <f t="shared" si="34"/>
        <v>0.20836547733847638</v>
      </c>
      <c r="P769">
        <f t="shared" si="35"/>
        <v>369.17200000000003</v>
      </c>
    </row>
    <row r="770" spans="1:16" x14ac:dyDescent="0.35">
      <c r="A770" t="s">
        <v>1471</v>
      </c>
      <c r="B770" t="s">
        <v>1472</v>
      </c>
      <c r="C770" t="s">
        <v>256</v>
      </c>
      <c r="D770" t="s">
        <v>40</v>
      </c>
      <c r="E770" t="s">
        <v>87</v>
      </c>
      <c r="F770" s="1">
        <v>45029</v>
      </c>
      <c r="G770" s="1">
        <v>45031</v>
      </c>
      <c r="H770" t="s">
        <v>18</v>
      </c>
      <c r="I770">
        <v>913.89</v>
      </c>
      <c r="J770">
        <v>191.31</v>
      </c>
      <c r="K770">
        <v>9</v>
      </c>
      <c r="L770" s="4">
        <v>0.28000000000000003</v>
      </c>
      <c r="M770">
        <v>27.07</v>
      </c>
      <c r="N770">
        <f t="shared" si="33"/>
        <v>8225.01</v>
      </c>
      <c r="O770" s="4">
        <f t="shared" si="34"/>
        <v>0.20933591570101434</v>
      </c>
      <c r="P770">
        <f t="shared" si="35"/>
        <v>658.00079999999991</v>
      </c>
    </row>
    <row r="771" spans="1:16" x14ac:dyDescent="0.35">
      <c r="A771" t="s">
        <v>1473</v>
      </c>
      <c r="B771" t="s">
        <v>313</v>
      </c>
      <c r="C771" t="s">
        <v>938</v>
      </c>
      <c r="D771" t="s">
        <v>40</v>
      </c>
      <c r="E771" t="s">
        <v>87</v>
      </c>
      <c r="F771" s="1">
        <v>45177</v>
      </c>
      <c r="G771" s="1">
        <v>45180</v>
      </c>
      <c r="H771" t="s">
        <v>27</v>
      </c>
      <c r="I771">
        <v>941.44</v>
      </c>
      <c r="J771">
        <v>182.29</v>
      </c>
      <c r="K771">
        <v>3</v>
      </c>
      <c r="L771" s="4">
        <v>0.17</v>
      </c>
      <c r="M771">
        <v>28.54</v>
      </c>
      <c r="N771">
        <f t="shared" ref="N771:N834" si="36">I771*K771</f>
        <v>2824.32</v>
      </c>
      <c r="O771" s="4">
        <f t="shared" ref="O771:O834" si="37">J771/I771</f>
        <v>0.19362890890550644</v>
      </c>
      <c r="P771">
        <f t="shared" ref="P771:P834" si="38">I771*(1-L771)</f>
        <v>781.39520000000005</v>
      </c>
    </row>
    <row r="772" spans="1:16" x14ac:dyDescent="0.35">
      <c r="A772" t="s">
        <v>1474</v>
      </c>
      <c r="B772" t="s">
        <v>76</v>
      </c>
      <c r="C772" t="s">
        <v>649</v>
      </c>
      <c r="D772" t="s">
        <v>40</v>
      </c>
      <c r="E772" t="s">
        <v>41</v>
      </c>
      <c r="F772" s="1">
        <v>45215</v>
      </c>
      <c r="G772" s="1">
        <v>45220</v>
      </c>
      <c r="H772" t="s">
        <v>18</v>
      </c>
      <c r="I772">
        <v>709.26</v>
      </c>
      <c r="J772">
        <v>163.38</v>
      </c>
      <c r="K772">
        <v>10</v>
      </c>
      <c r="L772" s="4">
        <v>0.15</v>
      </c>
      <c r="M772">
        <v>28.09</v>
      </c>
      <c r="N772">
        <f t="shared" si="36"/>
        <v>7092.6</v>
      </c>
      <c r="O772" s="4">
        <f t="shared" si="37"/>
        <v>0.23035276203366889</v>
      </c>
      <c r="P772">
        <f t="shared" si="38"/>
        <v>602.87099999999998</v>
      </c>
    </row>
    <row r="773" spans="1:16" x14ac:dyDescent="0.35">
      <c r="A773" t="s">
        <v>1475</v>
      </c>
      <c r="B773" t="s">
        <v>293</v>
      </c>
      <c r="C773" t="s">
        <v>1476</v>
      </c>
      <c r="D773" t="s">
        <v>31</v>
      </c>
      <c r="E773" t="s">
        <v>62</v>
      </c>
      <c r="F773" s="1">
        <v>44947</v>
      </c>
      <c r="G773" s="1">
        <v>44952</v>
      </c>
      <c r="H773" t="s">
        <v>23</v>
      </c>
      <c r="I773">
        <v>429.44</v>
      </c>
      <c r="J773">
        <v>47.65</v>
      </c>
      <c r="K773">
        <v>2</v>
      </c>
      <c r="L773" s="4">
        <v>0.1</v>
      </c>
      <c r="M773">
        <v>39.25</v>
      </c>
      <c r="N773">
        <f t="shared" si="36"/>
        <v>858.88</v>
      </c>
      <c r="O773" s="4">
        <f t="shared" si="37"/>
        <v>0.11095845752608047</v>
      </c>
      <c r="P773">
        <f t="shared" si="38"/>
        <v>386.49599999999998</v>
      </c>
    </row>
    <row r="774" spans="1:16" x14ac:dyDescent="0.35">
      <c r="A774" t="s">
        <v>1477</v>
      </c>
      <c r="B774" t="s">
        <v>274</v>
      </c>
      <c r="C774" t="s">
        <v>1071</v>
      </c>
      <c r="D774" t="s">
        <v>31</v>
      </c>
      <c r="E774" t="s">
        <v>62</v>
      </c>
      <c r="F774" s="1">
        <v>44932</v>
      </c>
      <c r="G774" s="1">
        <v>44937</v>
      </c>
      <c r="H774" t="s">
        <v>33</v>
      </c>
      <c r="I774">
        <v>103.5</v>
      </c>
      <c r="J774">
        <v>13.6</v>
      </c>
      <c r="K774">
        <v>8</v>
      </c>
      <c r="L774" s="4">
        <v>0.13</v>
      </c>
      <c r="M774">
        <v>7.03</v>
      </c>
      <c r="N774">
        <f t="shared" si="36"/>
        <v>828</v>
      </c>
      <c r="O774" s="4">
        <f t="shared" si="37"/>
        <v>0.13140096618357489</v>
      </c>
      <c r="P774">
        <f t="shared" si="38"/>
        <v>90.045000000000002</v>
      </c>
    </row>
    <row r="775" spans="1:16" x14ac:dyDescent="0.35">
      <c r="A775" t="s">
        <v>1478</v>
      </c>
      <c r="B775" t="s">
        <v>664</v>
      </c>
      <c r="C775" t="s">
        <v>596</v>
      </c>
      <c r="D775" t="s">
        <v>40</v>
      </c>
      <c r="E775" t="s">
        <v>94</v>
      </c>
      <c r="F775" s="1">
        <v>45251</v>
      </c>
      <c r="G775" s="1">
        <v>45253</v>
      </c>
      <c r="H775" t="s">
        <v>18</v>
      </c>
      <c r="I775">
        <v>728.6</v>
      </c>
      <c r="J775">
        <v>67.59</v>
      </c>
      <c r="K775">
        <v>6</v>
      </c>
      <c r="L775" s="4">
        <v>0.2</v>
      </c>
      <c r="M775">
        <v>29.53</v>
      </c>
      <c r="N775">
        <f t="shared" si="36"/>
        <v>4371.6000000000004</v>
      </c>
      <c r="O775" s="4">
        <f t="shared" si="37"/>
        <v>9.2766950315673891E-2</v>
      </c>
      <c r="P775">
        <f t="shared" si="38"/>
        <v>582.88</v>
      </c>
    </row>
    <row r="776" spans="1:16" x14ac:dyDescent="0.35">
      <c r="A776" t="s">
        <v>1479</v>
      </c>
      <c r="B776" t="s">
        <v>864</v>
      </c>
      <c r="C776" t="s">
        <v>870</v>
      </c>
      <c r="D776" t="s">
        <v>31</v>
      </c>
      <c r="E776" t="s">
        <v>45</v>
      </c>
      <c r="F776" s="1">
        <v>45110</v>
      </c>
      <c r="G776" s="1">
        <v>45112</v>
      </c>
      <c r="H776" t="s">
        <v>27</v>
      </c>
      <c r="I776">
        <v>779.69</v>
      </c>
      <c r="J776">
        <v>116.47</v>
      </c>
      <c r="K776">
        <v>5</v>
      </c>
      <c r="L776" s="4">
        <v>0.27</v>
      </c>
      <c r="M776">
        <v>39.619999999999997</v>
      </c>
      <c r="N776">
        <f t="shared" si="36"/>
        <v>3898.4500000000003</v>
      </c>
      <c r="O776" s="4">
        <f t="shared" si="37"/>
        <v>0.14937988174787414</v>
      </c>
      <c r="P776">
        <f t="shared" si="38"/>
        <v>569.17370000000005</v>
      </c>
    </row>
    <row r="777" spans="1:16" x14ac:dyDescent="0.35">
      <c r="A777" t="s">
        <v>1480</v>
      </c>
      <c r="B777" t="s">
        <v>252</v>
      </c>
      <c r="C777" t="s">
        <v>893</v>
      </c>
      <c r="D777" t="s">
        <v>16</v>
      </c>
      <c r="E777" t="s">
        <v>22</v>
      </c>
      <c r="F777" s="1">
        <v>45316</v>
      </c>
      <c r="G777" s="1">
        <v>45320</v>
      </c>
      <c r="H777" t="s">
        <v>18</v>
      </c>
      <c r="I777">
        <v>432.83</v>
      </c>
      <c r="J777">
        <v>76.59</v>
      </c>
      <c r="K777">
        <v>9</v>
      </c>
      <c r="L777" s="4">
        <v>0.15</v>
      </c>
      <c r="M777">
        <v>48.54</v>
      </c>
      <c r="N777">
        <f t="shared" si="36"/>
        <v>3895.47</v>
      </c>
      <c r="O777" s="4">
        <f t="shared" si="37"/>
        <v>0.17695169003996952</v>
      </c>
      <c r="P777">
        <f t="shared" si="38"/>
        <v>367.90549999999996</v>
      </c>
    </row>
    <row r="778" spans="1:16" x14ac:dyDescent="0.35">
      <c r="A778" t="s">
        <v>1481</v>
      </c>
      <c r="B778" t="s">
        <v>193</v>
      </c>
      <c r="C778" t="s">
        <v>1163</v>
      </c>
      <c r="D778" t="s">
        <v>31</v>
      </c>
      <c r="E778" t="s">
        <v>45</v>
      </c>
      <c r="F778" s="1">
        <v>45433</v>
      </c>
      <c r="G778" s="1">
        <v>45438</v>
      </c>
      <c r="H778" t="s">
        <v>23</v>
      </c>
      <c r="I778">
        <v>207.5</v>
      </c>
      <c r="J778">
        <v>30.4</v>
      </c>
      <c r="K778">
        <v>6</v>
      </c>
      <c r="L778" s="4">
        <v>0.2</v>
      </c>
      <c r="M778">
        <v>37.26</v>
      </c>
      <c r="N778">
        <f t="shared" si="36"/>
        <v>1245</v>
      </c>
      <c r="O778" s="4">
        <f t="shared" si="37"/>
        <v>0.14650602409638552</v>
      </c>
      <c r="P778">
        <f t="shared" si="38"/>
        <v>166</v>
      </c>
    </row>
    <row r="779" spans="1:16" x14ac:dyDescent="0.35">
      <c r="A779" t="s">
        <v>1482</v>
      </c>
      <c r="B779" t="s">
        <v>139</v>
      </c>
      <c r="C779" t="s">
        <v>83</v>
      </c>
      <c r="D779" t="s">
        <v>16</v>
      </c>
      <c r="E779" t="s">
        <v>22</v>
      </c>
      <c r="F779" s="1">
        <v>45071</v>
      </c>
      <c r="G779" s="1">
        <v>45072</v>
      </c>
      <c r="H779" t="s">
        <v>27</v>
      </c>
      <c r="I779">
        <v>936.03</v>
      </c>
      <c r="J779">
        <v>111.52</v>
      </c>
      <c r="K779">
        <v>2</v>
      </c>
      <c r="L779" s="4">
        <v>0.18</v>
      </c>
      <c r="M779">
        <v>40.659999999999997</v>
      </c>
      <c r="N779">
        <f t="shared" si="36"/>
        <v>1872.06</v>
      </c>
      <c r="O779" s="4">
        <f t="shared" si="37"/>
        <v>0.11914148050810337</v>
      </c>
      <c r="P779">
        <f t="shared" si="38"/>
        <v>767.54460000000006</v>
      </c>
    </row>
    <row r="780" spans="1:16" x14ac:dyDescent="0.35">
      <c r="A780" t="s">
        <v>1483</v>
      </c>
      <c r="B780" t="s">
        <v>288</v>
      </c>
      <c r="C780" t="s">
        <v>1098</v>
      </c>
      <c r="D780" t="s">
        <v>16</v>
      </c>
      <c r="E780" t="s">
        <v>55</v>
      </c>
      <c r="F780" s="1">
        <v>45315</v>
      </c>
      <c r="G780" s="1">
        <v>45319</v>
      </c>
      <c r="H780" t="s">
        <v>18</v>
      </c>
      <c r="I780">
        <v>410.16</v>
      </c>
      <c r="J780">
        <v>89.79</v>
      </c>
      <c r="K780">
        <v>5</v>
      </c>
      <c r="L780" s="4">
        <v>0.27</v>
      </c>
      <c r="M780">
        <v>44.71</v>
      </c>
      <c r="N780">
        <f t="shared" si="36"/>
        <v>2050.8000000000002</v>
      </c>
      <c r="O780" s="4">
        <f t="shared" si="37"/>
        <v>0.21891456992393213</v>
      </c>
      <c r="P780">
        <f t="shared" si="38"/>
        <v>299.41680000000002</v>
      </c>
    </row>
    <row r="781" spans="1:16" x14ac:dyDescent="0.35">
      <c r="A781" t="s">
        <v>1484</v>
      </c>
      <c r="B781" t="s">
        <v>1362</v>
      </c>
      <c r="C781" t="s">
        <v>837</v>
      </c>
      <c r="D781" t="s">
        <v>40</v>
      </c>
      <c r="E781" t="s">
        <v>94</v>
      </c>
      <c r="F781" s="1">
        <v>45191</v>
      </c>
      <c r="G781" s="1">
        <v>45197</v>
      </c>
      <c r="H781" t="s">
        <v>27</v>
      </c>
      <c r="I781">
        <v>198.07</v>
      </c>
      <c r="J781">
        <v>43.53</v>
      </c>
      <c r="K781">
        <v>2</v>
      </c>
      <c r="L781" s="4">
        <v>0.19</v>
      </c>
      <c r="M781">
        <v>47.18</v>
      </c>
      <c r="N781">
        <f t="shared" si="36"/>
        <v>396.14</v>
      </c>
      <c r="O781" s="4">
        <f t="shared" si="37"/>
        <v>0.21977078810521533</v>
      </c>
      <c r="P781">
        <f t="shared" si="38"/>
        <v>160.4367</v>
      </c>
    </row>
    <row r="782" spans="1:16" x14ac:dyDescent="0.35">
      <c r="A782" t="s">
        <v>1485</v>
      </c>
      <c r="B782" t="s">
        <v>518</v>
      </c>
      <c r="C782" t="s">
        <v>433</v>
      </c>
      <c r="D782" t="s">
        <v>16</v>
      </c>
      <c r="E782" t="s">
        <v>17</v>
      </c>
      <c r="F782" s="1">
        <v>44995</v>
      </c>
      <c r="G782" s="1">
        <v>45001</v>
      </c>
      <c r="H782" t="s">
        <v>27</v>
      </c>
      <c r="I782">
        <v>949.38</v>
      </c>
      <c r="J782">
        <v>121.73</v>
      </c>
      <c r="K782">
        <v>6</v>
      </c>
      <c r="L782" s="4">
        <v>0.26</v>
      </c>
      <c r="M782">
        <v>6.96</v>
      </c>
      <c r="N782">
        <f t="shared" si="36"/>
        <v>5696.28</v>
      </c>
      <c r="O782" s="4">
        <f t="shared" si="37"/>
        <v>0.12822052286755567</v>
      </c>
      <c r="P782">
        <f t="shared" si="38"/>
        <v>702.5412</v>
      </c>
    </row>
    <row r="783" spans="1:16" x14ac:dyDescent="0.35">
      <c r="A783" t="s">
        <v>1486</v>
      </c>
      <c r="B783" t="s">
        <v>50</v>
      </c>
      <c r="C783" t="s">
        <v>913</v>
      </c>
      <c r="D783" t="s">
        <v>40</v>
      </c>
      <c r="E783" t="s">
        <v>94</v>
      </c>
      <c r="F783" s="1">
        <v>45191</v>
      </c>
      <c r="G783" s="1">
        <v>45196</v>
      </c>
      <c r="H783" t="s">
        <v>27</v>
      </c>
      <c r="I783">
        <v>326.76</v>
      </c>
      <c r="J783">
        <v>50.66</v>
      </c>
      <c r="K783">
        <v>4</v>
      </c>
      <c r="L783" s="4">
        <v>0.22</v>
      </c>
      <c r="M783">
        <v>17.53</v>
      </c>
      <c r="N783">
        <f t="shared" si="36"/>
        <v>1307.04</v>
      </c>
      <c r="O783" s="4">
        <f t="shared" si="37"/>
        <v>0.15503733627126942</v>
      </c>
      <c r="P783">
        <f t="shared" si="38"/>
        <v>254.87280000000001</v>
      </c>
    </row>
    <row r="784" spans="1:16" x14ac:dyDescent="0.35">
      <c r="A784" t="s">
        <v>1487</v>
      </c>
      <c r="B784" t="s">
        <v>505</v>
      </c>
      <c r="C784" t="s">
        <v>1488</v>
      </c>
      <c r="D784" t="s">
        <v>31</v>
      </c>
      <c r="E784" t="s">
        <v>32</v>
      </c>
      <c r="F784" s="1">
        <v>44966</v>
      </c>
      <c r="G784" s="1">
        <v>44972</v>
      </c>
      <c r="H784" t="s">
        <v>23</v>
      </c>
      <c r="I784">
        <v>366.24</v>
      </c>
      <c r="J784">
        <v>73.94</v>
      </c>
      <c r="K784">
        <v>10</v>
      </c>
      <c r="L784" s="4">
        <v>0.16</v>
      </c>
      <c r="M784">
        <v>21.69</v>
      </c>
      <c r="N784">
        <f t="shared" si="36"/>
        <v>3662.4</v>
      </c>
      <c r="O784" s="4">
        <f t="shared" si="37"/>
        <v>0.20188947138488422</v>
      </c>
      <c r="P784">
        <f t="shared" si="38"/>
        <v>307.64159999999998</v>
      </c>
    </row>
    <row r="785" spans="1:16" x14ac:dyDescent="0.35">
      <c r="A785" t="s">
        <v>1489</v>
      </c>
      <c r="B785" t="s">
        <v>974</v>
      </c>
      <c r="C785" t="s">
        <v>411</v>
      </c>
      <c r="D785" t="s">
        <v>40</v>
      </c>
      <c r="E785" t="s">
        <v>87</v>
      </c>
      <c r="F785" s="1">
        <v>45604</v>
      </c>
      <c r="G785" s="1">
        <v>45611</v>
      </c>
      <c r="H785" t="s">
        <v>23</v>
      </c>
      <c r="I785">
        <v>709.06</v>
      </c>
      <c r="J785">
        <v>97.33</v>
      </c>
      <c r="K785">
        <v>8</v>
      </c>
      <c r="L785" s="4">
        <v>0.06</v>
      </c>
      <c r="M785">
        <v>20.47</v>
      </c>
      <c r="N785">
        <f t="shared" si="36"/>
        <v>5672.48</v>
      </c>
      <c r="O785" s="4">
        <f t="shared" si="37"/>
        <v>0.13726623981045327</v>
      </c>
      <c r="P785">
        <f t="shared" si="38"/>
        <v>666.51639999999986</v>
      </c>
    </row>
    <row r="786" spans="1:16" x14ac:dyDescent="0.35">
      <c r="A786" t="s">
        <v>1490</v>
      </c>
      <c r="B786" t="s">
        <v>566</v>
      </c>
      <c r="C786" t="s">
        <v>1299</v>
      </c>
      <c r="D786" t="s">
        <v>16</v>
      </c>
      <c r="E786" t="s">
        <v>55</v>
      </c>
      <c r="F786" s="1">
        <v>45099</v>
      </c>
      <c r="G786" s="1">
        <v>45104</v>
      </c>
      <c r="H786" t="s">
        <v>23</v>
      </c>
      <c r="I786">
        <v>434.61</v>
      </c>
      <c r="J786">
        <v>90.4</v>
      </c>
      <c r="K786">
        <v>3</v>
      </c>
      <c r="L786" s="4">
        <v>0.13</v>
      </c>
      <c r="M786">
        <v>50</v>
      </c>
      <c r="N786">
        <f t="shared" si="36"/>
        <v>1303.83</v>
      </c>
      <c r="O786" s="4">
        <f t="shared" si="37"/>
        <v>0.20800257702307817</v>
      </c>
      <c r="P786">
        <f t="shared" si="38"/>
        <v>378.11070000000001</v>
      </c>
    </row>
    <row r="787" spans="1:16" x14ac:dyDescent="0.35">
      <c r="A787" t="s">
        <v>1491</v>
      </c>
      <c r="B787" t="s">
        <v>57</v>
      </c>
      <c r="C787" t="s">
        <v>678</v>
      </c>
      <c r="D787" t="s">
        <v>31</v>
      </c>
      <c r="E787" t="s">
        <v>45</v>
      </c>
      <c r="F787" s="1">
        <v>45604</v>
      </c>
      <c r="G787" s="1">
        <v>45610</v>
      </c>
      <c r="H787" t="s">
        <v>27</v>
      </c>
      <c r="I787">
        <v>39.020000000000003</v>
      </c>
      <c r="J787">
        <v>8.57</v>
      </c>
      <c r="K787">
        <v>4</v>
      </c>
      <c r="L787" s="4">
        <v>0.06</v>
      </c>
      <c r="M787">
        <v>46.42</v>
      </c>
      <c r="N787">
        <f t="shared" si="36"/>
        <v>156.08000000000001</v>
      </c>
      <c r="O787" s="4">
        <f t="shared" si="37"/>
        <v>0.21963095848282932</v>
      </c>
      <c r="P787">
        <f t="shared" si="38"/>
        <v>36.678800000000003</v>
      </c>
    </row>
    <row r="788" spans="1:16" x14ac:dyDescent="0.35">
      <c r="A788" t="s">
        <v>1492</v>
      </c>
      <c r="B788" t="s">
        <v>89</v>
      </c>
      <c r="C788" t="s">
        <v>489</v>
      </c>
      <c r="D788" t="s">
        <v>31</v>
      </c>
      <c r="E788" t="s">
        <v>45</v>
      </c>
      <c r="F788" s="1">
        <v>45572</v>
      </c>
      <c r="G788" s="1">
        <v>45574</v>
      </c>
      <c r="H788" t="s">
        <v>27</v>
      </c>
      <c r="I788">
        <v>540</v>
      </c>
      <c r="J788">
        <v>90.22</v>
      </c>
      <c r="K788">
        <v>9</v>
      </c>
      <c r="L788" s="4">
        <v>0.24</v>
      </c>
      <c r="M788">
        <v>47.09</v>
      </c>
      <c r="N788">
        <f t="shared" si="36"/>
        <v>4860</v>
      </c>
      <c r="O788" s="4">
        <f t="shared" si="37"/>
        <v>0.16707407407407407</v>
      </c>
      <c r="P788">
        <f t="shared" si="38"/>
        <v>410.4</v>
      </c>
    </row>
    <row r="789" spans="1:16" x14ac:dyDescent="0.35">
      <c r="A789" t="s">
        <v>1493</v>
      </c>
      <c r="B789" t="s">
        <v>1494</v>
      </c>
      <c r="C789" t="s">
        <v>910</v>
      </c>
      <c r="D789" t="s">
        <v>40</v>
      </c>
      <c r="E789" t="s">
        <v>87</v>
      </c>
      <c r="F789" s="1">
        <v>45055</v>
      </c>
      <c r="G789" s="1">
        <v>45056</v>
      </c>
      <c r="H789" t="s">
        <v>27</v>
      </c>
      <c r="I789">
        <v>439.8</v>
      </c>
      <c r="J789">
        <v>60.03</v>
      </c>
      <c r="K789">
        <v>4</v>
      </c>
      <c r="L789" s="4">
        <v>0.18</v>
      </c>
      <c r="M789">
        <v>24.88</v>
      </c>
      <c r="N789">
        <f t="shared" si="36"/>
        <v>1759.2</v>
      </c>
      <c r="O789" s="4">
        <f t="shared" si="37"/>
        <v>0.136493860845839</v>
      </c>
      <c r="P789">
        <f t="shared" si="38"/>
        <v>360.63600000000002</v>
      </c>
    </row>
    <row r="790" spans="1:16" x14ac:dyDescent="0.35">
      <c r="A790" t="s">
        <v>1495</v>
      </c>
      <c r="B790" t="s">
        <v>102</v>
      </c>
      <c r="C790" t="s">
        <v>1496</v>
      </c>
      <c r="D790" t="s">
        <v>40</v>
      </c>
      <c r="E790" t="s">
        <v>94</v>
      </c>
      <c r="F790" s="1">
        <v>45304</v>
      </c>
      <c r="G790" s="1">
        <v>45311</v>
      </c>
      <c r="H790" t="s">
        <v>33</v>
      </c>
      <c r="I790">
        <v>162.63999999999999</v>
      </c>
      <c r="J790">
        <v>40.46</v>
      </c>
      <c r="K790">
        <v>1</v>
      </c>
      <c r="L790" s="4">
        <v>0.13</v>
      </c>
      <c r="M790">
        <v>41.96</v>
      </c>
      <c r="N790">
        <f t="shared" si="36"/>
        <v>162.63999999999999</v>
      </c>
      <c r="O790" s="4">
        <f t="shared" si="37"/>
        <v>0.24877029021151012</v>
      </c>
      <c r="P790">
        <f t="shared" si="38"/>
        <v>141.49679999999998</v>
      </c>
    </row>
    <row r="791" spans="1:16" x14ac:dyDescent="0.35">
      <c r="A791" t="s">
        <v>1497</v>
      </c>
      <c r="B791" t="s">
        <v>928</v>
      </c>
      <c r="C791" t="s">
        <v>585</v>
      </c>
      <c r="D791" t="s">
        <v>40</v>
      </c>
      <c r="E791" t="s">
        <v>94</v>
      </c>
      <c r="F791" s="1">
        <v>45122</v>
      </c>
      <c r="G791" s="1">
        <v>45124</v>
      </c>
      <c r="H791" t="s">
        <v>33</v>
      </c>
      <c r="I791">
        <v>195.29</v>
      </c>
      <c r="J791">
        <v>52.43</v>
      </c>
      <c r="K791">
        <v>1</v>
      </c>
      <c r="L791" s="4">
        <v>0.05</v>
      </c>
      <c r="M791">
        <v>27.13</v>
      </c>
      <c r="N791">
        <f t="shared" si="36"/>
        <v>195.29</v>
      </c>
      <c r="O791" s="4">
        <f t="shared" si="37"/>
        <v>0.26847252803522964</v>
      </c>
      <c r="P791">
        <f t="shared" si="38"/>
        <v>185.52549999999999</v>
      </c>
    </row>
    <row r="792" spans="1:16" x14ac:dyDescent="0.35">
      <c r="A792" t="s">
        <v>1498</v>
      </c>
      <c r="B792" t="s">
        <v>658</v>
      </c>
      <c r="C792" t="s">
        <v>26</v>
      </c>
      <c r="D792" t="s">
        <v>31</v>
      </c>
      <c r="E792" t="s">
        <v>32</v>
      </c>
      <c r="F792" s="1">
        <v>45321</v>
      </c>
      <c r="G792" s="1">
        <v>45324</v>
      </c>
      <c r="H792" t="s">
        <v>18</v>
      </c>
      <c r="I792">
        <v>216.19</v>
      </c>
      <c r="J792">
        <v>42.17</v>
      </c>
      <c r="K792">
        <v>3</v>
      </c>
      <c r="L792" s="4">
        <v>0.09</v>
      </c>
      <c r="M792">
        <v>43.2</v>
      </c>
      <c r="N792">
        <f t="shared" si="36"/>
        <v>648.56999999999994</v>
      </c>
      <c r="O792" s="4">
        <f t="shared" si="37"/>
        <v>0.19505990101299783</v>
      </c>
      <c r="P792">
        <f t="shared" si="38"/>
        <v>196.7329</v>
      </c>
    </row>
    <row r="793" spans="1:16" x14ac:dyDescent="0.35">
      <c r="A793" t="s">
        <v>1499</v>
      </c>
      <c r="B793" t="s">
        <v>1500</v>
      </c>
      <c r="C793" t="s">
        <v>1501</v>
      </c>
      <c r="D793" t="s">
        <v>16</v>
      </c>
      <c r="E793" t="s">
        <v>22</v>
      </c>
      <c r="F793" s="1">
        <v>45548</v>
      </c>
      <c r="G793" s="1">
        <v>45553</v>
      </c>
      <c r="H793" t="s">
        <v>23</v>
      </c>
      <c r="I793">
        <v>317.66000000000003</v>
      </c>
      <c r="J793">
        <v>73</v>
      </c>
      <c r="K793">
        <v>10</v>
      </c>
      <c r="L793" s="4">
        <v>0.12</v>
      </c>
      <c r="M793">
        <v>49.52</v>
      </c>
      <c r="N793">
        <f t="shared" si="36"/>
        <v>3176.6000000000004</v>
      </c>
      <c r="O793" s="4">
        <f t="shared" si="37"/>
        <v>0.22980545237045896</v>
      </c>
      <c r="P793">
        <f t="shared" si="38"/>
        <v>279.54080000000005</v>
      </c>
    </row>
    <row r="794" spans="1:16" x14ac:dyDescent="0.35">
      <c r="A794" t="s">
        <v>1502</v>
      </c>
      <c r="B794" t="s">
        <v>366</v>
      </c>
      <c r="C794" t="s">
        <v>1503</v>
      </c>
      <c r="D794" t="s">
        <v>31</v>
      </c>
      <c r="E794" t="s">
        <v>62</v>
      </c>
      <c r="F794" s="1">
        <v>44994</v>
      </c>
      <c r="G794" s="1">
        <v>45001</v>
      </c>
      <c r="H794" t="s">
        <v>23</v>
      </c>
      <c r="I794">
        <v>395.35</v>
      </c>
      <c r="J794">
        <v>41.36</v>
      </c>
      <c r="K794">
        <v>9</v>
      </c>
      <c r="L794" s="4">
        <v>0.24</v>
      </c>
      <c r="M794">
        <v>13.96</v>
      </c>
      <c r="N794">
        <f t="shared" si="36"/>
        <v>3558.15</v>
      </c>
      <c r="O794" s="4">
        <f t="shared" si="37"/>
        <v>0.10461616289363854</v>
      </c>
      <c r="P794">
        <f t="shared" si="38"/>
        <v>300.46600000000001</v>
      </c>
    </row>
    <row r="795" spans="1:16" x14ac:dyDescent="0.35">
      <c r="A795" t="s">
        <v>1504</v>
      </c>
      <c r="B795" t="s">
        <v>473</v>
      </c>
      <c r="C795" t="s">
        <v>1505</v>
      </c>
      <c r="D795" t="s">
        <v>16</v>
      </c>
      <c r="E795" t="s">
        <v>55</v>
      </c>
      <c r="F795" s="1">
        <v>45380</v>
      </c>
      <c r="G795" s="1">
        <v>45385</v>
      </c>
      <c r="H795" t="s">
        <v>18</v>
      </c>
      <c r="I795">
        <v>596.08000000000004</v>
      </c>
      <c r="J795">
        <v>46.31</v>
      </c>
      <c r="K795">
        <v>4</v>
      </c>
      <c r="L795" s="4">
        <v>0.26</v>
      </c>
      <c r="M795">
        <v>16.38</v>
      </c>
      <c r="N795">
        <f t="shared" si="36"/>
        <v>2384.3200000000002</v>
      </c>
      <c r="O795" s="4">
        <f t="shared" si="37"/>
        <v>7.7690913971279016E-2</v>
      </c>
      <c r="P795">
        <f t="shared" si="38"/>
        <v>441.09920000000005</v>
      </c>
    </row>
    <row r="796" spans="1:16" x14ac:dyDescent="0.35">
      <c r="A796" t="s">
        <v>1506</v>
      </c>
      <c r="B796" t="s">
        <v>1181</v>
      </c>
      <c r="C796" t="s">
        <v>760</v>
      </c>
      <c r="D796" t="s">
        <v>31</v>
      </c>
      <c r="E796" t="s">
        <v>62</v>
      </c>
      <c r="F796" s="1">
        <v>45014</v>
      </c>
      <c r="G796" s="1">
        <v>45015</v>
      </c>
      <c r="H796" t="s">
        <v>33</v>
      </c>
      <c r="I796">
        <v>506.31</v>
      </c>
      <c r="J796">
        <v>80.08</v>
      </c>
      <c r="K796">
        <v>3</v>
      </c>
      <c r="L796" s="4">
        <v>0.15</v>
      </c>
      <c r="M796">
        <v>46.61</v>
      </c>
      <c r="N796">
        <f t="shared" si="36"/>
        <v>1518.93</v>
      </c>
      <c r="O796" s="4">
        <f t="shared" si="37"/>
        <v>0.15816397068989355</v>
      </c>
      <c r="P796">
        <f t="shared" si="38"/>
        <v>430.36349999999999</v>
      </c>
    </row>
    <row r="797" spans="1:16" x14ac:dyDescent="0.35">
      <c r="A797" t="s">
        <v>1507</v>
      </c>
      <c r="B797" t="s">
        <v>1245</v>
      </c>
      <c r="C797" t="s">
        <v>1325</v>
      </c>
      <c r="D797" t="s">
        <v>31</v>
      </c>
      <c r="E797" t="s">
        <v>62</v>
      </c>
      <c r="F797" s="1">
        <v>45071</v>
      </c>
      <c r="G797" s="1">
        <v>45073</v>
      </c>
      <c r="H797" t="s">
        <v>27</v>
      </c>
      <c r="I797">
        <v>193.36</v>
      </c>
      <c r="J797">
        <v>55.44</v>
      </c>
      <c r="K797">
        <v>3</v>
      </c>
      <c r="L797" s="4">
        <v>0.03</v>
      </c>
      <c r="M797">
        <v>24.86</v>
      </c>
      <c r="N797">
        <f t="shared" si="36"/>
        <v>580.08000000000004</v>
      </c>
      <c r="O797" s="4">
        <f t="shared" si="37"/>
        <v>0.28671907323127843</v>
      </c>
      <c r="P797">
        <f t="shared" si="38"/>
        <v>187.5592</v>
      </c>
    </row>
    <row r="798" spans="1:16" x14ac:dyDescent="0.35">
      <c r="A798" t="s">
        <v>1508</v>
      </c>
      <c r="B798" t="s">
        <v>25</v>
      </c>
      <c r="C798" t="s">
        <v>202</v>
      </c>
      <c r="D798" t="s">
        <v>40</v>
      </c>
      <c r="E798" t="s">
        <v>94</v>
      </c>
      <c r="F798" s="1">
        <v>45064</v>
      </c>
      <c r="G798" s="1">
        <v>45068</v>
      </c>
      <c r="H798" t="s">
        <v>23</v>
      </c>
      <c r="I798">
        <v>65.489999999999995</v>
      </c>
      <c r="J798">
        <v>8.65</v>
      </c>
      <c r="K798">
        <v>4</v>
      </c>
      <c r="L798" s="4">
        <v>0.21</v>
      </c>
      <c r="M798">
        <v>29.68</v>
      </c>
      <c r="N798">
        <f t="shared" si="36"/>
        <v>261.95999999999998</v>
      </c>
      <c r="O798" s="4">
        <f t="shared" si="37"/>
        <v>0.13208123377614905</v>
      </c>
      <c r="P798">
        <f t="shared" si="38"/>
        <v>51.737099999999998</v>
      </c>
    </row>
    <row r="799" spans="1:16" x14ac:dyDescent="0.35">
      <c r="A799" t="s">
        <v>1509</v>
      </c>
      <c r="B799" t="s">
        <v>142</v>
      </c>
      <c r="C799" t="s">
        <v>283</v>
      </c>
      <c r="D799" t="s">
        <v>31</v>
      </c>
      <c r="E799" t="s">
        <v>62</v>
      </c>
      <c r="F799" s="1">
        <v>45085</v>
      </c>
      <c r="G799" s="1">
        <v>45088</v>
      </c>
      <c r="H799" t="s">
        <v>23</v>
      </c>
      <c r="I799">
        <v>502.54</v>
      </c>
      <c r="J799">
        <v>75.959999999999994</v>
      </c>
      <c r="K799">
        <v>5</v>
      </c>
      <c r="L799" s="4">
        <v>0.17</v>
      </c>
      <c r="M799">
        <v>46.24</v>
      </c>
      <c r="N799">
        <f t="shared" si="36"/>
        <v>2512.7000000000003</v>
      </c>
      <c r="O799" s="4">
        <f t="shared" si="37"/>
        <v>0.15115214709276872</v>
      </c>
      <c r="P799">
        <f t="shared" si="38"/>
        <v>417.10820000000001</v>
      </c>
    </row>
    <row r="800" spans="1:16" x14ac:dyDescent="0.35">
      <c r="A800" t="s">
        <v>1510</v>
      </c>
      <c r="B800" t="s">
        <v>1017</v>
      </c>
      <c r="C800" t="s">
        <v>77</v>
      </c>
      <c r="D800" t="s">
        <v>31</v>
      </c>
      <c r="E800" t="s">
        <v>32</v>
      </c>
      <c r="F800" s="1">
        <v>45274</v>
      </c>
      <c r="G800" s="1">
        <v>45278</v>
      </c>
      <c r="H800" t="s">
        <v>23</v>
      </c>
      <c r="I800">
        <v>51.33</v>
      </c>
      <c r="J800">
        <v>5.56</v>
      </c>
      <c r="K800">
        <v>4</v>
      </c>
      <c r="L800" s="4">
        <v>0.1</v>
      </c>
      <c r="M800">
        <v>37.29</v>
      </c>
      <c r="N800">
        <f t="shared" si="36"/>
        <v>205.32</v>
      </c>
      <c r="O800" s="4">
        <f t="shared" si="37"/>
        <v>0.10831872199493474</v>
      </c>
      <c r="P800">
        <f t="shared" si="38"/>
        <v>46.197000000000003</v>
      </c>
    </row>
    <row r="801" spans="1:16" x14ac:dyDescent="0.35">
      <c r="A801" t="s">
        <v>1511</v>
      </c>
      <c r="B801" t="s">
        <v>216</v>
      </c>
      <c r="C801" t="s">
        <v>430</v>
      </c>
      <c r="D801" t="s">
        <v>40</v>
      </c>
      <c r="E801" t="s">
        <v>94</v>
      </c>
      <c r="F801" s="1">
        <v>45387</v>
      </c>
      <c r="G801" s="1">
        <v>45391</v>
      </c>
      <c r="H801" t="s">
        <v>33</v>
      </c>
      <c r="I801">
        <v>525.49</v>
      </c>
      <c r="J801">
        <v>60.54</v>
      </c>
      <c r="K801">
        <v>7</v>
      </c>
      <c r="L801" s="4">
        <v>0.2</v>
      </c>
      <c r="M801">
        <v>22.84</v>
      </c>
      <c r="N801">
        <f t="shared" si="36"/>
        <v>3678.4300000000003</v>
      </c>
      <c r="O801" s="4">
        <f t="shared" si="37"/>
        <v>0.11520675940550723</v>
      </c>
      <c r="P801">
        <f t="shared" si="38"/>
        <v>420.39200000000005</v>
      </c>
    </row>
    <row r="802" spans="1:16" x14ac:dyDescent="0.35">
      <c r="A802" t="s">
        <v>1512</v>
      </c>
      <c r="B802" t="s">
        <v>484</v>
      </c>
      <c r="C802" t="s">
        <v>155</v>
      </c>
      <c r="D802" t="s">
        <v>31</v>
      </c>
      <c r="E802" t="s">
        <v>32</v>
      </c>
      <c r="F802" s="1">
        <v>45029</v>
      </c>
      <c r="G802" s="1">
        <v>45035</v>
      </c>
      <c r="H802" t="s">
        <v>33</v>
      </c>
      <c r="I802">
        <v>980.8</v>
      </c>
      <c r="J802">
        <v>192.6</v>
      </c>
      <c r="K802">
        <v>10</v>
      </c>
      <c r="L802" s="4">
        <v>0.08</v>
      </c>
      <c r="M802">
        <v>10.52</v>
      </c>
      <c r="N802">
        <f t="shared" si="36"/>
        <v>9808</v>
      </c>
      <c r="O802" s="4">
        <f t="shared" si="37"/>
        <v>0.19637030995106036</v>
      </c>
      <c r="P802">
        <f t="shared" si="38"/>
        <v>902.33600000000001</v>
      </c>
    </row>
    <row r="803" spans="1:16" x14ac:dyDescent="0.35">
      <c r="A803" t="s">
        <v>1513</v>
      </c>
      <c r="B803" t="s">
        <v>441</v>
      </c>
      <c r="C803" t="s">
        <v>125</v>
      </c>
      <c r="D803" t="s">
        <v>31</v>
      </c>
      <c r="E803" t="s">
        <v>32</v>
      </c>
      <c r="F803" s="1">
        <v>45463</v>
      </c>
      <c r="G803" s="1">
        <v>45466</v>
      </c>
      <c r="H803" t="s">
        <v>27</v>
      </c>
      <c r="I803">
        <v>799.04</v>
      </c>
      <c r="J803">
        <v>77.73</v>
      </c>
      <c r="K803">
        <v>8</v>
      </c>
      <c r="L803" s="4">
        <v>0.28999999999999998</v>
      </c>
      <c r="M803">
        <v>29.54</v>
      </c>
      <c r="N803">
        <f t="shared" si="36"/>
        <v>6392.32</v>
      </c>
      <c r="O803" s="4">
        <f t="shared" si="37"/>
        <v>9.7279235082098528E-2</v>
      </c>
      <c r="P803">
        <f t="shared" si="38"/>
        <v>567.3184</v>
      </c>
    </row>
    <row r="804" spans="1:16" x14ac:dyDescent="0.35">
      <c r="A804" t="s">
        <v>1514</v>
      </c>
      <c r="B804" t="s">
        <v>1082</v>
      </c>
      <c r="C804" t="s">
        <v>320</v>
      </c>
      <c r="D804" t="s">
        <v>40</v>
      </c>
      <c r="E804" t="s">
        <v>94</v>
      </c>
      <c r="F804" s="1">
        <v>45481</v>
      </c>
      <c r="G804" s="1">
        <v>45482</v>
      </c>
      <c r="H804" t="s">
        <v>27</v>
      </c>
      <c r="I804">
        <v>440.46</v>
      </c>
      <c r="J804">
        <v>53.57</v>
      </c>
      <c r="K804">
        <v>9</v>
      </c>
      <c r="L804" s="4">
        <v>0.28999999999999998</v>
      </c>
      <c r="M804">
        <v>49.18</v>
      </c>
      <c r="N804">
        <f t="shared" si="36"/>
        <v>3964.14</v>
      </c>
      <c r="O804" s="4">
        <f t="shared" si="37"/>
        <v>0.12162284883984925</v>
      </c>
      <c r="P804">
        <f t="shared" si="38"/>
        <v>312.72659999999996</v>
      </c>
    </row>
    <row r="805" spans="1:16" x14ac:dyDescent="0.35">
      <c r="A805" t="s">
        <v>1515</v>
      </c>
      <c r="B805" t="s">
        <v>20</v>
      </c>
      <c r="C805" t="s">
        <v>1137</v>
      </c>
      <c r="D805" t="s">
        <v>31</v>
      </c>
      <c r="E805" t="s">
        <v>32</v>
      </c>
      <c r="F805" s="1">
        <v>45384</v>
      </c>
      <c r="G805" s="1">
        <v>45387</v>
      </c>
      <c r="H805" t="s">
        <v>27</v>
      </c>
      <c r="I805">
        <v>719.18</v>
      </c>
      <c r="J805">
        <v>101.54</v>
      </c>
      <c r="K805">
        <v>7</v>
      </c>
      <c r="L805" s="4">
        <v>0.02</v>
      </c>
      <c r="M805">
        <v>6.26</v>
      </c>
      <c r="N805">
        <f t="shared" si="36"/>
        <v>5034.2599999999993</v>
      </c>
      <c r="O805" s="4">
        <f t="shared" si="37"/>
        <v>0.14118857587808339</v>
      </c>
      <c r="P805">
        <f t="shared" si="38"/>
        <v>704.79639999999995</v>
      </c>
    </row>
    <row r="806" spans="1:16" x14ac:dyDescent="0.35">
      <c r="A806" t="s">
        <v>1516</v>
      </c>
      <c r="B806" t="s">
        <v>968</v>
      </c>
      <c r="C806" t="s">
        <v>528</v>
      </c>
      <c r="D806" t="s">
        <v>40</v>
      </c>
      <c r="E806" t="s">
        <v>41</v>
      </c>
      <c r="F806" s="1">
        <v>45155</v>
      </c>
      <c r="G806" s="1">
        <v>45159</v>
      </c>
      <c r="H806" t="s">
        <v>33</v>
      </c>
      <c r="I806">
        <v>928.84</v>
      </c>
      <c r="J806">
        <v>96.09</v>
      </c>
      <c r="K806">
        <v>5</v>
      </c>
      <c r="L806" s="4">
        <v>0.01</v>
      </c>
      <c r="M806">
        <v>7.94</v>
      </c>
      <c r="N806">
        <f t="shared" si="36"/>
        <v>4644.2</v>
      </c>
      <c r="O806" s="4">
        <f t="shared" si="37"/>
        <v>0.10345161707075493</v>
      </c>
      <c r="P806">
        <f t="shared" si="38"/>
        <v>919.55160000000001</v>
      </c>
    </row>
    <row r="807" spans="1:16" x14ac:dyDescent="0.35">
      <c r="A807" t="s">
        <v>1517</v>
      </c>
      <c r="B807" t="s">
        <v>742</v>
      </c>
      <c r="C807" t="s">
        <v>567</v>
      </c>
      <c r="D807" t="s">
        <v>40</v>
      </c>
      <c r="E807" t="s">
        <v>87</v>
      </c>
      <c r="F807" s="1">
        <v>45257</v>
      </c>
      <c r="G807" s="1">
        <v>45261</v>
      </c>
      <c r="H807" t="s">
        <v>18</v>
      </c>
      <c r="I807">
        <v>819.87</v>
      </c>
      <c r="J807">
        <v>118.88</v>
      </c>
      <c r="K807">
        <v>5</v>
      </c>
      <c r="L807" s="4">
        <v>0.26</v>
      </c>
      <c r="M807">
        <v>48.46</v>
      </c>
      <c r="N807">
        <f t="shared" si="36"/>
        <v>4099.3500000000004</v>
      </c>
      <c r="O807" s="4">
        <f t="shared" si="37"/>
        <v>0.14499859733860246</v>
      </c>
      <c r="P807">
        <f t="shared" si="38"/>
        <v>606.7038</v>
      </c>
    </row>
    <row r="808" spans="1:16" x14ac:dyDescent="0.35">
      <c r="A808" t="s">
        <v>1518</v>
      </c>
      <c r="B808" t="s">
        <v>970</v>
      </c>
      <c r="C808" t="s">
        <v>1519</v>
      </c>
      <c r="D808" t="s">
        <v>31</v>
      </c>
      <c r="E808" t="s">
        <v>45</v>
      </c>
      <c r="F808" s="1">
        <v>44931</v>
      </c>
      <c r="G808" s="1">
        <v>44934</v>
      </c>
      <c r="H808" t="s">
        <v>18</v>
      </c>
      <c r="I808">
        <v>945.79</v>
      </c>
      <c r="J808">
        <v>144.02000000000001</v>
      </c>
      <c r="K808">
        <v>5</v>
      </c>
      <c r="L808" s="4">
        <v>0.28999999999999998</v>
      </c>
      <c r="M808">
        <v>8.69</v>
      </c>
      <c r="N808">
        <f t="shared" si="36"/>
        <v>4728.95</v>
      </c>
      <c r="O808" s="4">
        <f t="shared" si="37"/>
        <v>0.15227481787711861</v>
      </c>
      <c r="P808">
        <f t="shared" si="38"/>
        <v>671.51089999999999</v>
      </c>
    </row>
    <row r="809" spans="1:16" x14ac:dyDescent="0.35">
      <c r="A809" t="s">
        <v>1520</v>
      </c>
      <c r="B809" t="s">
        <v>89</v>
      </c>
      <c r="C809" t="s">
        <v>1521</v>
      </c>
      <c r="D809" t="s">
        <v>31</v>
      </c>
      <c r="E809" t="s">
        <v>62</v>
      </c>
      <c r="F809" s="1">
        <v>44934</v>
      </c>
      <c r="G809" s="1">
        <v>44935</v>
      </c>
      <c r="H809" t="s">
        <v>33</v>
      </c>
      <c r="I809">
        <v>56.97</v>
      </c>
      <c r="J809">
        <v>12.01</v>
      </c>
      <c r="K809">
        <v>7</v>
      </c>
      <c r="L809" s="4">
        <v>0.25</v>
      </c>
      <c r="M809">
        <v>45.42</v>
      </c>
      <c r="N809">
        <f t="shared" si="36"/>
        <v>398.78999999999996</v>
      </c>
      <c r="O809" s="4">
        <f t="shared" si="37"/>
        <v>0.2108127084430402</v>
      </c>
      <c r="P809">
        <f t="shared" si="38"/>
        <v>42.727499999999999</v>
      </c>
    </row>
    <row r="810" spans="1:16" x14ac:dyDescent="0.35">
      <c r="A810" t="s">
        <v>1522</v>
      </c>
      <c r="B810" t="s">
        <v>219</v>
      </c>
      <c r="C810" t="s">
        <v>1110</v>
      </c>
      <c r="D810" t="s">
        <v>31</v>
      </c>
      <c r="E810" t="s">
        <v>62</v>
      </c>
      <c r="F810" s="1">
        <v>45609</v>
      </c>
      <c r="G810" s="1">
        <v>45611</v>
      </c>
      <c r="H810" t="s">
        <v>27</v>
      </c>
      <c r="I810">
        <v>914.52</v>
      </c>
      <c r="J810">
        <v>92.18</v>
      </c>
      <c r="K810">
        <v>7</v>
      </c>
      <c r="L810" s="4">
        <v>0.24</v>
      </c>
      <c r="M810">
        <v>14.75</v>
      </c>
      <c r="N810">
        <f t="shared" si="36"/>
        <v>6401.6399999999994</v>
      </c>
      <c r="O810" s="4">
        <f t="shared" si="37"/>
        <v>0.10079604601320913</v>
      </c>
      <c r="P810">
        <f t="shared" si="38"/>
        <v>695.03520000000003</v>
      </c>
    </row>
    <row r="811" spans="1:16" x14ac:dyDescent="0.35">
      <c r="A811" t="s">
        <v>1523</v>
      </c>
      <c r="B811" t="s">
        <v>222</v>
      </c>
      <c r="C811" t="s">
        <v>137</v>
      </c>
      <c r="D811" t="s">
        <v>16</v>
      </c>
      <c r="E811" t="s">
        <v>22</v>
      </c>
      <c r="F811" s="1">
        <v>44970</v>
      </c>
      <c r="G811" s="1">
        <v>44977</v>
      </c>
      <c r="H811" t="s">
        <v>33</v>
      </c>
      <c r="I811">
        <v>520.99</v>
      </c>
      <c r="J811">
        <v>91.87</v>
      </c>
      <c r="K811">
        <v>10</v>
      </c>
      <c r="L811" s="4">
        <v>7.0000000000000007E-2</v>
      </c>
      <c r="M811">
        <v>43.06</v>
      </c>
      <c r="N811">
        <f t="shared" si="36"/>
        <v>5209.8999999999996</v>
      </c>
      <c r="O811" s="4">
        <f t="shared" si="37"/>
        <v>0.17633735772279699</v>
      </c>
      <c r="P811">
        <f t="shared" si="38"/>
        <v>484.52069999999998</v>
      </c>
    </row>
    <row r="812" spans="1:16" x14ac:dyDescent="0.35">
      <c r="A812" t="s">
        <v>1524</v>
      </c>
      <c r="B812" t="s">
        <v>168</v>
      </c>
      <c r="C812" t="s">
        <v>647</v>
      </c>
      <c r="D812" t="s">
        <v>16</v>
      </c>
      <c r="E812" t="s">
        <v>22</v>
      </c>
      <c r="F812" s="1">
        <v>45626</v>
      </c>
      <c r="G812" s="1">
        <v>45629</v>
      </c>
      <c r="H812" t="s">
        <v>23</v>
      </c>
      <c r="I812">
        <v>117.3</v>
      </c>
      <c r="J812">
        <v>21.15</v>
      </c>
      <c r="K812">
        <v>6</v>
      </c>
      <c r="L812" s="4">
        <v>0.01</v>
      </c>
      <c r="M812">
        <v>34.07</v>
      </c>
      <c r="N812">
        <f t="shared" si="36"/>
        <v>703.8</v>
      </c>
      <c r="O812" s="4">
        <f t="shared" si="37"/>
        <v>0.18030690537084398</v>
      </c>
      <c r="P812">
        <f t="shared" si="38"/>
        <v>116.127</v>
      </c>
    </row>
    <row r="813" spans="1:16" x14ac:dyDescent="0.35">
      <c r="A813" t="s">
        <v>1525</v>
      </c>
      <c r="B813" t="s">
        <v>420</v>
      </c>
      <c r="C813" t="s">
        <v>1046</v>
      </c>
      <c r="D813" t="s">
        <v>40</v>
      </c>
      <c r="E813" t="s">
        <v>87</v>
      </c>
      <c r="F813" s="1">
        <v>45583</v>
      </c>
      <c r="G813" s="1">
        <v>45588</v>
      </c>
      <c r="H813" t="s">
        <v>23</v>
      </c>
      <c r="I813">
        <v>927.54</v>
      </c>
      <c r="J813">
        <v>246.89</v>
      </c>
      <c r="K813">
        <v>8</v>
      </c>
      <c r="L813" s="4">
        <v>0.01</v>
      </c>
      <c r="M813">
        <v>16.71</v>
      </c>
      <c r="N813">
        <f t="shared" si="36"/>
        <v>7420.32</v>
      </c>
      <c r="O813" s="4">
        <f t="shared" si="37"/>
        <v>0.26617719990512539</v>
      </c>
      <c r="P813">
        <f t="shared" si="38"/>
        <v>918.26459999999997</v>
      </c>
    </row>
    <row r="814" spans="1:16" x14ac:dyDescent="0.35">
      <c r="A814" t="s">
        <v>1526</v>
      </c>
      <c r="B814" t="s">
        <v>142</v>
      </c>
      <c r="C814" t="s">
        <v>625</v>
      </c>
      <c r="D814" t="s">
        <v>16</v>
      </c>
      <c r="E814" t="s">
        <v>17</v>
      </c>
      <c r="F814" s="1">
        <v>45540</v>
      </c>
      <c r="G814" s="1">
        <v>45542</v>
      </c>
      <c r="H814" t="s">
        <v>23</v>
      </c>
      <c r="I814">
        <v>329.69</v>
      </c>
      <c r="J814">
        <v>38.479999999999997</v>
      </c>
      <c r="K814">
        <v>6</v>
      </c>
      <c r="L814" s="4">
        <v>7.0000000000000007E-2</v>
      </c>
      <c r="M814">
        <v>25.4</v>
      </c>
      <c r="N814">
        <f t="shared" si="36"/>
        <v>1978.1399999999999</v>
      </c>
      <c r="O814" s="4">
        <f t="shared" si="37"/>
        <v>0.11671570262974308</v>
      </c>
      <c r="P814">
        <f t="shared" si="38"/>
        <v>306.61169999999998</v>
      </c>
    </row>
    <row r="815" spans="1:16" x14ac:dyDescent="0.35">
      <c r="A815" t="s">
        <v>1527</v>
      </c>
      <c r="B815" t="s">
        <v>282</v>
      </c>
      <c r="C815" t="s">
        <v>1528</v>
      </c>
      <c r="D815" t="s">
        <v>16</v>
      </c>
      <c r="E815" t="s">
        <v>55</v>
      </c>
      <c r="F815" s="1">
        <v>45031</v>
      </c>
      <c r="G815" s="1">
        <v>45036</v>
      </c>
      <c r="H815" t="s">
        <v>18</v>
      </c>
      <c r="I815">
        <v>785.21</v>
      </c>
      <c r="J815">
        <v>141.38</v>
      </c>
      <c r="K815">
        <v>10</v>
      </c>
      <c r="L815" s="4">
        <v>0.28999999999999998</v>
      </c>
      <c r="M815">
        <v>7.41</v>
      </c>
      <c r="N815">
        <f t="shared" si="36"/>
        <v>7852.1</v>
      </c>
      <c r="O815" s="4">
        <f t="shared" si="37"/>
        <v>0.18005374358451878</v>
      </c>
      <c r="P815">
        <f t="shared" si="38"/>
        <v>557.4991</v>
      </c>
    </row>
    <row r="816" spans="1:16" x14ac:dyDescent="0.35">
      <c r="A816" t="s">
        <v>1529</v>
      </c>
      <c r="B816" t="s">
        <v>1436</v>
      </c>
      <c r="C816" t="s">
        <v>214</v>
      </c>
      <c r="D816" t="s">
        <v>40</v>
      </c>
      <c r="E816" t="s">
        <v>87</v>
      </c>
      <c r="F816" s="1">
        <v>45558</v>
      </c>
      <c r="G816" s="1">
        <v>45560</v>
      </c>
      <c r="H816" t="s">
        <v>33</v>
      </c>
      <c r="I816">
        <v>48.31</v>
      </c>
      <c r="J816">
        <v>13.48</v>
      </c>
      <c r="K816">
        <v>5</v>
      </c>
      <c r="L816" s="4">
        <v>0.02</v>
      </c>
      <c r="M816">
        <v>35.520000000000003</v>
      </c>
      <c r="N816">
        <f t="shared" si="36"/>
        <v>241.55</v>
      </c>
      <c r="O816" s="4">
        <f t="shared" si="37"/>
        <v>0.27903125646864002</v>
      </c>
      <c r="P816">
        <f t="shared" si="38"/>
        <v>47.343800000000002</v>
      </c>
    </row>
    <row r="817" spans="1:16" x14ac:dyDescent="0.35">
      <c r="A817" t="s">
        <v>1530</v>
      </c>
      <c r="B817" t="s">
        <v>193</v>
      </c>
      <c r="C817" t="s">
        <v>164</v>
      </c>
      <c r="D817" t="s">
        <v>31</v>
      </c>
      <c r="E817" t="s">
        <v>62</v>
      </c>
      <c r="F817" s="1">
        <v>45370</v>
      </c>
      <c r="G817" s="1">
        <v>45375</v>
      </c>
      <c r="H817" t="s">
        <v>33</v>
      </c>
      <c r="I817">
        <v>62.05</v>
      </c>
      <c r="J817">
        <v>8.42</v>
      </c>
      <c r="K817">
        <v>1</v>
      </c>
      <c r="L817" s="4">
        <v>0.12</v>
      </c>
      <c r="M817">
        <v>18.510000000000002</v>
      </c>
      <c r="N817">
        <f t="shared" si="36"/>
        <v>62.05</v>
      </c>
      <c r="O817" s="4">
        <f t="shared" si="37"/>
        <v>0.13569701853344077</v>
      </c>
      <c r="P817">
        <f t="shared" si="38"/>
        <v>54.603999999999999</v>
      </c>
    </row>
    <row r="818" spans="1:16" x14ac:dyDescent="0.35">
      <c r="A818" t="s">
        <v>1531</v>
      </c>
      <c r="B818" t="s">
        <v>166</v>
      </c>
      <c r="C818" t="s">
        <v>696</v>
      </c>
      <c r="D818" t="s">
        <v>40</v>
      </c>
      <c r="E818" t="s">
        <v>94</v>
      </c>
      <c r="F818" s="1">
        <v>45071</v>
      </c>
      <c r="G818" s="1">
        <v>45073</v>
      </c>
      <c r="H818" t="s">
        <v>23</v>
      </c>
      <c r="I818">
        <v>910.03</v>
      </c>
      <c r="J818">
        <v>187.41</v>
      </c>
      <c r="K818">
        <v>7</v>
      </c>
      <c r="L818" s="4">
        <v>0.02</v>
      </c>
      <c r="M818">
        <v>35.19</v>
      </c>
      <c r="N818">
        <f t="shared" si="36"/>
        <v>6370.21</v>
      </c>
      <c r="O818" s="4">
        <f t="shared" si="37"/>
        <v>0.20593826577145807</v>
      </c>
      <c r="P818">
        <f t="shared" si="38"/>
        <v>891.82939999999996</v>
      </c>
    </row>
    <row r="819" spans="1:16" x14ac:dyDescent="0.35">
      <c r="A819" t="s">
        <v>1532</v>
      </c>
      <c r="B819" t="s">
        <v>29</v>
      </c>
      <c r="C819" t="s">
        <v>1194</v>
      </c>
      <c r="D819" t="s">
        <v>16</v>
      </c>
      <c r="E819" t="s">
        <v>17</v>
      </c>
      <c r="F819" s="1">
        <v>45568</v>
      </c>
      <c r="G819" s="1">
        <v>45575</v>
      </c>
      <c r="H819" t="s">
        <v>27</v>
      </c>
      <c r="I819">
        <v>382.88</v>
      </c>
      <c r="J819">
        <v>45.95</v>
      </c>
      <c r="K819">
        <v>10</v>
      </c>
      <c r="L819" s="4">
        <v>7.0000000000000007E-2</v>
      </c>
      <c r="M819">
        <v>42.42</v>
      </c>
      <c r="N819">
        <f t="shared" si="36"/>
        <v>3828.8</v>
      </c>
      <c r="O819" s="4">
        <f t="shared" si="37"/>
        <v>0.12001149185123278</v>
      </c>
      <c r="P819">
        <f t="shared" si="38"/>
        <v>356.07839999999999</v>
      </c>
    </row>
    <row r="820" spans="1:16" x14ac:dyDescent="0.35">
      <c r="A820" t="s">
        <v>1533</v>
      </c>
      <c r="B820" t="s">
        <v>105</v>
      </c>
      <c r="C820" t="s">
        <v>1534</v>
      </c>
      <c r="D820" t="s">
        <v>16</v>
      </c>
      <c r="E820" t="s">
        <v>55</v>
      </c>
      <c r="F820" s="1">
        <v>45482</v>
      </c>
      <c r="G820" s="1">
        <v>45484</v>
      </c>
      <c r="H820" t="s">
        <v>33</v>
      </c>
      <c r="I820">
        <v>214.58</v>
      </c>
      <c r="J820">
        <v>51.2</v>
      </c>
      <c r="K820">
        <v>1</v>
      </c>
      <c r="L820" s="4">
        <v>0.09</v>
      </c>
      <c r="M820">
        <v>8.4700000000000006</v>
      </c>
      <c r="N820">
        <f t="shared" si="36"/>
        <v>214.58</v>
      </c>
      <c r="O820" s="4">
        <f t="shared" si="37"/>
        <v>0.2386056482430795</v>
      </c>
      <c r="P820">
        <f t="shared" si="38"/>
        <v>195.26780000000002</v>
      </c>
    </row>
    <row r="821" spans="1:16" x14ac:dyDescent="0.35">
      <c r="A821" t="s">
        <v>1535</v>
      </c>
      <c r="B821" t="s">
        <v>1066</v>
      </c>
      <c r="C821" t="s">
        <v>1536</v>
      </c>
      <c r="D821" t="s">
        <v>40</v>
      </c>
      <c r="E821" t="s">
        <v>94</v>
      </c>
      <c r="F821" s="1">
        <v>44943</v>
      </c>
      <c r="G821" s="1">
        <v>44946</v>
      </c>
      <c r="H821" t="s">
        <v>23</v>
      </c>
      <c r="I821">
        <v>323.01</v>
      </c>
      <c r="J821">
        <v>73.400000000000006</v>
      </c>
      <c r="K821">
        <v>5</v>
      </c>
      <c r="L821" s="4">
        <v>0.22</v>
      </c>
      <c r="M821">
        <v>11.47</v>
      </c>
      <c r="N821">
        <f t="shared" si="36"/>
        <v>1615.05</v>
      </c>
      <c r="O821" s="4">
        <f t="shared" si="37"/>
        <v>0.22723754682517572</v>
      </c>
      <c r="P821">
        <f t="shared" si="38"/>
        <v>251.9478</v>
      </c>
    </row>
    <row r="822" spans="1:16" x14ac:dyDescent="0.35">
      <c r="A822" t="s">
        <v>1537</v>
      </c>
      <c r="B822" t="s">
        <v>1104</v>
      </c>
      <c r="C822" t="s">
        <v>283</v>
      </c>
      <c r="D822" t="s">
        <v>40</v>
      </c>
      <c r="E822" t="s">
        <v>94</v>
      </c>
      <c r="F822" s="1">
        <v>45240</v>
      </c>
      <c r="G822" s="1">
        <v>45246</v>
      </c>
      <c r="H822" t="s">
        <v>33</v>
      </c>
      <c r="I822">
        <v>231.95</v>
      </c>
      <c r="J822">
        <v>47.96</v>
      </c>
      <c r="K822">
        <v>7</v>
      </c>
      <c r="L822" s="4">
        <v>0.15</v>
      </c>
      <c r="M822">
        <v>13.66</v>
      </c>
      <c r="N822">
        <f t="shared" si="36"/>
        <v>1623.6499999999999</v>
      </c>
      <c r="O822" s="4">
        <f t="shared" si="37"/>
        <v>0.2067687001508946</v>
      </c>
      <c r="P822">
        <f t="shared" si="38"/>
        <v>197.1575</v>
      </c>
    </row>
    <row r="823" spans="1:16" x14ac:dyDescent="0.35">
      <c r="A823" t="s">
        <v>1538</v>
      </c>
      <c r="B823" t="s">
        <v>119</v>
      </c>
      <c r="C823" t="s">
        <v>1360</v>
      </c>
      <c r="D823" t="s">
        <v>40</v>
      </c>
      <c r="E823" t="s">
        <v>41</v>
      </c>
      <c r="F823" s="1">
        <v>45569</v>
      </c>
      <c r="G823" s="1">
        <v>45574</v>
      </c>
      <c r="H823" t="s">
        <v>27</v>
      </c>
      <c r="I823">
        <v>766.1</v>
      </c>
      <c r="J823">
        <v>167.92</v>
      </c>
      <c r="K823">
        <v>7</v>
      </c>
      <c r="L823" s="4">
        <v>0.16</v>
      </c>
      <c r="M823">
        <v>6.18</v>
      </c>
      <c r="N823">
        <f t="shared" si="36"/>
        <v>5362.7</v>
      </c>
      <c r="O823" s="4">
        <f t="shared" si="37"/>
        <v>0.21918809554888394</v>
      </c>
      <c r="P823">
        <f t="shared" si="38"/>
        <v>643.524</v>
      </c>
    </row>
    <row r="824" spans="1:16" x14ac:dyDescent="0.35">
      <c r="A824" t="s">
        <v>1539</v>
      </c>
      <c r="B824" t="s">
        <v>1222</v>
      </c>
      <c r="C824" t="s">
        <v>857</v>
      </c>
      <c r="D824" t="s">
        <v>40</v>
      </c>
      <c r="E824" t="s">
        <v>41</v>
      </c>
      <c r="F824" s="1">
        <v>45315</v>
      </c>
      <c r="G824" s="1">
        <v>45320</v>
      </c>
      <c r="H824" t="s">
        <v>23</v>
      </c>
      <c r="I824">
        <v>597.08000000000004</v>
      </c>
      <c r="J824">
        <v>55.76</v>
      </c>
      <c r="K824">
        <v>6</v>
      </c>
      <c r="L824" s="4">
        <v>0.09</v>
      </c>
      <c r="M824">
        <v>29.79</v>
      </c>
      <c r="N824">
        <f t="shared" si="36"/>
        <v>3582.4800000000005</v>
      </c>
      <c r="O824" s="4">
        <f t="shared" si="37"/>
        <v>9.3387820727540691E-2</v>
      </c>
      <c r="P824">
        <f t="shared" si="38"/>
        <v>543.34280000000001</v>
      </c>
    </row>
    <row r="825" spans="1:16" x14ac:dyDescent="0.35">
      <c r="A825" t="s">
        <v>1540</v>
      </c>
      <c r="B825" t="s">
        <v>747</v>
      </c>
      <c r="C825" t="s">
        <v>1158</v>
      </c>
      <c r="D825" t="s">
        <v>31</v>
      </c>
      <c r="E825" t="s">
        <v>62</v>
      </c>
      <c r="F825" s="1">
        <v>45470</v>
      </c>
      <c r="G825" s="1">
        <v>45471</v>
      </c>
      <c r="H825" t="s">
        <v>18</v>
      </c>
      <c r="I825">
        <v>333.9</v>
      </c>
      <c r="J825">
        <v>54.76</v>
      </c>
      <c r="K825">
        <v>7</v>
      </c>
      <c r="L825" s="4">
        <v>0.23</v>
      </c>
      <c r="M825">
        <v>36.119999999999997</v>
      </c>
      <c r="N825">
        <f t="shared" si="36"/>
        <v>2337.2999999999997</v>
      </c>
      <c r="O825" s="4">
        <f t="shared" si="37"/>
        <v>0.16400119796346213</v>
      </c>
      <c r="P825">
        <f t="shared" si="38"/>
        <v>257.10300000000001</v>
      </c>
    </row>
    <row r="826" spans="1:16" x14ac:dyDescent="0.35">
      <c r="A826" t="s">
        <v>1541</v>
      </c>
      <c r="B826" t="s">
        <v>1447</v>
      </c>
      <c r="C826" t="s">
        <v>253</v>
      </c>
      <c r="D826" t="s">
        <v>31</v>
      </c>
      <c r="E826" t="s">
        <v>62</v>
      </c>
      <c r="F826" s="1">
        <v>45358</v>
      </c>
      <c r="G826" s="1">
        <v>45364</v>
      </c>
      <c r="H826" t="s">
        <v>18</v>
      </c>
      <c r="I826">
        <v>817.78</v>
      </c>
      <c r="J826">
        <v>156.9</v>
      </c>
      <c r="K826">
        <v>5</v>
      </c>
      <c r="L826" s="4">
        <v>0.24</v>
      </c>
      <c r="M826">
        <v>32.200000000000003</v>
      </c>
      <c r="N826">
        <f t="shared" si="36"/>
        <v>4088.8999999999996</v>
      </c>
      <c r="O826" s="4">
        <f t="shared" si="37"/>
        <v>0.19186089168235956</v>
      </c>
      <c r="P826">
        <f t="shared" si="38"/>
        <v>621.51279999999997</v>
      </c>
    </row>
    <row r="827" spans="1:16" x14ac:dyDescent="0.35">
      <c r="A827" t="s">
        <v>1542</v>
      </c>
      <c r="B827" t="s">
        <v>379</v>
      </c>
      <c r="C827" t="s">
        <v>756</v>
      </c>
      <c r="D827" t="s">
        <v>40</v>
      </c>
      <c r="E827" t="s">
        <v>87</v>
      </c>
      <c r="F827" s="1">
        <v>45000</v>
      </c>
      <c r="G827" s="1">
        <v>45007</v>
      </c>
      <c r="H827" t="s">
        <v>23</v>
      </c>
      <c r="I827">
        <v>864.7</v>
      </c>
      <c r="J827">
        <v>184.01</v>
      </c>
      <c r="K827">
        <v>2</v>
      </c>
      <c r="L827" s="4">
        <v>0.26</v>
      </c>
      <c r="M827">
        <v>13.42</v>
      </c>
      <c r="N827">
        <f t="shared" si="36"/>
        <v>1729.4</v>
      </c>
      <c r="O827" s="4">
        <f t="shared" si="37"/>
        <v>0.21280212790563199</v>
      </c>
      <c r="P827">
        <f t="shared" si="38"/>
        <v>639.87800000000004</v>
      </c>
    </row>
    <row r="828" spans="1:16" x14ac:dyDescent="0.35">
      <c r="A828" t="s">
        <v>1543</v>
      </c>
      <c r="B828" t="s">
        <v>758</v>
      </c>
      <c r="C828" t="s">
        <v>997</v>
      </c>
      <c r="D828" t="s">
        <v>16</v>
      </c>
      <c r="E828" t="s">
        <v>55</v>
      </c>
      <c r="F828" s="1">
        <v>45318</v>
      </c>
      <c r="G828" s="1">
        <v>45324</v>
      </c>
      <c r="H828" t="s">
        <v>23</v>
      </c>
      <c r="I828">
        <v>244.59</v>
      </c>
      <c r="J828">
        <v>53.09</v>
      </c>
      <c r="K828">
        <v>9</v>
      </c>
      <c r="L828" s="4">
        <v>0</v>
      </c>
      <c r="M828">
        <v>34.21</v>
      </c>
      <c r="N828">
        <f t="shared" si="36"/>
        <v>2201.31</v>
      </c>
      <c r="O828" s="4">
        <f t="shared" si="37"/>
        <v>0.21705711599002414</v>
      </c>
      <c r="P828">
        <f t="shared" si="38"/>
        <v>244.59</v>
      </c>
    </row>
    <row r="829" spans="1:16" x14ac:dyDescent="0.35">
      <c r="A829" t="s">
        <v>1544</v>
      </c>
      <c r="B829" t="s">
        <v>399</v>
      </c>
      <c r="C829" t="s">
        <v>926</v>
      </c>
      <c r="D829" t="s">
        <v>40</v>
      </c>
      <c r="E829" t="s">
        <v>41</v>
      </c>
      <c r="F829" s="1">
        <v>45060</v>
      </c>
      <c r="G829" s="1">
        <v>45065</v>
      </c>
      <c r="H829" t="s">
        <v>23</v>
      </c>
      <c r="I829">
        <v>327.08</v>
      </c>
      <c r="J829">
        <v>26.02</v>
      </c>
      <c r="K829">
        <v>2</v>
      </c>
      <c r="L829" s="4">
        <v>0.3</v>
      </c>
      <c r="M829">
        <v>22.6</v>
      </c>
      <c r="N829">
        <f t="shared" si="36"/>
        <v>654.16</v>
      </c>
      <c r="O829" s="4">
        <f t="shared" si="37"/>
        <v>7.9552403081814854E-2</v>
      </c>
      <c r="P829">
        <f t="shared" si="38"/>
        <v>228.95599999999996</v>
      </c>
    </row>
    <row r="830" spans="1:16" x14ac:dyDescent="0.35">
      <c r="A830" t="s">
        <v>1545</v>
      </c>
      <c r="B830" t="s">
        <v>946</v>
      </c>
      <c r="C830" t="s">
        <v>377</v>
      </c>
      <c r="D830" t="s">
        <v>31</v>
      </c>
      <c r="E830" t="s">
        <v>62</v>
      </c>
      <c r="F830" s="1">
        <v>45572</v>
      </c>
      <c r="G830" s="1">
        <v>45577</v>
      </c>
      <c r="H830" t="s">
        <v>18</v>
      </c>
      <c r="I830">
        <v>310.14</v>
      </c>
      <c r="J830">
        <v>31.47</v>
      </c>
      <c r="K830">
        <v>4</v>
      </c>
      <c r="L830" s="4">
        <v>0.26</v>
      </c>
      <c r="M830">
        <v>14.18</v>
      </c>
      <c r="N830">
        <f t="shared" si="36"/>
        <v>1240.56</v>
      </c>
      <c r="O830" s="4">
        <f t="shared" si="37"/>
        <v>0.10147030373379765</v>
      </c>
      <c r="P830">
        <f t="shared" si="38"/>
        <v>229.50359999999998</v>
      </c>
    </row>
    <row r="831" spans="1:16" x14ac:dyDescent="0.35">
      <c r="A831" t="s">
        <v>1546</v>
      </c>
      <c r="B831" t="s">
        <v>1436</v>
      </c>
      <c r="C831" t="s">
        <v>1547</v>
      </c>
      <c r="D831" t="s">
        <v>16</v>
      </c>
      <c r="E831" t="s">
        <v>55</v>
      </c>
      <c r="F831" s="1">
        <v>45638</v>
      </c>
      <c r="G831" s="1">
        <v>45640</v>
      </c>
      <c r="H831" t="s">
        <v>27</v>
      </c>
      <c r="I831">
        <v>433.59</v>
      </c>
      <c r="J831">
        <v>81.569999999999993</v>
      </c>
      <c r="K831">
        <v>8</v>
      </c>
      <c r="L831" s="4">
        <v>0.24</v>
      </c>
      <c r="M831">
        <v>37.74</v>
      </c>
      <c r="N831">
        <f t="shared" si="36"/>
        <v>3468.72</v>
      </c>
      <c r="O831" s="4">
        <f t="shared" si="37"/>
        <v>0.18812703245001036</v>
      </c>
      <c r="P831">
        <f t="shared" si="38"/>
        <v>329.52839999999998</v>
      </c>
    </row>
    <row r="832" spans="1:16" x14ac:dyDescent="0.35">
      <c r="A832" t="s">
        <v>1548</v>
      </c>
      <c r="B832" t="s">
        <v>1304</v>
      </c>
      <c r="C832" t="s">
        <v>1225</v>
      </c>
      <c r="D832" t="s">
        <v>16</v>
      </c>
      <c r="E832" t="s">
        <v>17</v>
      </c>
      <c r="F832" s="1">
        <v>45504</v>
      </c>
      <c r="G832" s="1">
        <v>45510</v>
      </c>
      <c r="H832" t="s">
        <v>33</v>
      </c>
      <c r="I832">
        <v>667.5</v>
      </c>
      <c r="J832">
        <v>138.51</v>
      </c>
      <c r="K832">
        <v>10</v>
      </c>
      <c r="L832" s="4">
        <v>0.03</v>
      </c>
      <c r="M832">
        <v>33.68</v>
      </c>
      <c r="N832">
        <f t="shared" si="36"/>
        <v>6675</v>
      </c>
      <c r="O832" s="4">
        <f t="shared" si="37"/>
        <v>0.20750561797752809</v>
      </c>
      <c r="P832">
        <f t="shared" si="38"/>
        <v>647.47500000000002</v>
      </c>
    </row>
    <row r="833" spans="1:16" x14ac:dyDescent="0.35">
      <c r="A833" t="s">
        <v>1549</v>
      </c>
      <c r="B833" t="s">
        <v>310</v>
      </c>
      <c r="C833" t="s">
        <v>895</v>
      </c>
      <c r="D833" t="s">
        <v>16</v>
      </c>
      <c r="E833" t="s">
        <v>55</v>
      </c>
      <c r="F833" s="1">
        <v>45200</v>
      </c>
      <c r="G833" s="1">
        <v>45206</v>
      </c>
      <c r="H833" t="s">
        <v>18</v>
      </c>
      <c r="I833">
        <v>886.65</v>
      </c>
      <c r="J833">
        <v>202.89</v>
      </c>
      <c r="K833">
        <v>4</v>
      </c>
      <c r="L833" s="4">
        <v>0.23</v>
      </c>
      <c r="M833">
        <v>31.67</v>
      </c>
      <c r="N833">
        <f t="shared" si="36"/>
        <v>3546.6</v>
      </c>
      <c r="O833" s="4">
        <f t="shared" si="37"/>
        <v>0.22882760954153272</v>
      </c>
      <c r="P833">
        <f t="shared" si="38"/>
        <v>682.72050000000002</v>
      </c>
    </row>
    <row r="834" spans="1:16" x14ac:dyDescent="0.35">
      <c r="A834" t="s">
        <v>1550</v>
      </c>
      <c r="B834" t="s">
        <v>274</v>
      </c>
      <c r="C834" t="s">
        <v>172</v>
      </c>
      <c r="D834" t="s">
        <v>40</v>
      </c>
      <c r="E834" t="s">
        <v>94</v>
      </c>
      <c r="F834" s="1">
        <v>45355</v>
      </c>
      <c r="G834" s="1">
        <v>45359</v>
      </c>
      <c r="H834" t="s">
        <v>18</v>
      </c>
      <c r="I834">
        <v>487.98</v>
      </c>
      <c r="J834">
        <v>62.55</v>
      </c>
      <c r="K834">
        <v>1</v>
      </c>
      <c r="L834" s="4">
        <v>0.01</v>
      </c>
      <c r="M834">
        <v>8.2200000000000006</v>
      </c>
      <c r="N834">
        <f t="shared" si="36"/>
        <v>487.98</v>
      </c>
      <c r="O834" s="4">
        <f t="shared" si="37"/>
        <v>0.12818148284765768</v>
      </c>
      <c r="P834">
        <f t="shared" si="38"/>
        <v>483.10020000000003</v>
      </c>
    </row>
    <row r="835" spans="1:16" x14ac:dyDescent="0.35">
      <c r="A835" t="s">
        <v>1551</v>
      </c>
      <c r="B835" t="s">
        <v>936</v>
      </c>
      <c r="C835" t="s">
        <v>857</v>
      </c>
      <c r="D835" t="s">
        <v>31</v>
      </c>
      <c r="E835" t="s">
        <v>45</v>
      </c>
      <c r="F835" s="1">
        <v>45392</v>
      </c>
      <c r="G835" s="1">
        <v>45396</v>
      </c>
      <c r="H835" t="s">
        <v>33</v>
      </c>
      <c r="I835">
        <v>389.11</v>
      </c>
      <c r="J835">
        <v>75.209999999999994</v>
      </c>
      <c r="K835">
        <v>10</v>
      </c>
      <c r="L835" s="4">
        <v>0.12</v>
      </c>
      <c r="M835">
        <v>13.39</v>
      </c>
      <c r="N835">
        <f t="shared" ref="N835:N898" si="39">I835*K835</f>
        <v>3891.1000000000004</v>
      </c>
      <c r="O835" s="4">
        <f t="shared" ref="O835:O898" si="40">J835/I835</f>
        <v>0.19328724525198529</v>
      </c>
      <c r="P835">
        <f t="shared" ref="P835:P898" si="41">I835*(1-L835)</f>
        <v>342.41680000000002</v>
      </c>
    </row>
    <row r="836" spans="1:16" x14ac:dyDescent="0.35">
      <c r="A836" t="s">
        <v>1552</v>
      </c>
      <c r="B836" t="s">
        <v>684</v>
      </c>
      <c r="C836" t="s">
        <v>1553</v>
      </c>
      <c r="D836" t="s">
        <v>40</v>
      </c>
      <c r="E836" t="s">
        <v>94</v>
      </c>
      <c r="F836" s="1">
        <v>45019</v>
      </c>
      <c r="G836" s="1">
        <v>45025</v>
      </c>
      <c r="H836" t="s">
        <v>27</v>
      </c>
      <c r="I836">
        <v>814.24</v>
      </c>
      <c r="J836">
        <v>149.44</v>
      </c>
      <c r="K836">
        <v>6</v>
      </c>
      <c r="L836" s="4">
        <v>0.01</v>
      </c>
      <c r="M836">
        <v>10.82</v>
      </c>
      <c r="N836">
        <f t="shared" si="39"/>
        <v>4885.4400000000005</v>
      </c>
      <c r="O836" s="4">
        <f t="shared" si="40"/>
        <v>0.18353311063077224</v>
      </c>
      <c r="P836">
        <f t="shared" si="41"/>
        <v>806.09760000000006</v>
      </c>
    </row>
    <row r="837" spans="1:16" x14ac:dyDescent="0.35">
      <c r="A837" t="s">
        <v>1554</v>
      </c>
      <c r="B837" t="s">
        <v>461</v>
      </c>
      <c r="C837" t="s">
        <v>256</v>
      </c>
      <c r="D837" t="s">
        <v>31</v>
      </c>
      <c r="E837" t="s">
        <v>32</v>
      </c>
      <c r="F837" s="1">
        <v>44956</v>
      </c>
      <c r="G837" s="1">
        <v>44962</v>
      </c>
      <c r="H837" t="s">
        <v>33</v>
      </c>
      <c r="I837">
        <v>380.67</v>
      </c>
      <c r="J837">
        <v>73.739999999999995</v>
      </c>
      <c r="K837">
        <v>9</v>
      </c>
      <c r="L837" s="4">
        <v>0.17</v>
      </c>
      <c r="M837">
        <v>38.549999999999997</v>
      </c>
      <c r="N837">
        <f t="shared" si="39"/>
        <v>3426.03</v>
      </c>
      <c r="O837" s="4">
        <f t="shared" si="40"/>
        <v>0.19371108834423514</v>
      </c>
      <c r="P837">
        <f t="shared" si="41"/>
        <v>315.95609999999999</v>
      </c>
    </row>
    <row r="838" spans="1:16" x14ac:dyDescent="0.35">
      <c r="A838" t="s">
        <v>1555</v>
      </c>
      <c r="B838" t="s">
        <v>923</v>
      </c>
      <c r="C838" t="s">
        <v>1556</v>
      </c>
      <c r="D838" t="s">
        <v>40</v>
      </c>
      <c r="E838" t="s">
        <v>94</v>
      </c>
      <c r="F838" s="1">
        <v>44931</v>
      </c>
      <c r="G838" s="1">
        <v>44934</v>
      </c>
      <c r="H838" t="s">
        <v>27</v>
      </c>
      <c r="I838">
        <v>405.89</v>
      </c>
      <c r="J838">
        <v>109.3</v>
      </c>
      <c r="K838">
        <v>9</v>
      </c>
      <c r="L838" s="4">
        <v>7.0000000000000007E-2</v>
      </c>
      <c r="M838">
        <v>43.34</v>
      </c>
      <c r="N838">
        <f t="shared" si="39"/>
        <v>3653.0099999999998</v>
      </c>
      <c r="O838" s="4">
        <f t="shared" si="40"/>
        <v>0.2692847815910715</v>
      </c>
      <c r="P838">
        <f t="shared" si="41"/>
        <v>377.47769999999997</v>
      </c>
    </row>
    <row r="839" spans="1:16" x14ac:dyDescent="0.35">
      <c r="A839" t="s">
        <v>1557</v>
      </c>
      <c r="B839" t="s">
        <v>821</v>
      </c>
      <c r="C839" t="s">
        <v>253</v>
      </c>
      <c r="D839" t="s">
        <v>40</v>
      </c>
      <c r="E839" t="s">
        <v>94</v>
      </c>
      <c r="F839" s="1">
        <v>44947</v>
      </c>
      <c r="G839" s="1">
        <v>44954</v>
      </c>
      <c r="H839" t="s">
        <v>18</v>
      </c>
      <c r="I839">
        <v>799.18</v>
      </c>
      <c r="J839">
        <v>101.81</v>
      </c>
      <c r="K839">
        <v>9</v>
      </c>
      <c r="L839" s="4">
        <v>0.12</v>
      </c>
      <c r="M839">
        <v>42.5</v>
      </c>
      <c r="N839">
        <f t="shared" si="39"/>
        <v>7192.62</v>
      </c>
      <c r="O839" s="4">
        <f t="shared" si="40"/>
        <v>0.12739307790485249</v>
      </c>
      <c r="P839">
        <f t="shared" si="41"/>
        <v>703.27839999999992</v>
      </c>
    </row>
    <row r="840" spans="1:16" x14ac:dyDescent="0.35">
      <c r="A840" t="s">
        <v>1558</v>
      </c>
      <c r="B840" t="s">
        <v>310</v>
      </c>
      <c r="C840" t="s">
        <v>267</v>
      </c>
      <c r="D840" t="s">
        <v>31</v>
      </c>
      <c r="E840" t="s">
        <v>45</v>
      </c>
      <c r="F840" s="1">
        <v>45193</v>
      </c>
      <c r="G840" s="1">
        <v>45199</v>
      </c>
      <c r="H840" t="s">
        <v>27</v>
      </c>
      <c r="I840">
        <v>111.35</v>
      </c>
      <c r="J840">
        <v>13.7</v>
      </c>
      <c r="K840">
        <v>10</v>
      </c>
      <c r="L840" s="4">
        <v>0.3</v>
      </c>
      <c r="M840">
        <v>46.72</v>
      </c>
      <c r="N840">
        <f t="shared" si="39"/>
        <v>1113.5</v>
      </c>
      <c r="O840" s="4">
        <f t="shared" si="40"/>
        <v>0.12303547373147733</v>
      </c>
      <c r="P840">
        <f t="shared" si="41"/>
        <v>77.944999999999993</v>
      </c>
    </row>
    <row r="841" spans="1:16" x14ac:dyDescent="0.35">
      <c r="A841" t="s">
        <v>1559</v>
      </c>
      <c r="B841" t="s">
        <v>222</v>
      </c>
      <c r="C841" t="s">
        <v>146</v>
      </c>
      <c r="D841" t="s">
        <v>16</v>
      </c>
      <c r="E841" t="s">
        <v>17</v>
      </c>
      <c r="F841" s="1">
        <v>44966</v>
      </c>
      <c r="G841" s="1">
        <v>44972</v>
      </c>
      <c r="H841" t="s">
        <v>18</v>
      </c>
      <c r="I841">
        <v>606.15</v>
      </c>
      <c r="J841">
        <v>109.2</v>
      </c>
      <c r="K841">
        <v>8</v>
      </c>
      <c r="L841" s="4">
        <v>0.1</v>
      </c>
      <c r="M841">
        <v>14.3</v>
      </c>
      <c r="N841">
        <f t="shared" si="39"/>
        <v>4849.2</v>
      </c>
      <c r="O841" s="4">
        <f t="shared" si="40"/>
        <v>0.18015342736946302</v>
      </c>
      <c r="P841">
        <f t="shared" si="41"/>
        <v>545.53499999999997</v>
      </c>
    </row>
    <row r="842" spans="1:16" x14ac:dyDescent="0.35">
      <c r="A842" t="s">
        <v>1560</v>
      </c>
      <c r="B842" t="s">
        <v>130</v>
      </c>
      <c r="C842" t="s">
        <v>1561</v>
      </c>
      <c r="D842" t="s">
        <v>16</v>
      </c>
      <c r="E842" t="s">
        <v>22</v>
      </c>
      <c r="F842" s="1">
        <v>45556</v>
      </c>
      <c r="G842" s="1">
        <v>45559</v>
      </c>
      <c r="H842" t="s">
        <v>18</v>
      </c>
      <c r="I842">
        <v>907.84</v>
      </c>
      <c r="J842">
        <v>149.97</v>
      </c>
      <c r="K842">
        <v>3</v>
      </c>
      <c r="L842" s="4">
        <v>0.26</v>
      </c>
      <c r="M842">
        <v>47.04</v>
      </c>
      <c r="N842">
        <f t="shared" si="39"/>
        <v>2723.52</v>
      </c>
      <c r="O842" s="4">
        <f t="shared" si="40"/>
        <v>0.16519430736693691</v>
      </c>
      <c r="P842">
        <f t="shared" si="41"/>
        <v>671.80160000000001</v>
      </c>
    </row>
    <row r="843" spans="1:16" x14ac:dyDescent="0.35">
      <c r="A843" t="s">
        <v>1562</v>
      </c>
      <c r="B843" t="s">
        <v>207</v>
      </c>
      <c r="C843" t="s">
        <v>951</v>
      </c>
      <c r="D843" t="s">
        <v>31</v>
      </c>
      <c r="E843" t="s">
        <v>62</v>
      </c>
      <c r="F843" s="1">
        <v>44975</v>
      </c>
      <c r="G843" s="1">
        <v>44977</v>
      </c>
      <c r="H843" t="s">
        <v>27</v>
      </c>
      <c r="I843">
        <v>601.75</v>
      </c>
      <c r="J843">
        <v>76.02</v>
      </c>
      <c r="K843">
        <v>10</v>
      </c>
      <c r="L843" s="4">
        <v>0.28999999999999998</v>
      </c>
      <c r="M843">
        <v>44.68</v>
      </c>
      <c r="N843">
        <f t="shared" si="39"/>
        <v>6017.5</v>
      </c>
      <c r="O843" s="4">
        <f t="shared" si="40"/>
        <v>0.12633153302866637</v>
      </c>
      <c r="P843">
        <f t="shared" si="41"/>
        <v>427.24250000000001</v>
      </c>
    </row>
    <row r="844" spans="1:16" x14ac:dyDescent="0.35">
      <c r="A844" t="s">
        <v>1563</v>
      </c>
      <c r="B844" t="s">
        <v>478</v>
      </c>
      <c r="C844" t="s">
        <v>799</v>
      </c>
      <c r="D844" t="s">
        <v>16</v>
      </c>
      <c r="E844" t="s">
        <v>22</v>
      </c>
      <c r="F844" s="1">
        <v>45434</v>
      </c>
      <c r="G844" s="1">
        <v>45437</v>
      </c>
      <c r="H844" t="s">
        <v>23</v>
      </c>
      <c r="I844">
        <v>490.42</v>
      </c>
      <c r="J844">
        <v>113.74</v>
      </c>
      <c r="K844">
        <v>6</v>
      </c>
      <c r="L844" s="4">
        <v>0.04</v>
      </c>
      <c r="M844">
        <v>32.840000000000003</v>
      </c>
      <c r="N844">
        <f t="shared" si="39"/>
        <v>2942.52</v>
      </c>
      <c r="O844" s="4">
        <f t="shared" si="40"/>
        <v>0.23192365727335751</v>
      </c>
      <c r="P844">
        <f t="shared" si="41"/>
        <v>470.8032</v>
      </c>
    </row>
    <row r="845" spans="1:16" x14ac:dyDescent="0.35">
      <c r="A845" t="s">
        <v>1564</v>
      </c>
      <c r="B845" t="s">
        <v>136</v>
      </c>
      <c r="C845" t="s">
        <v>1334</v>
      </c>
      <c r="D845" t="s">
        <v>16</v>
      </c>
      <c r="E845" t="s">
        <v>17</v>
      </c>
      <c r="F845" s="1">
        <v>45023</v>
      </c>
      <c r="G845" s="1">
        <v>45029</v>
      </c>
      <c r="H845" t="s">
        <v>18</v>
      </c>
      <c r="I845">
        <v>455.85</v>
      </c>
      <c r="J845">
        <v>42.92</v>
      </c>
      <c r="K845">
        <v>5</v>
      </c>
      <c r="L845" s="4">
        <v>0.13</v>
      </c>
      <c r="M845">
        <v>31.2</v>
      </c>
      <c r="N845">
        <f t="shared" si="39"/>
        <v>2279.25</v>
      </c>
      <c r="O845" s="4">
        <f t="shared" si="40"/>
        <v>9.415377865525941E-2</v>
      </c>
      <c r="P845">
        <f t="shared" si="41"/>
        <v>396.58950000000004</v>
      </c>
    </row>
    <row r="846" spans="1:16" x14ac:dyDescent="0.35">
      <c r="A846" t="s">
        <v>1565</v>
      </c>
      <c r="B846" t="s">
        <v>174</v>
      </c>
      <c r="C846" t="s">
        <v>1505</v>
      </c>
      <c r="D846" t="s">
        <v>16</v>
      </c>
      <c r="E846" t="s">
        <v>17</v>
      </c>
      <c r="F846" s="1">
        <v>45053</v>
      </c>
      <c r="G846" s="1">
        <v>45056</v>
      </c>
      <c r="H846" t="s">
        <v>18</v>
      </c>
      <c r="I846">
        <v>931.68</v>
      </c>
      <c r="J846">
        <v>272</v>
      </c>
      <c r="K846">
        <v>8</v>
      </c>
      <c r="L846" s="4">
        <v>0.02</v>
      </c>
      <c r="M846">
        <v>49.85</v>
      </c>
      <c r="N846">
        <f t="shared" si="39"/>
        <v>7453.44</v>
      </c>
      <c r="O846" s="4">
        <f t="shared" si="40"/>
        <v>0.29194573244032285</v>
      </c>
      <c r="P846">
        <f t="shared" si="41"/>
        <v>913.04639999999995</v>
      </c>
    </row>
    <row r="847" spans="1:16" x14ac:dyDescent="0.35">
      <c r="A847" t="s">
        <v>1566</v>
      </c>
      <c r="B847" t="s">
        <v>1006</v>
      </c>
      <c r="C847" t="s">
        <v>751</v>
      </c>
      <c r="D847" t="s">
        <v>16</v>
      </c>
      <c r="E847" t="s">
        <v>55</v>
      </c>
      <c r="F847" s="1">
        <v>45125</v>
      </c>
      <c r="G847" s="1">
        <v>45131</v>
      </c>
      <c r="H847" t="s">
        <v>18</v>
      </c>
      <c r="I847">
        <v>754.79</v>
      </c>
      <c r="J847">
        <v>79.73</v>
      </c>
      <c r="K847">
        <v>1</v>
      </c>
      <c r="L847" s="4">
        <v>0.28999999999999998</v>
      </c>
      <c r="M847">
        <v>16.93</v>
      </c>
      <c r="N847">
        <f t="shared" si="39"/>
        <v>754.79</v>
      </c>
      <c r="O847" s="4">
        <f t="shared" si="40"/>
        <v>0.10563203010108772</v>
      </c>
      <c r="P847">
        <f t="shared" si="41"/>
        <v>535.90089999999998</v>
      </c>
    </row>
    <row r="848" spans="1:16" x14ac:dyDescent="0.35">
      <c r="A848" t="s">
        <v>1567</v>
      </c>
      <c r="B848" t="s">
        <v>664</v>
      </c>
      <c r="C848" t="s">
        <v>391</v>
      </c>
      <c r="D848" t="s">
        <v>31</v>
      </c>
      <c r="E848" t="s">
        <v>32</v>
      </c>
      <c r="F848" s="1">
        <v>45145</v>
      </c>
      <c r="G848" s="1">
        <v>45146</v>
      </c>
      <c r="H848" t="s">
        <v>33</v>
      </c>
      <c r="I848">
        <v>552.84</v>
      </c>
      <c r="J848">
        <v>120.97</v>
      </c>
      <c r="K848">
        <v>3</v>
      </c>
      <c r="L848" s="4">
        <v>0.03</v>
      </c>
      <c r="M848">
        <v>25.16</v>
      </c>
      <c r="N848">
        <f t="shared" si="39"/>
        <v>1658.52</v>
      </c>
      <c r="O848" s="4">
        <f t="shared" si="40"/>
        <v>0.21881557050864625</v>
      </c>
      <c r="P848">
        <f t="shared" si="41"/>
        <v>536.25480000000005</v>
      </c>
    </row>
    <row r="849" spans="1:16" x14ac:dyDescent="0.35">
      <c r="A849" t="s">
        <v>1568</v>
      </c>
      <c r="B849" t="s">
        <v>1569</v>
      </c>
      <c r="C849" t="s">
        <v>638</v>
      </c>
      <c r="D849" t="s">
        <v>40</v>
      </c>
      <c r="E849" t="s">
        <v>41</v>
      </c>
      <c r="F849" s="1">
        <v>45384</v>
      </c>
      <c r="G849" s="1">
        <v>45385</v>
      </c>
      <c r="H849" t="s">
        <v>23</v>
      </c>
      <c r="I849">
        <v>354.69</v>
      </c>
      <c r="J849">
        <v>41.25</v>
      </c>
      <c r="K849">
        <v>4</v>
      </c>
      <c r="L849" s="4">
        <v>0.22</v>
      </c>
      <c r="M849">
        <v>9.25</v>
      </c>
      <c r="N849">
        <f t="shared" si="39"/>
        <v>1418.76</v>
      </c>
      <c r="O849" s="4">
        <f t="shared" si="40"/>
        <v>0.11629873974456567</v>
      </c>
      <c r="P849">
        <f t="shared" si="41"/>
        <v>276.65820000000002</v>
      </c>
    </row>
    <row r="850" spans="1:16" x14ac:dyDescent="0.35">
      <c r="A850" t="s">
        <v>1570</v>
      </c>
      <c r="B850" t="s">
        <v>108</v>
      </c>
      <c r="C850" t="s">
        <v>152</v>
      </c>
      <c r="D850" t="s">
        <v>31</v>
      </c>
      <c r="E850" t="s">
        <v>62</v>
      </c>
      <c r="F850" s="1">
        <v>44968</v>
      </c>
      <c r="G850" s="1">
        <v>44974</v>
      </c>
      <c r="H850" t="s">
        <v>23</v>
      </c>
      <c r="I850">
        <v>420.49</v>
      </c>
      <c r="J850">
        <v>111.05</v>
      </c>
      <c r="K850">
        <v>8</v>
      </c>
      <c r="L850" s="4">
        <v>7.0000000000000007E-2</v>
      </c>
      <c r="M850">
        <v>44.7</v>
      </c>
      <c r="N850">
        <f t="shared" si="39"/>
        <v>3363.92</v>
      </c>
      <c r="O850" s="4">
        <f t="shared" si="40"/>
        <v>0.26409664914742326</v>
      </c>
      <c r="P850">
        <f t="shared" si="41"/>
        <v>391.0557</v>
      </c>
    </row>
    <row r="851" spans="1:16" x14ac:dyDescent="0.35">
      <c r="A851" t="s">
        <v>1571</v>
      </c>
      <c r="B851" t="s">
        <v>405</v>
      </c>
      <c r="C851" t="s">
        <v>259</v>
      </c>
      <c r="D851" t="s">
        <v>16</v>
      </c>
      <c r="E851" t="s">
        <v>22</v>
      </c>
      <c r="F851" s="1">
        <v>45444</v>
      </c>
      <c r="G851" s="1">
        <v>45450</v>
      </c>
      <c r="H851" t="s">
        <v>18</v>
      </c>
      <c r="I851">
        <v>584.21</v>
      </c>
      <c r="J851">
        <v>53.04</v>
      </c>
      <c r="K851">
        <v>6</v>
      </c>
      <c r="L851" s="4">
        <v>0.13</v>
      </c>
      <c r="M851">
        <v>28.8</v>
      </c>
      <c r="N851">
        <f t="shared" si="39"/>
        <v>3505.26</v>
      </c>
      <c r="O851" s="4">
        <f t="shared" si="40"/>
        <v>9.0789270981325207E-2</v>
      </c>
      <c r="P851">
        <f t="shared" si="41"/>
        <v>508.26270000000005</v>
      </c>
    </row>
    <row r="852" spans="1:16" x14ac:dyDescent="0.35">
      <c r="A852" t="s">
        <v>1572</v>
      </c>
      <c r="B852" t="s">
        <v>362</v>
      </c>
      <c r="C852" t="s">
        <v>1012</v>
      </c>
      <c r="D852" t="s">
        <v>40</v>
      </c>
      <c r="E852" t="s">
        <v>41</v>
      </c>
      <c r="F852" s="1">
        <v>45202</v>
      </c>
      <c r="G852" s="1">
        <v>45203</v>
      </c>
      <c r="H852" t="s">
        <v>27</v>
      </c>
      <c r="I852">
        <v>895.7</v>
      </c>
      <c r="J852">
        <v>238.56</v>
      </c>
      <c r="K852">
        <v>10</v>
      </c>
      <c r="L852" s="4">
        <v>0.11</v>
      </c>
      <c r="M852">
        <v>49.95</v>
      </c>
      <c r="N852">
        <f t="shared" si="39"/>
        <v>8957</v>
      </c>
      <c r="O852" s="4">
        <f t="shared" si="40"/>
        <v>0.26633917606341406</v>
      </c>
      <c r="P852">
        <f t="shared" si="41"/>
        <v>797.173</v>
      </c>
    </row>
    <row r="853" spans="1:16" x14ac:dyDescent="0.35">
      <c r="A853" t="s">
        <v>1573</v>
      </c>
      <c r="B853" t="s">
        <v>1320</v>
      </c>
      <c r="C853" t="s">
        <v>1215</v>
      </c>
      <c r="D853" t="s">
        <v>40</v>
      </c>
      <c r="E853" t="s">
        <v>94</v>
      </c>
      <c r="F853" s="1">
        <v>45372</v>
      </c>
      <c r="G853" s="1">
        <v>45374</v>
      </c>
      <c r="H853" t="s">
        <v>18</v>
      </c>
      <c r="I853">
        <v>813.22</v>
      </c>
      <c r="J853">
        <v>177.95</v>
      </c>
      <c r="K853">
        <v>1</v>
      </c>
      <c r="L853" s="4">
        <v>0.18</v>
      </c>
      <c r="M853">
        <v>22.07</v>
      </c>
      <c r="N853">
        <f t="shared" si="39"/>
        <v>813.22</v>
      </c>
      <c r="O853" s="4">
        <f t="shared" si="40"/>
        <v>0.21882147512358277</v>
      </c>
      <c r="P853">
        <f t="shared" si="41"/>
        <v>666.84040000000005</v>
      </c>
    </row>
    <row r="854" spans="1:16" x14ac:dyDescent="0.35">
      <c r="A854" t="s">
        <v>1574</v>
      </c>
      <c r="B854" t="s">
        <v>264</v>
      </c>
      <c r="C854" t="s">
        <v>578</v>
      </c>
      <c r="D854" t="s">
        <v>40</v>
      </c>
      <c r="E854" t="s">
        <v>41</v>
      </c>
      <c r="F854" s="1">
        <v>45434</v>
      </c>
      <c r="G854" s="1">
        <v>45437</v>
      </c>
      <c r="H854" t="s">
        <v>27</v>
      </c>
      <c r="I854">
        <v>215.14</v>
      </c>
      <c r="J854">
        <v>30.28</v>
      </c>
      <c r="K854">
        <v>4</v>
      </c>
      <c r="L854" s="4">
        <v>0.1</v>
      </c>
      <c r="M854">
        <v>35.75</v>
      </c>
      <c r="N854">
        <f t="shared" si="39"/>
        <v>860.56</v>
      </c>
      <c r="O854" s="4">
        <f t="shared" si="40"/>
        <v>0.14074556103002697</v>
      </c>
      <c r="P854">
        <f t="shared" si="41"/>
        <v>193.626</v>
      </c>
    </row>
    <row r="855" spans="1:16" x14ac:dyDescent="0.35">
      <c r="A855" t="s">
        <v>1575</v>
      </c>
      <c r="B855" t="s">
        <v>807</v>
      </c>
      <c r="C855" t="s">
        <v>1576</v>
      </c>
      <c r="D855" t="s">
        <v>16</v>
      </c>
      <c r="E855" t="s">
        <v>17</v>
      </c>
      <c r="F855" s="1">
        <v>45164</v>
      </c>
      <c r="G855" s="1">
        <v>45165</v>
      </c>
      <c r="H855" t="s">
        <v>18</v>
      </c>
      <c r="I855">
        <v>87.11</v>
      </c>
      <c r="J855">
        <v>10.47</v>
      </c>
      <c r="K855">
        <v>3</v>
      </c>
      <c r="L855" s="4">
        <v>0.09</v>
      </c>
      <c r="M855">
        <v>14.01</v>
      </c>
      <c r="N855">
        <f t="shared" si="39"/>
        <v>261.33</v>
      </c>
      <c r="O855" s="4">
        <f t="shared" si="40"/>
        <v>0.12019285960280106</v>
      </c>
      <c r="P855">
        <f t="shared" si="41"/>
        <v>79.270099999999999</v>
      </c>
    </row>
    <row r="856" spans="1:16" x14ac:dyDescent="0.35">
      <c r="A856" t="s">
        <v>1577</v>
      </c>
      <c r="B856" t="s">
        <v>397</v>
      </c>
      <c r="C856" t="s">
        <v>1578</v>
      </c>
      <c r="D856" t="s">
        <v>40</v>
      </c>
      <c r="E856" t="s">
        <v>94</v>
      </c>
      <c r="F856" s="1">
        <v>45072</v>
      </c>
      <c r="G856" s="1">
        <v>45079</v>
      </c>
      <c r="H856" t="s">
        <v>27</v>
      </c>
      <c r="I856">
        <v>585.12</v>
      </c>
      <c r="J856">
        <v>124.47</v>
      </c>
      <c r="K856">
        <v>1</v>
      </c>
      <c r="L856" s="4">
        <v>0.21</v>
      </c>
      <c r="M856">
        <v>45.24</v>
      </c>
      <c r="N856">
        <f t="shared" si="39"/>
        <v>585.12</v>
      </c>
      <c r="O856" s="4">
        <f t="shared" si="40"/>
        <v>0.21272559474979491</v>
      </c>
      <c r="P856">
        <f t="shared" si="41"/>
        <v>462.2448</v>
      </c>
    </row>
    <row r="857" spans="1:16" x14ac:dyDescent="0.35">
      <c r="A857" t="s">
        <v>1579</v>
      </c>
      <c r="B857" t="s">
        <v>1193</v>
      </c>
      <c r="C857" t="s">
        <v>1431</v>
      </c>
      <c r="D857" t="s">
        <v>31</v>
      </c>
      <c r="E857" t="s">
        <v>32</v>
      </c>
      <c r="F857" s="1">
        <v>45003</v>
      </c>
      <c r="G857" s="1">
        <v>45009</v>
      </c>
      <c r="H857" t="s">
        <v>33</v>
      </c>
      <c r="I857">
        <v>163.88</v>
      </c>
      <c r="J857">
        <v>25.28</v>
      </c>
      <c r="K857">
        <v>4</v>
      </c>
      <c r="L857" s="4">
        <v>0.02</v>
      </c>
      <c r="M857">
        <v>18.63</v>
      </c>
      <c r="N857">
        <f t="shared" si="39"/>
        <v>655.52</v>
      </c>
      <c r="O857" s="4">
        <f t="shared" si="40"/>
        <v>0.15425921405906762</v>
      </c>
      <c r="P857">
        <f t="shared" si="41"/>
        <v>160.60239999999999</v>
      </c>
    </row>
    <row r="858" spans="1:16" x14ac:dyDescent="0.35">
      <c r="A858" t="s">
        <v>1580</v>
      </c>
      <c r="B858" t="s">
        <v>145</v>
      </c>
      <c r="C858" t="s">
        <v>1209</v>
      </c>
      <c r="D858" t="s">
        <v>31</v>
      </c>
      <c r="E858" t="s">
        <v>32</v>
      </c>
      <c r="F858" s="1">
        <v>45505</v>
      </c>
      <c r="G858" s="1">
        <v>45511</v>
      </c>
      <c r="H858" t="s">
        <v>18</v>
      </c>
      <c r="I858">
        <v>108.13</v>
      </c>
      <c r="J858">
        <v>22.6</v>
      </c>
      <c r="K858">
        <v>5</v>
      </c>
      <c r="L858" s="4">
        <v>0.2</v>
      </c>
      <c r="M858">
        <v>5.41</v>
      </c>
      <c r="N858">
        <f t="shared" si="39"/>
        <v>540.65</v>
      </c>
      <c r="O858" s="4">
        <f t="shared" si="40"/>
        <v>0.20900767594562103</v>
      </c>
      <c r="P858">
        <f t="shared" si="41"/>
        <v>86.504000000000005</v>
      </c>
    </row>
    <row r="859" spans="1:16" x14ac:dyDescent="0.35">
      <c r="A859" t="s">
        <v>1581</v>
      </c>
      <c r="B859" t="s">
        <v>160</v>
      </c>
      <c r="C859" t="s">
        <v>1088</v>
      </c>
      <c r="D859" t="s">
        <v>16</v>
      </c>
      <c r="E859" t="s">
        <v>17</v>
      </c>
      <c r="F859" s="1">
        <v>45005</v>
      </c>
      <c r="G859" s="1">
        <v>45012</v>
      </c>
      <c r="H859" t="s">
        <v>33</v>
      </c>
      <c r="I859">
        <v>145.47</v>
      </c>
      <c r="J859">
        <v>29.09</v>
      </c>
      <c r="K859">
        <v>3</v>
      </c>
      <c r="L859" s="4">
        <v>0.11</v>
      </c>
      <c r="M859">
        <v>20.86</v>
      </c>
      <c r="N859">
        <f t="shared" si="39"/>
        <v>436.40999999999997</v>
      </c>
      <c r="O859" s="4">
        <f t="shared" si="40"/>
        <v>0.19997250292156457</v>
      </c>
      <c r="P859">
        <f t="shared" si="41"/>
        <v>129.4683</v>
      </c>
    </row>
    <row r="860" spans="1:16" x14ac:dyDescent="0.35">
      <c r="A860" t="s">
        <v>1582</v>
      </c>
      <c r="B860" t="s">
        <v>1583</v>
      </c>
      <c r="C860" t="s">
        <v>489</v>
      </c>
      <c r="D860" t="s">
        <v>31</v>
      </c>
      <c r="E860" t="s">
        <v>62</v>
      </c>
      <c r="F860" s="1">
        <v>45473</v>
      </c>
      <c r="G860" s="1">
        <v>45474</v>
      </c>
      <c r="H860" t="s">
        <v>23</v>
      </c>
      <c r="I860">
        <v>682.08</v>
      </c>
      <c r="J860">
        <v>136.05000000000001</v>
      </c>
      <c r="K860">
        <v>6</v>
      </c>
      <c r="L860" s="4">
        <v>0.22</v>
      </c>
      <c r="M860">
        <v>17.670000000000002</v>
      </c>
      <c r="N860">
        <f t="shared" si="39"/>
        <v>4092.4800000000005</v>
      </c>
      <c r="O860" s="4">
        <f t="shared" si="40"/>
        <v>0.19946340605207602</v>
      </c>
      <c r="P860">
        <f t="shared" si="41"/>
        <v>532.02240000000006</v>
      </c>
    </row>
    <row r="861" spans="1:16" x14ac:dyDescent="0.35">
      <c r="A861" t="s">
        <v>1584</v>
      </c>
      <c r="B861" t="s">
        <v>640</v>
      </c>
      <c r="C861" t="s">
        <v>1247</v>
      </c>
      <c r="D861" t="s">
        <v>16</v>
      </c>
      <c r="E861" t="s">
        <v>22</v>
      </c>
      <c r="F861" s="1">
        <v>45383</v>
      </c>
      <c r="G861" s="1">
        <v>45387</v>
      </c>
      <c r="H861" t="s">
        <v>23</v>
      </c>
      <c r="I861">
        <v>36.03</v>
      </c>
      <c r="J861">
        <v>6.69</v>
      </c>
      <c r="K861">
        <v>7</v>
      </c>
      <c r="L861" s="4">
        <v>0.12</v>
      </c>
      <c r="M861">
        <v>31.07</v>
      </c>
      <c r="N861">
        <f t="shared" si="39"/>
        <v>252.21</v>
      </c>
      <c r="O861" s="4">
        <f t="shared" si="40"/>
        <v>0.18567860116569526</v>
      </c>
      <c r="P861">
        <f t="shared" si="41"/>
        <v>31.706400000000002</v>
      </c>
    </row>
    <row r="862" spans="1:16" x14ac:dyDescent="0.35">
      <c r="A862" t="s">
        <v>1585</v>
      </c>
      <c r="B862" t="s">
        <v>349</v>
      </c>
      <c r="C862" t="s">
        <v>1329</v>
      </c>
      <c r="D862" t="s">
        <v>40</v>
      </c>
      <c r="E862" t="s">
        <v>41</v>
      </c>
      <c r="F862" s="1">
        <v>45592</v>
      </c>
      <c r="G862" s="1">
        <v>45593</v>
      </c>
      <c r="H862" t="s">
        <v>33</v>
      </c>
      <c r="I862">
        <v>266.16000000000003</v>
      </c>
      <c r="J862">
        <v>52.27</v>
      </c>
      <c r="K862">
        <v>8</v>
      </c>
      <c r="L862" s="4">
        <v>0.28999999999999998</v>
      </c>
      <c r="M862">
        <v>19.670000000000002</v>
      </c>
      <c r="N862">
        <f t="shared" si="39"/>
        <v>2129.2800000000002</v>
      </c>
      <c r="O862" s="4">
        <f t="shared" si="40"/>
        <v>0.19638563270213405</v>
      </c>
      <c r="P862">
        <f t="shared" si="41"/>
        <v>188.9736</v>
      </c>
    </row>
    <row r="863" spans="1:16" x14ac:dyDescent="0.35">
      <c r="A863" t="s">
        <v>1586</v>
      </c>
      <c r="B863" t="s">
        <v>180</v>
      </c>
      <c r="C863" t="s">
        <v>164</v>
      </c>
      <c r="D863" t="s">
        <v>16</v>
      </c>
      <c r="E863" t="s">
        <v>17</v>
      </c>
      <c r="F863" s="1">
        <v>45391</v>
      </c>
      <c r="G863" s="1">
        <v>45397</v>
      </c>
      <c r="H863" t="s">
        <v>33</v>
      </c>
      <c r="I863">
        <v>793.98</v>
      </c>
      <c r="J863">
        <v>146.56</v>
      </c>
      <c r="K863">
        <v>1</v>
      </c>
      <c r="L863" s="4">
        <v>0.28999999999999998</v>
      </c>
      <c r="M863">
        <v>19.670000000000002</v>
      </c>
      <c r="N863">
        <f t="shared" si="39"/>
        <v>793.98</v>
      </c>
      <c r="O863" s="4">
        <f t="shared" si="40"/>
        <v>0.18458903246933173</v>
      </c>
      <c r="P863">
        <f t="shared" si="41"/>
        <v>563.72579999999994</v>
      </c>
    </row>
    <row r="864" spans="1:16" x14ac:dyDescent="0.35">
      <c r="A864" t="s">
        <v>1587</v>
      </c>
      <c r="B864" t="s">
        <v>117</v>
      </c>
      <c r="C864" t="s">
        <v>705</v>
      </c>
      <c r="D864" t="s">
        <v>40</v>
      </c>
      <c r="E864" t="s">
        <v>94</v>
      </c>
      <c r="F864" s="1">
        <v>45489</v>
      </c>
      <c r="G864" s="1">
        <v>45491</v>
      </c>
      <c r="H864" t="s">
        <v>33</v>
      </c>
      <c r="I864">
        <v>503.56</v>
      </c>
      <c r="J864">
        <v>66.569999999999993</v>
      </c>
      <c r="K864">
        <v>8</v>
      </c>
      <c r="L864" s="4">
        <v>0.27</v>
      </c>
      <c r="M864">
        <v>20.88</v>
      </c>
      <c r="N864">
        <f t="shared" si="39"/>
        <v>4028.48</v>
      </c>
      <c r="O864" s="4">
        <f t="shared" si="40"/>
        <v>0.13219874493605527</v>
      </c>
      <c r="P864">
        <f t="shared" si="41"/>
        <v>367.59879999999998</v>
      </c>
    </row>
    <row r="865" spans="1:16" x14ac:dyDescent="0.35">
      <c r="A865" t="s">
        <v>1588</v>
      </c>
      <c r="B865" t="s">
        <v>346</v>
      </c>
      <c r="C865" t="s">
        <v>1163</v>
      </c>
      <c r="D865" t="s">
        <v>16</v>
      </c>
      <c r="E865" t="s">
        <v>17</v>
      </c>
      <c r="F865" s="1">
        <v>45484</v>
      </c>
      <c r="G865" s="1">
        <v>45491</v>
      </c>
      <c r="H865" t="s">
        <v>33</v>
      </c>
      <c r="I865">
        <v>763.03</v>
      </c>
      <c r="J865">
        <v>153.86000000000001</v>
      </c>
      <c r="K865">
        <v>1</v>
      </c>
      <c r="L865" s="4">
        <v>0.13</v>
      </c>
      <c r="M865">
        <v>33.83</v>
      </c>
      <c r="N865">
        <f t="shared" si="39"/>
        <v>763.03</v>
      </c>
      <c r="O865" s="4">
        <f t="shared" si="40"/>
        <v>0.20164344783298169</v>
      </c>
      <c r="P865">
        <f t="shared" si="41"/>
        <v>663.83609999999999</v>
      </c>
    </row>
    <row r="866" spans="1:16" x14ac:dyDescent="0.35">
      <c r="A866" t="s">
        <v>1589</v>
      </c>
      <c r="B866" t="s">
        <v>819</v>
      </c>
      <c r="C866" t="s">
        <v>465</v>
      </c>
      <c r="D866" t="s">
        <v>31</v>
      </c>
      <c r="E866" t="s">
        <v>62</v>
      </c>
      <c r="F866" s="1">
        <v>45494</v>
      </c>
      <c r="G866" s="1">
        <v>45500</v>
      </c>
      <c r="H866" t="s">
        <v>23</v>
      </c>
      <c r="I866">
        <v>580.47</v>
      </c>
      <c r="J866">
        <v>156.46</v>
      </c>
      <c r="K866">
        <v>7</v>
      </c>
      <c r="L866" s="4">
        <v>0.02</v>
      </c>
      <c r="M866">
        <v>43.79</v>
      </c>
      <c r="N866">
        <f t="shared" si="39"/>
        <v>4063.29</v>
      </c>
      <c r="O866" s="4">
        <f t="shared" si="40"/>
        <v>0.26954020018261066</v>
      </c>
      <c r="P866">
        <f t="shared" si="41"/>
        <v>568.86059999999998</v>
      </c>
    </row>
    <row r="867" spans="1:16" x14ac:dyDescent="0.35">
      <c r="A867" t="s">
        <v>1590</v>
      </c>
      <c r="B867" t="s">
        <v>119</v>
      </c>
      <c r="C867" t="s">
        <v>1591</v>
      </c>
      <c r="D867" t="s">
        <v>31</v>
      </c>
      <c r="E867" t="s">
        <v>45</v>
      </c>
      <c r="F867" s="1">
        <v>45117</v>
      </c>
      <c r="G867" s="1">
        <v>45121</v>
      </c>
      <c r="H867" t="s">
        <v>33</v>
      </c>
      <c r="I867">
        <v>606.27</v>
      </c>
      <c r="J867">
        <v>67.599999999999994</v>
      </c>
      <c r="K867">
        <v>5</v>
      </c>
      <c r="L867" s="4">
        <v>0.06</v>
      </c>
      <c r="M867">
        <v>11.16</v>
      </c>
      <c r="N867">
        <f t="shared" si="39"/>
        <v>3031.35</v>
      </c>
      <c r="O867" s="4">
        <f t="shared" si="40"/>
        <v>0.11150147623995908</v>
      </c>
      <c r="P867">
        <f t="shared" si="41"/>
        <v>569.89379999999994</v>
      </c>
    </row>
    <row r="868" spans="1:16" x14ac:dyDescent="0.35">
      <c r="A868" t="s">
        <v>1592</v>
      </c>
      <c r="B868" t="s">
        <v>454</v>
      </c>
      <c r="C868" t="s">
        <v>1057</v>
      </c>
      <c r="D868" t="s">
        <v>16</v>
      </c>
      <c r="E868" t="s">
        <v>17</v>
      </c>
      <c r="F868" s="1">
        <v>45430</v>
      </c>
      <c r="G868" s="1">
        <v>45431</v>
      </c>
      <c r="H868" t="s">
        <v>18</v>
      </c>
      <c r="I868">
        <v>175.37</v>
      </c>
      <c r="J868">
        <v>41.89</v>
      </c>
      <c r="K868">
        <v>10</v>
      </c>
      <c r="L868" s="4">
        <v>0.02</v>
      </c>
      <c r="M868">
        <v>22.59</v>
      </c>
      <c r="N868">
        <f t="shared" si="39"/>
        <v>1753.7</v>
      </c>
      <c r="O868" s="4">
        <f t="shared" si="40"/>
        <v>0.23886639676113361</v>
      </c>
      <c r="P868">
        <f t="shared" si="41"/>
        <v>171.86260000000001</v>
      </c>
    </row>
    <row r="869" spans="1:16" x14ac:dyDescent="0.35">
      <c r="A869" t="s">
        <v>1593</v>
      </c>
      <c r="B869" t="s">
        <v>130</v>
      </c>
      <c r="C869" t="s">
        <v>474</v>
      </c>
      <c r="D869" t="s">
        <v>40</v>
      </c>
      <c r="E869" t="s">
        <v>41</v>
      </c>
      <c r="F869" s="1">
        <v>45504</v>
      </c>
      <c r="G869" s="1">
        <v>45505</v>
      </c>
      <c r="H869" t="s">
        <v>33</v>
      </c>
      <c r="I869">
        <v>111.63</v>
      </c>
      <c r="J869">
        <v>17.57</v>
      </c>
      <c r="K869">
        <v>5</v>
      </c>
      <c r="L869" s="4">
        <v>0.08</v>
      </c>
      <c r="M869">
        <v>29.7</v>
      </c>
      <c r="N869">
        <f t="shared" si="39"/>
        <v>558.15</v>
      </c>
      <c r="O869" s="4">
        <f t="shared" si="40"/>
        <v>0.15739496551106336</v>
      </c>
      <c r="P869">
        <f t="shared" si="41"/>
        <v>102.6996</v>
      </c>
    </row>
    <row r="870" spans="1:16" x14ac:dyDescent="0.35">
      <c r="A870" t="s">
        <v>1594</v>
      </c>
      <c r="B870" t="s">
        <v>119</v>
      </c>
      <c r="C870" t="s">
        <v>997</v>
      </c>
      <c r="D870" t="s">
        <v>40</v>
      </c>
      <c r="E870" t="s">
        <v>41</v>
      </c>
      <c r="F870" s="1">
        <v>45318</v>
      </c>
      <c r="G870" s="1">
        <v>45319</v>
      </c>
      <c r="H870" t="s">
        <v>27</v>
      </c>
      <c r="I870">
        <v>30.72</v>
      </c>
      <c r="J870">
        <v>6.04</v>
      </c>
      <c r="K870">
        <v>9</v>
      </c>
      <c r="L870" s="4">
        <v>0.13</v>
      </c>
      <c r="M870">
        <v>5.86</v>
      </c>
      <c r="N870">
        <f t="shared" si="39"/>
        <v>276.48</v>
      </c>
      <c r="O870" s="4">
        <f t="shared" si="40"/>
        <v>0.19661458333333334</v>
      </c>
      <c r="P870">
        <f t="shared" si="41"/>
        <v>26.726399999999998</v>
      </c>
    </row>
    <row r="871" spans="1:16" x14ac:dyDescent="0.35">
      <c r="A871" t="s">
        <v>1595</v>
      </c>
      <c r="B871" t="s">
        <v>1178</v>
      </c>
      <c r="C871" t="s">
        <v>131</v>
      </c>
      <c r="D871" t="s">
        <v>16</v>
      </c>
      <c r="E871" t="s">
        <v>22</v>
      </c>
      <c r="F871" s="1">
        <v>45465</v>
      </c>
      <c r="G871" s="1">
        <v>45466</v>
      </c>
      <c r="H871" t="s">
        <v>27</v>
      </c>
      <c r="I871">
        <v>717.73</v>
      </c>
      <c r="J871">
        <v>82.52</v>
      </c>
      <c r="K871">
        <v>2</v>
      </c>
      <c r="L871" s="4">
        <v>0</v>
      </c>
      <c r="M871">
        <v>32.64</v>
      </c>
      <c r="N871">
        <f t="shared" si="39"/>
        <v>1435.46</v>
      </c>
      <c r="O871" s="4">
        <f t="shared" si="40"/>
        <v>0.11497359731375308</v>
      </c>
      <c r="P871">
        <f t="shared" si="41"/>
        <v>717.73</v>
      </c>
    </row>
    <row r="872" spans="1:16" x14ac:dyDescent="0.35">
      <c r="A872" t="s">
        <v>1596</v>
      </c>
      <c r="B872" t="s">
        <v>664</v>
      </c>
      <c r="C872" t="s">
        <v>237</v>
      </c>
      <c r="D872" t="s">
        <v>40</v>
      </c>
      <c r="E872" t="s">
        <v>41</v>
      </c>
      <c r="F872" s="1">
        <v>45381</v>
      </c>
      <c r="G872" s="1">
        <v>45382</v>
      </c>
      <c r="H872" t="s">
        <v>33</v>
      </c>
      <c r="I872">
        <v>138.88999999999999</v>
      </c>
      <c r="J872">
        <v>14.18</v>
      </c>
      <c r="K872">
        <v>10</v>
      </c>
      <c r="L872" s="4">
        <v>0.11</v>
      </c>
      <c r="M872">
        <v>32.51</v>
      </c>
      <c r="N872">
        <f t="shared" si="39"/>
        <v>1388.8999999999999</v>
      </c>
      <c r="O872" s="4">
        <f t="shared" si="40"/>
        <v>0.1020951832385341</v>
      </c>
      <c r="P872">
        <f t="shared" si="41"/>
        <v>123.61209999999998</v>
      </c>
    </row>
    <row r="873" spans="1:16" x14ac:dyDescent="0.35">
      <c r="A873" t="s">
        <v>1597</v>
      </c>
      <c r="B873" t="s">
        <v>1160</v>
      </c>
      <c r="C873" t="s">
        <v>1598</v>
      </c>
      <c r="D873" t="s">
        <v>40</v>
      </c>
      <c r="E873" t="s">
        <v>41</v>
      </c>
      <c r="F873" s="1">
        <v>45108</v>
      </c>
      <c r="G873" s="1">
        <v>45114</v>
      </c>
      <c r="H873" t="s">
        <v>23</v>
      </c>
      <c r="I873">
        <v>454.32</v>
      </c>
      <c r="J873">
        <v>39.200000000000003</v>
      </c>
      <c r="K873">
        <v>8</v>
      </c>
      <c r="L873" s="4">
        <v>0.26</v>
      </c>
      <c r="M873">
        <v>13.64</v>
      </c>
      <c r="N873">
        <f t="shared" si="39"/>
        <v>3634.56</v>
      </c>
      <c r="O873" s="4">
        <f t="shared" si="40"/>
        <v>8.6282796266948417E-2</v>
      </c>
      <c r="P873">
        <f t="shared" si="41"/>
        <v>336.1968</v>
      </c>
    </row>
    <row r="874" spans="1:16" x14ac:dyDescent="0.35">
      <c r="A874" t="s">
        <v>1599</v>
      </c>
      <c r="B874" t="s">
        <v>387</v>
      </c>
      <c r="C874" t="s">
        <v>1600</v>
      </c>
      <c r="D874" t="s">
        <v>40</v>
      </c>
      <c r="E874" t="s">
        <v>87</v>
      </c>
      <c r="F874" s="1">
        <v>45118</v>
      </c>
      <c r="G874" s="1">
        <v>45123</v>
      </c>
      <c r="H874" t="s">
        <v>27</v>
      </c>
      <c r="I874">
        <v>949.73</v>
      </c>
      <c r="J874">
        <v>172.62</v>
      </c>
      <c r="K874">
        <v>7</v>
      </c>
      <c r="L874" s="4">
        <v>0.28000000000000003</v>
      </c>
      <c r="M874">
        <v>11.01</v>
      </c>
      <c r="N874">
        <f t="shared" si="39"/>
        <v>6648.1100000000006</v>
      </c>
      <c r="O874" s="4">
        <f t="shared" si="40"/>
        <v>0.18175692038789973</v>
      </c>
      <c r="P874">
        <f t="shared" si="41"/>
        <v>683.80560000000003</v>
      </c>
    </row>
    <row r="875" spans="1:16" x14ac:dyDescent="0.35">
      <c r="A875" t="s">
        <v>1601</v>
      </c>
      <c r="B875" t="s">
        <v>986</v>
      </c>
      <c r="C875" t="s">
        <v>1602</v>
      </c>
      <c r="D875" t="s">
        <v>16</v>
      </c>
      <c r="E875" t="s">
        <v>22</v>
      </c>
      <c r="F875" s="1">
        <v>45596</v>
      </c>
      <c r="G875" s="1">
        <v>45603</v>
      </c>
      <c r="H875" t="s">
        <v>23</v>
      </c>
      <c r="I875">
        <v>786.59</v>
      </c>
      <c r="J875">
        <v>103.71</v>
      </c>
      <c r="K875">
        <v>2</v>
      </c>
      <c r="L875" s="4">
        <v>0.15</v>
      </c>
      <c r="M875">
        <v>17.399999999999999</v>
      </c>
      <c r="N875">
        <f t="shared" si="39"/>
        <v>1573.18</v>
      </c>
      <c r="O875" s="4">
        <f t="shared" si="40"/>
        <v>0.13184759531649271</v>
      </c>
      <c r="P875">
        <f t="shared" si="41"/>
        <v>668.60149999999999</v>
      </c>
    </row>
    <row r="876" spans="1:16" x14ac:dyDescent="0.35">
      <c r="A876" t="s">
        <v>1603</v>
      </c>
      <c r="B876" t="s">
        <v>199</v>
      </c>
      <c r="C876" t="s">
        <v>1604</v>
      </c>
      <c r="D876" t="s">
        <v>40</v>
      </c>
      <c r="E876" t="s">
        <v>41</v>
      </c>
      <c r="F876" s="1">
        <v>45607</v>
      </c>
      <c r="G876" s="1">
        <v>45610</v>
      </c>
      <c r="H876" t="s">
        <v>33</v>
      </c>
      <c r="I876">
        <v>827.78</v>
      </c>
      <c r="J876">
        <v>64.03</v>
      </c>
      <c r="K876">
        <v>3</v>
      </c>
      <c r="L876" s="4">
        <v>0.3</v>
      </c>
      <c r="M876">
        <v>12.02</v>
      </c>
      <c r="N876">
        <f t="shared" si="39"/>
        <v>2483.34</v>
      </c>
      <c r="O876" s="4">
        <f t="shared" si="40"/>
        <v>7.7351470197395453E-2</v>
      </c>
      <c r="P876">
        <f t="shared" si="41"/>
        <v>579.44599999999991</v>
      </c>
    </row>
    <row r="877" spans="1:16" x14ac:dyDescent="0.35">
      <c r="A877" t="s">
        <v>1605</v>
      </c>
      <c r="B877" t="s">
        <v>869</v>
      </c>
      <c r="C877" t="s">
        <v>1029</v>
      </c>
      <c r="D877" t="s">
        <v>16</v>
      </c>
      <c r="E877" t="s">
        <v>22</v>
      </c>
      <c r="F877" s="1">
        <v>45209</v>
      </c>
      <c r="G877" s="1">
        <v>45210</v>
      </c>
      <c r="H877" t="s">
        <v>18</v>
      </c>
      <c r="I877">
        <v>199.82</v>
      </c>
      <c r="J877">
        <v>34.69</v>
      </c>
      <c r="K877">
        <v>9</v>
      </c>
      <c r="L877" s="4">
        <v>0.12</v>
      </c>
      <c r="M877">
        <v>49.04</v>
      </c>
      <c r="N877">
        <f t="shared" si="39"/>
        <v>1798.3799999999999</v>
      </c>
      <c r="O877" s="4">
        <f t="shared" si="40"/>
        <v>0.17360624562105895</v>
      </c>
      <c r="P877">
        <f t="shared" si="41"/>
        <v>175.8416</v>
      </c>
    </row>
    <row r="878" spans="1:16" x14ac:dyDescent="0.35">
      <c r="A878" t="s">
        <v>1606</v>
      </c>
      <c r="B878" t="s">
        <v>458</v>
      </c>
      <c r="C878" t="s">
        <v>267</v>
      </c>
      <c r="D878" t="s">
        <v>31</v>
      </c>
      <c r="E878" t="s">
        <v>62</v>
      </c>
      <c r="F878" s="1">
        <v>45187</v>
      </c>
      <c r="G878" s="1">
        <v>45191</v>
      </c>
      <c r="H878" t="s">
        <v>18</v>
      </c>
      <c r="I878">
        <v>750.81</v>
      </c>
      <c r="J878">
        <v>170.97</v>
      </c>
      <c r="K878">
        <v>8</v>
      </c>
      <c r="L878" s="4">
        <v>0.2</v>
      </c>
      <c r="M878">
        <v>46.54</v>
      </c>
      <c r="N878">
        <f t="shared" si="39"/>
        <v>6006.48</v>
      </c>
      <c r="O878" s="4">
        <f t="shared" si="40"/>
        <v>0.22771406880568987</v>
      </c>
      <c r="P878">
        <f t="shared" si="41"/>
        <v>600.64800000000002</v>
      </c>
    </row>
    <row r="879" spans="1:16" x14ac:dyDescent="0.35">
      <c r="A879" t="s">
        <v>1607</v>
      </c>
      <c r="B879" t="s">
        <v>766</v>
      </c>
      <c r="C879" t="s">
        <v>596</v>
      </c>
      <c r="D879" t="s">
        <v>40</v>
      </c>
      <c r="E879" t="s">
        <v>94</v>
      </c>
      <c r="F879" s="1">
        <v>45442</v>
      </c>
      <c r="G879" s="1">
        <v>45448</v>
      </c>
      <c r="H879" t="s">
        <v>27</v>
      </c>
      <c r="I879">
        <v>779.65</v>
      </c>
      <c r="J879">
        <v>147.79</v>
      </c>
      <c r="K879">
        <v>3</v>
      </c>
      <c r="L879" s="4">
        <v>0.28999999999999998</v>
      </c>
      <c r="M879">
        <v>32.81</v>
      </c>
      <c r="N879">
        <f t="shared" si="39"/>
        <v>2338.9499999999998</v>
      </c>
      <c r="O879" s="4">
        <f t="shared" si="40"/>
        <v>0.18955941768742385</v>
      </c>
      <c r="P879">
        <f t="shared" si="41"/>
        <v>553.55149999999992</v>
      </c>
    </row>
    <row r="880" spans="1:16" x14ac:dyDescent="0.35">
      <c r="A880" t="s">
        <v>1608</v>
      </c>
      <c r="B880" t="s">
        <v>423</v>
      </c>
      <c r="C880" t="s">
        <v>385</v>
      </c>
      <c r="D880" t="s">
        <v>16</v>
      </c>
      <c r="E880" t="s">
        <v>17</v>
      </c>
      <c r="F880" s="1">
        <v>45508</v>
      </c>
      <c r="G880" s="1">
        <v>45512</v>
      </c>
      <c r="H880" t="s">
        <v>18</v>
      </c>
      <c r="I880">
        <v>171.76</v>
      </c>
      <c r="J880">
        <v>18.38</v>
      </c>
      <c r="K880">
        <v>4</v>
      </c>
      <c r="L880" s="4">
        <v>0.16</v>
      </c>
      <c r="M880">
        <v>25.78</v>
      </c>
      <c r="N880">
        <f t="shared" si="39"/>
        <v>687.04</v>
      </c>
      <c r="O880" s="4">
        <f t="shared" si="40"/>
        <v>0.10700978108989287</v>
      </c>
      <c r="P880">
        <f t="shared" si="41"/>
        <v>144.27839999999998</v>
      </c>
    </row>
    <row r="881" spans="1:16" x14ac:dyDescent="0.35">
      <c r="A881" t="s">
        <v>1609</v>
      </c>
      <c r="B881" t="s">
        <v>288</v>
      </c>
      <c r="C881" t="s">
        <v>508</v>
      </c>
      <c r="D881" t="s">
        <v>31</v>
      </c>
      <c r="E881" t="s">
        <v>45</v>
      </c>
      <c r="F881" s="1">
        <v>45264</v>
      </c>
      <c r="G881" s="1">
        <v>45266</v>
      </c>
      <c r="H881" t="s">
        <v>23</v>
      </c>
      <c r="I881">
        <v>79.08</v>
      </c>
      <c r="J881">
        <v>7.71</v>
      </c>
      <c r="K881">
        <v>5</v>
      </c>
      <c r="L881" s="4">
        <v>0.22</v>
      </c>
      <c r="M881">
        <v>32.51</v>
      </c>
      <c r="N881">
        <f t="shared" si="39"/>
        <v>395.4</v>
      </c>
      <c r="O881" s="4">
        <f t="shared" si="40"/>
        <v>9.7496206373292871E-2</v>
      </c>
      <c r="P881">
        <f t="shared" si="41"/>
        <v>61.682400000000001</v>
      </c>
    </row>
    <row r="882" spans="1:16" x14ac:dyDescent="0.35">
      <c r="A882" t="s">
        <v>1610</v>
      </c>
      <c r="B882" t="s">
        <v>76</v>
      </c>
      <c r="C882" t="s">
        <v>1611</v>
      </c>
      <c r="D882" t="s">
        <v>40</v>
      </c>
      <c r="E882" t="s">
        <v>87</v>
      </c>
      <c r="F882" s="1">
        <v>45613</v>
      </c>
      <c r="G882" s="1">
        <v>45614</v>
      </c>
      <c r="H882" t="s">
        <v>33</v>
      </c>
      <c r="I882">
        <v>964.64</v>
      </c>
      <c r="J882">
        <v>236.15</v>
      </c>
      <c r="K882">
        <v>9</v>
      </c>
      <c r="L882" s="4">
        <v>0.08</v>
      </c>
      <c r="M882">
        <v>18.760000000000002</v>
      </c>
      <c r="N882">
        <f t="shared" si="39"/>
        <v>8681.76</v>
      </c>
      <c r="O882" s="4">
        <f t="shared" si="40"/>
        <v>0.24480635262896003</v>
      </c>
      <c r="P882">
        <f t="shared" si="41"/>
        <v>887.46879999999999</v>
      </c>
    </row>
    <row r="883" spans="1:16" x14ac:dyDescent="0.35">
      <c r="A883" t="s">
        <v>1612</v>
      </c>
      <c r="B883" t="s">
        <v>481</v>
      </c>
      <c r="C883" t="s">
        <v>756</v>
      </c>
      <c r="D883" t="s">
        <v>16</v>
      </c>
      <c r="E883" t="s">
        <v>17</v>
      </c>
      <c r="F883" s="1">
        <v>45384</v>
      </c>
      <c r="G883" s="1">
        <v>45391</v>
      </c>
      <c r="H883" t="s">
        <v>18</v>
      </c>
      <c r="I883">
        <v>651.9</v>
      </c>
      <c r="J883">
        <v>155.97999999999999</v>
      </c>
      <c r="K883">
        <v>10</v>
      </c>
      <c r="L883" s="4">
        <v>0.15</v>
      </c>
      <c r="M883">
        <v>30.7</v>
      </c>
      <c r="N883">
        <f t="shared" si="39"/>
        <v>6519</v>
      </c>
      <c r="O883" s="4">
        <f t="shared" si="40"/>
        <v>0.23926982666053076</v>
      </c>
      <c r="P883">
        <f t="shared" si="41"/>
        <v>554.11500000000001</v>
      </c>
    </row>
    <row r="884" spans="1:16" x14ac:dyDescent="0.35">
      <c r="A884" t="s">
        <v>1613</v>
      </c>
      <c r="B884" t="s">
        <v>1614</v>
      </c>
      <c r="C884" t="s">
        <v>1615</v>
      </c>
      <c r="D884" t="s">
        <v>31</v>
      </c>
      <c r="E884" t="s">
        <v>62</v>
      </c>
      <c r="F884" s="1">
        <v>45394</v>
      </c>
      <c r="G884" s="1">
        <v>45401</v>
      </c>
      <c r="H884" t="s">
        <v>23</v>
      </c>
      <c r="I884">
        <v>413.75</v>
      </c>
      <c r="J884">
        <v>68.37</v>
      </c>
      <c r="K884">
        <v>9</v>
      </c>
      <c r="L884" s="4">
        <v>0.13</v>
      </c>
      <c r="M884">
        <v>35.36</v>
      </c>
      <c r="N884">
        <f t="shared" si="39"/>
        <v>3723.75</v>
      </c>
      <c r="O884" s="4">
        <f t="shared" si="40"/>
        <v>0.16524471299093657</v>
      </c>
      <c r="P884">
        <f t="shared" si="41"/>
        <v>359.96249999999998</v>
      </c>
    </row>
    <row r="885" spans="1:16" x14ac:dyDescent="0.35">
      <c r="A885" t="s">
        <v>1616</v>
      </c>
      <c r="B885" t="s">
        <v>966</v>
      </c>
      <c r="C885" t="s">
        <v>1354</v>
      </c>
      <c r="D885" t="s">
        <v>40</v>
      </c>
      <c r="E885" t="s">
        <v>41</v>
      </c>
      <c r="F885" s="1">
        <v>45320</v>
      </c>
      <c r="G885" s="1">
        <v>45323</v>
      </c>
      <c r="H885" t="s">
        <v>33</v>
      </c>
      <c r="I885">
        <v>772.25</v>
      </c>
      <c r="J885">
        <v>118.68</v>
      </c>
      <c r="K885">
        <v>2</v>
      </c>
      <c r="L885" s="4">
        <v>0.12</v>
      </c>
      <c r="M885">
        <v>10.7</v>
      </c>
      <c r="N885">
        <f t="shared" si="39"/>
        <v>1544.5</v>
      </c>
      <c r="O885" s="4">
        <f t="shared" si="40"/>
        <v>0.15368080284881841</v>
      </c>
      <c r="P885">
        <f t="shared" si="41"/>
        <v>679.58</v>
      </c>
    </row>
    <row r="886" spans="1:16" x14ac:dyDescent="0.35">
      <c r="A886" t="s">
        <v>1617</v>
      </c>
      <c r="B886" t="s">
        <v>47</v>
      </c>
      <c r="C886" t="s">
        <v>411</v>
      </c>
      <c r="D886" t="s">
        <v>40</v>
      </c>
      <c r="E886" t="s">
        <v>41</v>
      </c>
      <c r="F886" s="1">
        <v>45222</v>
      </c>
      <c r="G886" s="1">
        <v>45224</v>
      </c>
      <c r="H886" t="s">
        <v>23</v>
      </c>
      <c r="I886">
        <v>876.79</v>
      </c>
      <c r="J886">
        <v>115.19</v>
      </c>
      <c r="K886">
        <v>10</v>
      </c>
      <c r="L886" s="4">
        <v>0.11</v>
      </c>
      <c r="M886">
        <v>19.84</v>
      </c>
      <c r="N886">
        <f t="shared" si="39"/>
        <v>8767.9</v>
      </c>
      <c r="O886" s="4">
        <f t="shared" si="40"/>
        <v>0.1313769545729308</v>
      </c>
      <c r="P886">
        <f t="shared" si="41"/>
        <v>780.34309999999994</v>
      </c>
    </row>
    <row r="887" spans="1:16" x14ac:dyDescent="0.35">
      <c r="A887" t="s">
        <v>1618</v>
      </c>
      <c r="B887" t="s">
        <v>558</v>
      </c>
      <c r="C887" t="s">
        <v>1553</v>
      </c>
      <c r="D887" t="s">
        <v>16</v>
      </c>
      <c r="E887" t="s">
        <v>17</v>
      </c>
      <c r="F887" s="1">
        <v>45631</v>
      </c>
      <c r="G887" s="1">
        <v>45633</v>
      </c>
      <c r="H887" t="s">
        <v>18</v>
      </c>
      <c r="I887">
        <v>347.37</v>
      </c>
      <c r="J887">
        <v>44.98</v>
      </c>
      <c r="K887">
        <v>10</v>
      </c>
      <c r="L887" s="4">
        <v>0.24</v>
      </c>
      <c r="M887">
        <v>32.340000000000003</v>
      </c>
      <c r="N887">
        <f t="shared" si="39"/>
        <v>3473.7</v>
      </c>
      <c r="O887" s="4">
        <f t="shared" si="40"/>
        <v>0.12948729020928693</v>
      </c>
      <c r="P887">
        <f t="shared" si="41"/>
        <v>264.00119999999998</v>
      </c>
    </row>
    <row r="888" spans="1:16" x14ac:dyDescent="0.35">
      <c r="A888" t="s">
        <v>1619</v>
      </c>
      <c r="B888" t="s">
        <v>1263</v>
      </c>
      <c r="C888" t="s">
        <v>548</v>
      </c>
      <c r="D888" t="s">
        <v>16</v>
      </c>
      <c r="E888" t="s">
        <v>22</v>
      </c>
      <c r="F888" s="1">
        <v>45202</v>
      </c>
      <c r="G888" s="1">
        <v>45207</v>
      </c>
      <c r="H888" t="s">
        <v>23</v>
      </c>
      <c r="I888">
        <v>923.11</v>
      </c>
      <c r="J888">
        <v>205.98</v>
      </c>
      <c r="K888">
        <v>3</v>
      </c>
      <c r="L888" s="4">
        <v>0.19</v>
      </c>
      <c r="M888">
        <v>22.08</v>
      </c>
      <c r="N888">
        <f t="shared" si="39"/>
        <v>2769.33</v>
      </c>
      <c r="O888" s="4">
        <f t="shared" si="40"/>
        <v>0.22313700425734742</v>
      </c>
      <c r="P888">
        <f t="shared" si="41"/>
        <v>747.71910000000003</v>
      </c>
    </row>
    <row r="889" spans="1:16" x14ac:dyDescent="0.35">
      <c r="A889" t="s">
        <v>1620</v>
      </c>
      <c r="B889" t="s">
        <v>76</v>
      </c>
      <c r="C889" t="s">
        <v>995</v>
      </c>
      <c r="D889" t="s">
        <v>16</v>
      </c>
      <c r="E889" t="s">
        <v>17</v>
      </c>
      <c r="F889" s="1">
        <v>45185</v>
      </c>
      <c r="G889" s="1">
        <v>45192</v>
      </c>
      <c r="H889" t="s">
        <v>18</v>
      </c>
      <c r="I889">
        <v>825.62</v>
      </c>
      <c r="J889">
        <v>191.46</v>
      </c>
      <c r="K889">
        <v>6</v>
      </c>
      <c r="L889" s="4">
        <v>0.08</v>
      </c>
      <c r="M889">
        <v>45.58</v>
      </c>
      <c r="N889">
        <f t="shared" si="39"/>
        <v>4953.72</v>
      </c>
      <c r="O889" s="4">
        <f t="shared" si="40"/>
        <v>0.23189845207238197</v>
      </c>
      <c r="P889">
        <f t="shared" si="41"/>
        <v>759.57040000000006</v>
      </c>
    </row>
    <row r="890" spans="1:16" x14ac:dyDescent="0.35">
      <c r="A890" t="s">
        <v>1621</v>
      </c>
      <c r="B890" t="s">
        <v>1184</v>
      </c>
      <c r="C890" t="s">
        <v>335</v>
      </c>
      <c r="D890" t="s">
        <v>31</v>
      </c>
      <c r="E890" t="s">
        <v>45</v>
      </c>
      <c r="F890" s="1">
        <v>45074</v>
      </c>
      <c r="G890" s="1">
        <v>45081</v>
      </c>
      <c r="H890" t="s">
        <v>33</v>
      </c>
      <c r="I890">
        <v>811.97</v>
      </c>
      <c r="J890">
        <v>189.32</v>
      </c>
      <c r="K890">
        <v>5</v>
      </c>
      <c r="L890" s="4">
        <v>0.1</v>
      </c>
      <c r="M890">
        <v>34.04</v>
      </c>
      <c r="N890">
        <f t="shared" si="39"/>
        <v>4059.8500000000004</v>
      </c>
      <c r="O890" s="4">
        <f t="shared" si="40"/>
        <v>0.23316132369422515</v>
      </c>
      <c r="P890">
        <f t="shared" si="41"/>
        <v>730.77300000000002</v>
      </c>
    </row>
    <row r="891" spans="1:16" x14ac:dyDescent="0.35">
      <c r="A891" t="s">
        <v>1622</v>
      </c>
      <c r="B891" t="s">
        <v>92</v>
      </c>
      <c r="C891" t="s">
        <v>223</v>
      </c>
      <c r="D891" t="s">
        <v>16</v>
      </c>
      <c r="E891" t="s">
        <v>22</v>
      </c>
      <c r="F891" s="1">
        <v>45023</v>
      </c>
      <c r="G891" s="1">
        <v>45030</v>
      </c>
      <c r="H891" t="s">
        <v>23</v>
      </c>
      <c r="I891">
        <v>149.69</v>
      </c>
      <c r="J891">
        <v>32.18</v>
      </c>
      <c r="K891">
        <v>5</v>
      </c>
      <c r="L891" s="4">
        <v>0.19</v>
      </c>
      <c r="M891">
        <v>21.28</v>
      </c>
      <c r="N891">
        <f t="shared" si="39"/>
        <v>748.45</v>
      </c>
      <c r="O891" s="4">
        <f t="shared" si="40"/>
        <v>0.21497762041552543</v>
      </c>
      <c r="P891">
        <f t="shared" si="41"/>
        <v>121.24890000000001</v>
      </c>
    </row>
    <row r="892" spans="1:16" x14ac:dyDescent="0.35">
      <c r="A892" t="s">
        <v>1623</v>
      </c>
      <c r="B892" t="s">
        <v>187</v>
      </c>
      <c r="C892" t="s">
        <v>675</v>
      </c>
      <c r="D892" t="s">
        <v>16</v>
      </c>
      <c r="E892" t="s">
        <v>17</v>
      </c>
      <c r="F892" s="1">
        <v>45395</v>
      </c>
      <c r="G892" s="1">
        <v>45398</v>
      </c>
      <c r="H892" t="s">
        <v>27</v>
      </c>
      <c r="I892">
        <v>979.16</v>
      </c>
      <c r="J892">
        <v>164.55</v>
      </c>
      <c r="K892">
        <v>8</v>
      </c>
      <c r="L892" s="4">
        <v>0.28000000000000003</v>
      </c>
      <c r="M892">
        <v>11.35</v>
      </c>
      <c r="N892">
        <f t="shared" si="39"/>
        <v>7833.28</v>
      </c>
      <c r="O892" s="4">
        <f t="shared" si="40"/>
        <v>0.16805220801503332</v>
      </c>
      <c r="P892">
        <f t="shared" si="41"/>
        <v>704.99519999999995</v>
      </c>
    </row>
    <row r="893" spans="1:16" x14ac:dyDescent="0.35">
      <c r="A893" t="s">
        <v>1624</v>
      </c>
      <c r="B893" t="s">
        <v>25</v>
      </c>
      <c r="C893" t="s">
        <v>926</v>
      </c>
      <c r="D893" t="s">
        <v>16</v>
      </c>
      <c r="E893" t="s">
        <v>17</v>
      </c>
      <c r="F893" s="1">
        <v>45483</v>
      </c>
      <c r="G893" s="1">
        <v>45490</v>
      </c>
      <c r="H893" t="s">
        <v>33</v>
      </c>
      <c r="I893">
        <v>565.92999999999995</v>
      </c>
      <c r="J893">
        <v>79.069999999999993</v>
      </c>
      <c r="K893">
        <v>9</v>
      </c>
      <c r="L893" s="4">
        <v>0.01</v>
      </c>
      <c r="M893">
        <v>27.38</v>
      </c>
      <c r="N893">
        <f t="shared" si="39"/>
        <v>5093.37</v>
      </c>
      <c r="O893" s="4">
        <f t="shared" si="40"/>
        <v>0.13971692612160513</v>
      </c>
      <c r="P893">
        <f t="shared" si="41"/>
        <v>560.27069999999992</v>
      </c>
    </row>
    <row r="894" spans="1:16" x14ac:dyDescent="0.35">
      <c r="A894" t="s">
        <v>1625</v>
      </c>
      <c r="B894" t="s">
        <v>461</v>
      </c>
      <c r="C894" t="s">
        <v>707</v>
      </c>
      <c r="D894" t="s">
        <v>16</v>
      </c>
      <c r="E894" t="s">
        <v>22</v>
      </c>
      <c r="F894" s="1">
        <v>45510</v>
      </c>
      <c r="G894" s="1">
        <v>45515</v>
      </c>
      <c r="H894" t="s">
        <v>23</v>
      </c>
      <c r="I894">
        <v>485.19</v>
      </c>
      <c r="J894">
        <v>78.48</v>
      </c>
      <c r="K894">
        <v>8</v>
      </c>
      <c r="L894" s="4">
        <v>0.12</v>
      </c>
      <c r="M894">
        <v>16.13</v>
      </c>
      <c r="N894">
        <f t="shared" si="39"/>
        <v>3881.52</v>
      </c>
      <c r="O894" s="4">
        <f t="shared" si="40"/>
        <v>0.16175106659246893</v>
      </c>
      <c r="P894">
        <f t="shared" si="41"/>
        <v>426.96719999999999</v>
      </c>
    </row>
    <row r="895" spans="1:16" x14ac:dyDescent="0.35">
      <c r="A895" t="s">
        <v>1626</v>
      </c>
      <c r="B895" t="s">
        <v>133</v>
      </c>
      <c r="C895" t="s">
        <v>283</v>
      </c>
      <c r="D895" t="s">
        <v>31</v>
      </c>
      <c r="E895" t="s">
        <v>45</v>
      </c>
      <c r="F895" s="1">
        <v>45362</v>
      </c>
      <c r="G895" s="1">
        <v>45365</v>
      </c>
      <c r="H895" t="s">
        <v>23</v>
      </c>
      <c r="I895">
        <v>624</v>
      </c>
      <c r="J895">
        <v>113.33</v>
      </c>
      <c r="K895">
        <v>1</v>
      </c>
      <c r="L895" s="4">
        <v>0.11</v>
      </c>
      <c r="M895">
        <v>22.78</v>
      </c>
      <c r="N895">
        <f t="shared" si="39"/>
        <v>624</v>
      </c>
      <c r="O895" s="4">
        <f t="shared" si="40"/>
        <v>0.18161858974358974</v>
      </c>
      <c r="P895">
        <f t="shared" si="41"/>
        <v>555.36</v>
      </c>
    </row>
    <row r="896" spans="1:16" x14ac:dyDescent="0.35">
      <c r="A896" t="s">
        <v>1627</v>
      </c>
      <c r="B896" t="s">
        <v>980</v>
      </c>
      <c r="C896" t="s">
        <v>1274</v>
      </c>
      <c r="D896" t="s">
        <v>16</v>
      </c>
      <c r="E896" t="s">
        <v>55</v>
      </c>
      <c r="F896" s="1">
        <v>45566</v>
      </c>
      <c r="G896" s="1">
        <v>45570</v>
      </c>
      <c r="H896" t="s">
        <v>23</v>
      </c>
      <c r="I896">
        <v>600.86</v>
      </c>
      <c r="J896">
        <v>124.66</v>
      </c>
      <c r="K896">
        <v>7</v>
      </c>
      <c r="L896" s="4">
        <v>0.05</v>
      </c>
      <c r="M896">
        <v>46.25</v>
      </c>
      <c r="N896">
        <f t="shared" si="39"/>
        <v>4206.0200000000004</v>
      </c>
      <c r="O896" s="4">
        <f t="shared" si="40"/>
        <v>0.20746929401191624</v>
      </c>
      <c r="P896">
        <f t="shared" si="41"/>
        <v>570.81700000000001</v>
      </c>
    </row>
    <row r="897" spans="1:16" x14ac:dyDescent="0.35">
      <c r="A897" t="s">
        <v>1628</v>
      </c>
      <c r="B897" t="s">
        <v>420</v>
      </c>
      <c r="C897" t="s">
        <v>175</v>
      </c>
      <c r="D897" t="s">
        <v>40</v>
      </c>
      <c r="E897" t="s">
        <v>87</v>
      </c>
      <c r="F897" s="1">
        <v>45503</v>
      </c>
      <c r="G897" s="1">
        <v>45508</v>
      </c>
      <c r="H897" t="s">
        <v>18</v>
      </c>
      <c r="I897">
        <v>913.73</v>
      </c>
      <c r="J897">
        <v>92.4</v>
      </c>
      <c r="K897">
        <v>4</v>
      </c>
      <c r="L897" s="4">
        <v>0.13</v>
      </c>
      <c r="M897">
        <v>38.659999999999997</v>
      </c>
      <c r="N897">
        <f t="shared" si="39"/>
        <v>3654.92</v>
      </c>
      <c r="O897" s="4">
        <f t="shared" si="40"/>
        <v>0.10112396440961773</v>
      </c>
      <c r="P897">
        <f t="shared" si="41"/>
        <v>794.94510000000002</v>
      </c>
    </row>
    <row r="898" spans="1:16" x14ac:dyDescent="0.35">
      <c r="A898" t="s">
        <v>1629</v>
      </c>
      <c r="B898" t="s">
        <v>437</v>
      </c>
      <c r="C898" t="s">
        <v>1630</v>
      </c>
      <c r="D898" t="s">
        <v>40</v>
      </c>
      <c r="E898" t="s">
        <v>94</v>
      </c>
      <c r="F898" s="1">
        <v>45632</v>
      </c>
      <c r="G898" s="1">
        <v>45634</v>
      </c>
      <c r="H898" t="s">
        <v>23</v>
      </c>
      <c r="I898">
        <v>328.01</v>
      </c>
      <c r="J898">
        <v>46.69</v>
      </c>
      <c r="K898">
        <v>9</v>
      </c>
      <c r="L898" s="4">
        <v>0.23</v>
      </c>
      <c r="M898">
        <v>25.22</v>
      </c>
      <c r="N898">
        <f t="shared" si="39"/>
        <v>2952.09</v>
      </c>
      <c r="O898" s="4">
        <f t="shared" si="40"/>
        <v>0.14234322124325477</v>
      </c>
      <c r="P898">
        <f t="shared" si="41"/>
        <v>252.5677</v>
      </c>
    </row>
    <row r="899" spans="1:16" x14ac:dyDescent="0.35">
      <c r="A899" t="s">
        <v>1631</v>
      </c>
      <c r="B899" t="s">
        <v>486</v>
      </c>
      <c r="C899" t="s">
        <v>1441</v>
      </c>
      <c r="D899" t="s">
        <v>31</v>
      </c>
      <c r="E899" t="s">
        <v>32</v>
      </c>
      <c r="F899" s="1">
        <v>45092</v>
      </c>
      <c r="G899" s="1">
        <v>45096</v>
      </c>
      <c r="H899" t="s">
        <v>23</v>
      </c>
      <c r="I899">
        <v>502.19</v>
      </c>
      <c r="J899">
        <v>67.22</v>
      </c>
      <c r="K899">
        <v>3</v>
      </c>
      <c r="L899" s="4">
        <v>0.05</v>
      </c>
      <c r="M899">
        <v>12.37</v>
      </c>
      <c r="N899">
        <f t="shared" ref="N899:N962" si="42">I899*K899</f>
        <v>1506.57</v>
      </c>
      <c r="O899" s="4">
        <f t="shared" ref="O899:O962" si="43">J899/I899</f>
        <v>0.13385372070331947</v>
      </c>
      <c r="P899">
        <f t="shared" ref="P899:P962" si="44">I899*(1-L899)</f>
        <v>477.08049999999997</v>
      </c>
    </row>
    <row r="900" spans="1:16" x14ac:dyDescent="0.35">
      <c r="A900" t="s">
        <v>1632</v>
      </c>
      <c r="B900" t="s">
        <v>1454</v>
      </c>
      <c r="C900" t="s">
        <v>1561</v>
      </c>
      <c r="D900" t="s">
        <v>31</v>
      </c>
      <c r="E900" t="s">
        <v>32</v>
      </c>
      <c r="F900" s="1">
        <v>44981</v>
      </c>
      <c r="G900" s="1">
        <v>44984</v>
      </c>
      <c r="H900" t="s">
        <v>23</v>
      </c>
      <c r="I900">
        <v>592.1</v>
      </c>
      <c r="J900">
        <v>70.69</v>
      </c>
      <c r="K900">
        <v>4</v>
      </c>
      <c r="L900" s="4">
        <v>0.06</v>
      </c>
      <c r="M900">
        <v>29.33</v>
      </c>
      <c r="N900">
        <f t="shared" si="42"/>
        <v>2368.4</v>
      </c>
      <c r="O900" s="4">
        <f t="shared" si="43"/>
        <v>0.11938861678770477</v>
      </c>
      <c r="P900">
        <f t="shared" si="44"/>
        <v>556.57399999999996</v>
      </c>
    </row>
    <row r="901" spans="1:16" x14ac:dyDescent="0.35">
      <c r="A901" t="s">
        <v>1633</v>
      </c>
      <c r="B901" t="s">
        <v>38</v>
      </c>
      <c r="C901" t="s">
        <v>208</v>
      </c>
      <c r="D901" t="s">
        <v>31</v>
      </c>
      <c r="E901" t="s">
        <v>32</v>
      </c>
      <c r="F901" s="1">
        <v>45035</v>
      </c>
      <c r="G901" s="1">
        <v>45039</v>
      </c>
      <c r="H901" t="s">
        <v>27</v>
      </c>
      <c r="I901">
        <v>963.59</v>
      </c>
      <c r="J901">
        <v>156.11000000000001</v>
      </c>
      <c r="K901">
        <v>7</v>
      </c>
      <c r="L901" s="4">
        <v>0.28999999999999998</v>
      </c>
      <c r="M901">
        <v>24.49</v>
      </c>
      <c r="N901">
        <f t="shared" si="42"/>
        <v>6745.13</v>
      </c>
      <c r="O901" s="4">
        <f t="shared" si="43"/>
        <v>0.16200873815626979</v>
      </c>
      <c r="P901">
        <f t="shared" si="44"/>
        <v>684.14890000000003</v>
      </c>
    </row>
    <row r="902" spans="1:16" x14ac:dyDescent="0.35">
      <c r="A902" t="s">
        <v>1634</v>
      </c>
      <c r="B902" t="s">
        <v>349</v>
      </c>
      <c r="C902" t="s">
        <v>229</v>
      </c>
      <c r="D902" t="s">
        <v>16</v>
      </c>
      <c r="E902" t="s">
        <v>55</v>
      </c>
      <c r="F902" s="1">
        <v>44924</v>
      </c>
      <c r="G902" s="1">
        <v>44927</v>
      </c>
      <c r="H902" t="s">
        <v>27</v>
      </c>
      <c r="I902">
        <v>178.21</v>
      </c>
      <c r="J902">
        <v>21.05</v>
      </c>
      <c r="K902">
        <v>8</v>
      </c>
      <c r="L902" s="4">
        <v>0.19</v>
      </c>
      <c r="M902">
        <v>19.14</v>
      </c>
      <c r="N902">
        <f t="shared" si="42"/>
        <v>1425.68</v>
      </c>
      <c r="O902" s="4">
        <f t="shared" si="43"/>
        <v>0.11811907300375961</v>
      </c>
      <c r="P902">
        <f t="shared" si="44"/>
        <v>144.35010000000003</v>
      </c>
    </row>
    <row r="903" spans="1:16" x14ac:dyDescent="0.35">
      <c r="A903" t="s">
        <v>1635</v>
      </c>
      <c r="B903" t="s">
        <v>304</v>
      </c>
      <c r="C903" t="s">
        <v>294</v>
      </c>
      <c r="D903" t="s">
        <v>31</v>
      </c>
      <c r="E903" t="s">
        <v>62</v>
      </c>
      <c r="F903" s="1">
        <v>45251</v>
      </c>
      <c r="G903" s="1">
        <v>45256</v>
      </c>
      <c r="H903" t="s">
        <v>18</v>
      </c>
      <c r="I903">
        <v>986.42</v>
      </c>
      <c r="J903">
        <v>197.95</v>
      </c>
      <c r="K903">
        <v>10</v>
      </c>
      <c r="L903" s="4">
        <v>0.17</v>
      </c>
      <c r="M903">
        <v>33.799999999999997</v>
      </c>
      <c r="N903">
        <f t="shared" si="42"/>
        <v>9864.1999999999989</v>
      </c>
      <c r="O903" s="4">
        <f t="shared" si="43"/>
        <v>0.20067516879219804</v>
      </c>
      <c r="P903">
        <f t="shared" si="44"/>
        <v>818.72859999999991</v>
      </c>
    </row>
    <row r="904" spans="1:16" x14ac:dyDescent="0.35">
      <c r="A904" t="s">
        <v>1636</v>
      </c>
      <c r="B904" t="s">
        <v>384</v>
      </c>
      <c r="C904" t="s">
        <v>924</v>
      </c>
      <c r="D904" t="s">
        <v>31</v>
      </c>
      <c r="E904" t="s">
        <v>62</v>
      </c>
      <c r="F904" s="1">
        <v>45607</v>
      </c>
      <c r="G904" s="1">
        <v>45612</v>
      </c>
      <c r="H904" t="s">
        <v>18</v>
      </c>
      <c r="I904">
        <v>399.39</v>
      </c>
      <c r="J904">
        <v>69.87</v>
      </c>
      <c r="K904">
        <v>7</v>
      </c>
      <c r="L904" s="4">
        <v>0.04</v>
      </c>
      <c r="M904">
        <v>15.19</v>
      </c>
      <c r="N904">
        <f t="shared" si="42"/>
        <v>2795.73</v>
      </c>
      <c r="O904" s="4">
        <f t="shared" si="43"/>
        <v>0.17494178622399159</v>
      </c>
      <c r="P904">
        <f t="shared" si="44"/>
        <v>383.4144</v>
      </c>
    </row>
    <row r="905" spans="1:16" x14ac:dyDescent="0.35">
      <c r="A905" t="s">
        <v>1637</v>
      </c>
      <c r="B905" t="s">
        <v>598</v>
      </c>
      <c r="C905" t="s">
        <v>380</v>
      </c>
      <c r="D905" t="s">
        <v>16</v>
      </c>
      <c r="E905" t="s">
        <v>22</v>
      </c>
      <c r="F905" s="1">
        <v>45535</v>
      </c>
      <c r="G905" s="1">
        <v>45537</v>
      </c>
      <c r="H905" t="s">
        <v>18</v>
      </c>
      <c r="I905">
        <v>872.5</v>
      </c>
      <c r="J905">
        <v>237.28</v>
      </c>
      <c r="K905">
        <v>8</v>
      </c>
      <c r="L905" s="4">
        <v>0.05</v>
      </c>
      <c r="M905">
        <v>47.11</v>
      </c>
      <c r="N905">
        <f t="shared" si="42"/>
        <v>6980</v>
      </c>
      <c r="O905" s="4">
        <f t="shared" si="43"/>
        <v>0.27195415472779372</v>
      </c>
      <c r="P905">
        <f t="shared" si="44"/>
        <v>828.875</v>
      </c>
    </row>
    <row r="906" spans="1:16" x14ac:dyDescent="0.35">
      <c r="A906" t="s">
        <v>1638</v>
      </c>
      <c r="B906" t="s">
        <v>668</v>
      </c>
      <c r="C906" t="s">
        <v>385</v>
      </c>
      <c r="D906" t="s">
        <v>31</v>
      </c>
      <c r="E906" t="s">
        <v>32</v>
      </c>
      <c r="F906" s="1">
        <v>45056</v>
      </c>
      <c r="G906" s="1">
        <v>45059</v>
      </c>
      <c r="H906" t="s">
        <v>18</v>
      </c>
      <c r="I906">
        <v>799.93</v>
      </c>
      <c r="J906">
        <v>155.82</v>
      </c>
      <c r="K906">
        <v>8</v>
      </c>
      <c r="L906" s="4">
        <v>0.3</v>
      </c>
      <c r="M906">
        <v>25.87</v>
      </c>
      <c r="N906">
        <f t="shared" si="42"/>
        <v>6399.44</v>
      </c>
      <c r="O906" s="4">
        <f t="shared" si="43"/>
        <v>0.19479204430387659</v>
      </c>
      <c r="P906">
        <f t="shared" si="44"/>
        <v>559.95099999999991</v>
      </c>
    </row>
    <row r="907" spans="1:16" x14ac:dyDescent="0.35">
      <c r="A907" t="s">
        <v>1639</v>
      </c>
      <c r="B907" t="s">
        <v>216</v>
      </c>
      <c r="C907" t="s">
        <v>1640</v>
      </c>
      <c r="D907" t="s">
        <v>16</v>
      </c>
      <c r="E907" t="s">
        <v>22</v>
      </c>
      <c r="F907" s="1">
        <v>45606</v>
      </c>
      <c r="G907" s="1">
        <v>45612</v>
      </c>
      <c r="H907" t="s">
        <v>18</v>
      </c>
      <c r="I907">
        <v>133.78</v>
      </c>
      <c r="J907">
        <v>11.24</v>
      </c>
      <c r="K907">
        <v>3</v>
      </c>
      <c r="L907" s="4">
        <v>0.23</v>
      </c>
      <c r="M907">
        <v>26.45</v>
      </c>
      <c r="N907">
        <f t="shared" si="42"/>
        <v>401.34000000000003</v>
      </c>
      <c r="O907" s="4">
        <f t="shared" si="43"/>
        <v>8.4018537898041562E-2</v>
      </c>
      <c r="P907">
        <f t="shared" si="44"/>
        <v>103.0106</v>
      </c>
    </row>
    <row r="908" spans="1:16" x14ac:dyDescent="0.35">
      <c r="A908" t="s">
        <v>1641</v>
      </c>
      <c r="B908" t="s">
        <v>488</v>
      </c>
      <c r="C908" t="s">
        <v>601</v>
      </c>
      <c r="D908" t="s">
        <v>16</v>
      </c>
      <c r="E908" t="s">
        <v>55</v>
      </c>
      <c r="F908" s="1">
        <v>45146</v>
      </c>
      <c r="G908" s="1">
        <v>45149</v>
      </c>
      <c r="H908" t="s">
        <v>18</v>
      </c>
      <c r="I908">
        <v>175.31</v>
      </c>
      <c r="J908">
        <v>23.76</v>
      </c>
      <c r="K908">
        <v>6</v>
      </c>
      <c r="L908" s="4">
        <v>0.14000000000000001</v>
      </c>
      <c r="M908">
        <v>26.17</v>
      </c>
      <c r="N908">
        <f t="shared" si="42"/>
        <v>1051.8600000000001</v>
      </c>
      <c r="O908" s="4">
        <f t="shared" si="43"/>
        <v>0.13553134447550055</v>
      </c>
      <c r="P908">
        <f t="shared" si="44"/>
        <v>150.76660000000001</v>
      </c>
    </row>
    <row r="909" spans="1:16" x14ac:dyDescent="0.35">
      <c r="A909" t="s">
        <v>1642</v>
      </c>
      <c r="B909" t="s">
        <v>598</v>
      </c>
      <c r="C909" t="s">
        <v>1329</v>
      </c>
      <c r="D909" t="s">
        <v>31</v>
      </c>
      <c r="E909" t="s">
        <v>32</v>
      </c>
      <c r="F909" s="1">
        <v>45227</v>
      </c>
      <c r="G909" s="1">
        <v>45230</v>
      </c>
      <c r="H909" t="s">
        <v>33</v>
      </c>
      <c r="I909">
        <v>577.17999999999995</v>
      </c>
      <c r="J909">
        <v>121.69</v>
      </c>
      <c r="K909">
        <v>1</v>
      </c>
      <c r="L909" s="4">
        <v>0.08</v>
      </c>
      <c r="M909">
        <v>37.58</v>
      </c>
      <c r="N909">
        <f t="shared" si="42"/>
        <v>577.17999999999995</v>
      </c>
      <c r="O909" s="4">
        <f t="shared" si="43"/>
        <v>0.21083544128348178</v>
      </c>
      <c r="P909">
        <f t="shared" si="44"/>
        <v>531.00559999999996</v>
      </c>
    </row>
    <row r="910" spans="1:16" x14ac:dyDescent="0.35">
      <c r="A910" t="s">
        <v>1643</v>
      </c>
      <c r="B910" t="s">
        <v>1304</v>
      </c>
      <c r="C910" t="s">
        <v>870</v>
      </c>
      <c r="D910" t="s">
        <v>16</v>
      </c>
      <c r="E910" t="s">
        <v>17</v>
      </c>
      <c r="F910" s="1">
        <v>44985</v>
      </c>
      <c r="G910" s="1">
        <v>44989</v>
      </c>
      <c r="H910" t="s">
        <v>23</v>
      </c>
      <c r="I910">
        <v>618.62</v>
      </c>
      <c r="J910">
        <v>49.8</v>
      </c>
      <c r="K910">
        <v>7</v>
      </c>
      <c r="L910" s="4">
        <v>0.21</v>
      </c>
      <c r="M910">
        <v>27.32</v>
      </c>
      <c r="N910">
        <f t="shared" si="42"/>
        <v>4330.34</v>
      </c>
      <c r="O910" s="4">
        <f t="shared" si="43"/>
        <v>8.0501761986356724E-2</v>
      </c>
      <c r="P910">
        <f t="shared" si="44"/>
        <v>488.70980000000003</v>
      </c>
    </row>
    <row r="911" spans="1:16" x14ac:dyDescent="0.35">
      <c r="A911" t="s">
        <v>1644</v>
      </c>
      <c r="B911" t="s">
        <v>1436</v>
      </c>
      <c r="C911" t="s">
        <v>430</v>
      </c>
      <c r="D911" t="s">
        <v>40</v>
      </c>
      <c r="E911" t="s">
        <v>94</v>
      </c>
      <c r="F911" s="1">
        <v>45375</v>
      </c>
      <c r="G911" s="1">
        <v>45380</v>
      </c>
      <c r="H911" t="s">
        <v>23</v>
      </c>
      <c r="I911">
        <v>452.52</v>
      </c>
      <c r="J911">
        <v>74.14</v>
      </c>
      <c r="K911">
        <v>8</v>
      </c>
      <c r="L911" s="4">
        <v>0.16</v>
      </c>
      <c r="M911">
        <v>32.21</v>
      </c>
      <c r="N911">
        <f t="shared" si="42"/>
        <v>3620.16</v>
      </c>
      <c r="O911" s="4">
        <f t="shared" si="43"/>
        <v>0.16383806240608151</v>
      </c>
      <c r="P911">
        <f t="shared" si="44"/>
        <v>380.11679999999996</v>
      </c>
    </row>
    <row r="912" spans="1:16" x14ac:dyDescent="0.35">
      <c r="A912" t="s">
        <v>1645</v>
      </c>
      <c r="B912" t="s">
        <v>373</v>
      </c>
      <c r="C912" t="s">
        <v>351</v>
      </c>
      <c r="D912" t="s">
        <v>16</v>
      </c>
      <c r="E912" t="s">
        <v>17</v>
      </c>
      <c r="F912" s="1">
        <v>45643</v>
      </c>
      <c r="G912" s="1">
        <v>45644</v>
      </c>
      <c r="H912" t="s">
        <v>27</v>
      </c>
      <c r="I912">
        <v>930.78</v>
      </c>
      <c r="J912">
        <v>108.22</v>
      </c>
      <c r="K912">
        <v>7</v>
      </c>
      <c r="L912" s="4">
        <v>0.08</v>
      </c>
      <c r="M912">
        <v>9.2200000000000006</v>
      </c>
      <c r="N912">
        <f t="shared" si="42"/>
        <v>6515.46</v>
      </c>
      <c r="O912" s="4">
        <f t="shared" si="43"/>
        <v>0.11626807623713445</v>
      </c>
      <c r="P912">
        <f t="shared" si="44"/>
        <v>856.31759999999997</v>
      </c>
    </row>
    <row r="913" spans="1:16" x14ac:dyDescent="0.35">
      <c r="A913" t="s">
        <v>1646</v>
      </c>
      <c r="B913" t="s">
        <v>157</v>
      </c>
      <c r="C913" t="s">
        <v>1168</v>
      </c>
      <c r="D913" t="s">
        <v>40</v>
      </c>
      <c r="E913" t="s">
        <v>87</v>
      </c>
      <c r="F913" s="1">
        <v>44938</v>
      </c>
      <c r="G913" s="1">
        <v>44945</v>
      </c>
      <c r="H913" t="s">
        <v>33</v>
      </c>
      <c r="I913">
        <v>876</v>
      </c>
      <c r="J913">
        <v>182.14</v>
      </c>
      <c r="K913">
        <v>7</v>
      </c>
      <c r="L913" s="4">
        <v>0.16</v>
      </c>
      <c r="M913">
        <v>32.950000000000003</v>
      </c>
      <c r="N913">
        <f t="shared" si="42"/>
        <v>6132</v>
      </c>
      <c r="O913" s="4">
        <f t="shared" si="43"/>
        <v>0.20792237442922373</v>
      </c>
      <c r="P913">
        <f t="shared" si="44"/>
        <v>735.83999999999992</v>
      </c>
    </row>
    <row r="914" spans="1:16" x14ac:dyDescent="0.35">
      <c r="A914" t="s">
        <v>1647</v>
      </c>
      <c r="B914" t="s">
        <v>1106</v>
      </c>
      <c r="C914" t="s">
        <v>1591</v>
      </c>
      <c r="D914" t="s">
        <v>40</v>
      </c>
      <c r="E914" t="s">
        <v>87</v>
      </c>
      <c r="F914" s="1">
        <v>45626</v>
      </c>
      <c r="G914" s="1">
        <v>45631</v>
      </c>
      <c r="H914" t="s">
        <v>18</v>
      </c>
      <c r="I914">
        <v>675.6</v>
      </c>
      <c r="J914">
        <v>135.65</v>
      </c>
      <c r="K914">
        <v>8</v>
      </c>
      <c r="L914" s="4">
        <v>0.21</v>
      </c>
      <c r="M914">
        <v>38.07</v>
      </c>
      <c r="N914">
        <f t="shared" si="42"/>
        <v>5404.8</v>
      </c>
      <c r="O914" s="4">
        <f t="shared" si="43"/>
        <v>0.20078448786264061</v>
      </c>
      <c r="P914">
        <f t="shared" si="44"/>
        <v>533.72400000000005</v>
      </c>
    </row>
    <row r="915" spans="1:16" x14ac:dyDescent="0.35">
      <c r="A915" t="s">
        <v>1648</v>
      </c>
      <c r="B915" t="s">
        <v>464</v>
      </c>
      <c r="C915" t="s">
        <v>718</v>
      </c>
      <c r="D915" t="s">
        <v>16</v>
      </c>
      <c r="E915" t="s">
        <v>22</v>
      </c>
      <c r="F915" s="1">
        <v>45073</v>
      </c>
      <c r="G915" s="1">
        <v>45079</v>
      </c>
      <c r="H915" t="s">
        <v>18</v>
      </c>
      <c r="I915">
        <v>636.38</v>
      </c>
      <c r="J915">
        <v>54.31</v>
      </c>
      <c r="K915">
        <v>9</v>
      </c>
      <c r="L915" s="4">
        <v>0.16</v>
      </c>
      <c r="M915">
        <v>32.93</v>
      </c>
      <c r="N915">
        <f t="shared" si="42"/>
        <v>5727.42</v>
      </c>
      <c r="O915" s="4">
        <f t="shared" si="43"/>
        <v>8.5342091203369067E-2</v>
      </c>
      <c r="P915">
        <f t="shared" si="44"/>
        <v>534.55920000000003</v>
      </c>
    </row>
    <row r="916" spans="1:16" x14ac:dyDescent="0.35">
      <c r="A916" t="s">
        <v>1649</v>
      </c>
      <c r="B916" t="s">
        <v>1650</v>
      </c>
      <c r="C916" t="s">
        <v>48</v>
      </c>
      <c r="D916" t="s">
        <v>16</v>
      </c>
      <c r="E916" t="s">
        <v>17</v>
      </c>
      <c r="F916" s="1">
        <v>45330</v>
      </c>
      <c r="G916" s="1">
        <v>45333</v>
      </c>
      <c r="H916" t="s">
        <v>27</v>
      </c>
      <c r="I916">
        <v>355.62</v>
      </c>
      <c r="J916">
        <v>76.56</v>
      </c>
      <c r="K916">
        <v>5</v>
      </c>
      <c r="L916" s="4">
        <v>0.01</v>
      </c>
      <c r="M916">
        <v>42.76</v>
      </c>
      <c r="N916">
        <f t="shared" si="42"/>
        <v>1778.1</v>
      </c>
      <c r="O916" s="4">
        <f t="shared" si="43"/>
        <v>0.21528597941623082</v>
      </c>
      <c r="P916">
        <f t="shared" si="44"/>
        <v>352.06380000000001</v>
      </c>
    </row>
    <row r="917" spans="1:16" x14ac:dyDescent="0.35">
      <c r="A917" t="s">
        <v>1651</v>
      </c>
      <c r="B917" t="s">
        <v>359</v>
      </c>
      <c r="C917" t="s">
        <v>380</v>
      </c>
      <c r="D917" t="s">
        <v>40</v>
      </c>
      <c r="E917" t="s">
        <v>41</v>
      </c>
      <c r="F917" s="1">
        <v>45378</v>
      </c>
      <c r="G917" s="1">
        <v>45380</v>
      </c>
      <c r="H917" t="s">
        <v>27</v>
      </c>
      <c r="I917">
        <v>63.77</v>
      </c>
      <c r="J917">
        <v>5.52</v>
      </c>
      <c r="K917">
        <v>8</v>
      </c>
      <c r="L917" s="4">
        <v>0.3</v>
      </c>
      <c r="M917">
        <v>8.23</v>
      </c>
      <c r="N917">
        <f t="shared" si="42"/>
        <v>510.16</v>
      </c>
      <c r="O917" s="4">
        <f t="shared" si="43"/>
        <v>8.6561078877214981E-2</v>
      </c>
      <c r="P917">
        <f t="shared" si="44"/>
        <v>44.639000000000003</v>
      </c>
    </row>
    <row r="918" spans="1:16" x14ac:dyDescent="0.35">
      <c r="A918" t="s">
        <v>1652</v>
      </c>
      <c r="B918" t="s">
        <v>376</v>
      </c>
      <c r="C918" t="s">
        <v>1403</v>
      </c>
      <c r="D918" t="s">
        <v>16</v>
      </c>
      <c r="E918" t="s">
        <v>17</v>
      </c>
      <c r="F918" s="1">
        <v>44938</v>
      </c>
      <c r="G918" s="1">
        <v>44944</v>
      </c>
      <c r="H918" t="s">
        <v>18</v>
      </c>
      <c r="I918">
        <v>774.21</v>
      </c>
      <c r="J918">
        <v>175.56</v>
      </c>
      <c r="K918">
        <v>10</v>
      </c>
      <c r="L918" s="4">
        <v>0.08</v>
      </c>
      <c r="M918">
        <v>24.17</v>
      </c>
      <c r="N918">
        <f t="shared" si="42"/>
        <v>7742.1</v>
      </c>
      <c r="O918" s="4">
        <f t="shared" si="43"/>
        <v>0.22676018134614639</v>
      </c>
      <c r="P918">
        <f t="shared" si="44"/>
        <v>712.27320000000009</v>
      </c>
    </row>
    <row r="919" spans="1:16" x14ac:dyDescent="0.35">
      <c r="A919" t="s">
        <v>1653</v>
      </c>
      <c r="B919" t="s">
        <v>766</v>
      </c>
      <c r="C919" t="s">
        <v>430</v>
      </c>
      <c r="D919" t="s">
        <v>16</v>
      </c>
      <c r="E919" t="s">
        <v>17</v>
      </c>
      <c r="F919" s="1">
        <v>45259</v>
      </c>
      <c r="G919" s="1">
        <v>45261</v>
      </c>
      <c r="H919" t="s">
        <v>27</v>
      </c>
      <c r="I919">
        <v>330.83</v>
      </c>
      <c r="J919">
        <v>42.03</v>
      </c>
      <c r="K919">
        <v>10</v>
      </c>
      <c r="L919" s="4">
        <v>0.01</v>
      </c>
      <c r="M919">
        <v>5.09</v>
      </c>
      <c r="N919">
        <f t="shared" si="42"/>
        <v>3308.2999999999997</v>
      </c>
      <c r="O919" s="4">
        <f t="shared" si="43"/>
        <v>0.12704410120001211</v>
      </c>
      <c r="P919">
        <f t="shared" si="44"/>
        <v>327.52169999999995</v>
      </c>
    </row>
    <row r="920" spans="1:16" x14ac:dyDescent="0.35">
      <c r="A920" t="s">
        <v>1654</v>
      </c>
      <c r="B920" t="s">
        <v>1655</v>
      </c>
      <c r="C920" t="s">
        <v>1054</v>
      </c>
      <c r="D920" t="s">
        <v>31</v>
      </c>
      <c r="E920" t="s">
        <v>45</v>
      </c>
      <c r="F920" s="1">
        <v>45650</v>
      </c>
      <c r="G920" s="1">
        <v>45653</v>
      </c>
      <c r="H920" t="s">
        <v>18</v>
      </c>
      <c r="I920">
        <v>380.59</v>
      </c>
      <c r="J920">
        <v>38.22</v>
      </c>
      <c r="K920">
        <v>7</v>
      </c>
      <c r="L920" s="4">
        <v>0.17</v>
      </c>
      <c r="M920">
        <v>44.89</v>
      </c>
      <c r="N920">
        <f t="shared" si="42"/>
        <v>2664.1299999999997</v>
      </c>
      <c r="O920" s="4">
        <f t="shared" si="43"/>
        <v>0.10042302740481884</v>
      </c>
      <c r="P920">
        <f t="shared" si="44"/>
        <v>315.88969999999995</v>
      </c>
    </row>
    <row r="921" spans="1:16" x14ac:dyDescent="0.35">
      <c r="A921" t="s">
        <v>1656</v>
      </c>
      <c r="B921" t="s">
        <v>379</v>
      </c>
      <c r="C921" t="s">
        <v>1657</v>
      </c>
      <c r="D921" t="s">
        <v>16</v>
      </c>
      <c r="E921" t="s">
        <v>22</v>
      </c>
      <c r="F921" s="1">
        <v>45619</v>
      </c>
      <c r="G921" s="1">
        <v>45625</v>
      </c>
      <c r="H921" t="s">
        <v>23</v>
      </c>
      <c r="I921">
        <v>68.37</v>
      </c>
      <c r="J921">
        <v>14.18</v>
      </c>
      <c r="K921">
        <v>1</v>
      </c>
      <c r="L921" s="4">
        <v>0.1</v>
      </c>
      <c r="M921">
        <v>39.97</v>
      </c>
      <c r="N921">
        <f t="shared" si="42"/>
        <v>68.37</v>
      </c>
      <c r="O921" s="4">
        <f t="shared" si="43"/>
        <v>0.20740090683048118</v>
      </c>
      <c r="P921">
        <f t="shared" si="44"/>
        <v>61.533000000000008</v>
      </c>
    </row>
    <row r="922" spans="1:16" x14ac:dyDescent="0.35">
      <c r="A922" t="s">
        <v>1658</v>
      </c>
      <c r="B922" t="s">
        <v>772</v>
      </c>
      <c r="C922" t="s">
        <v>1505</v>
      </c>
      <c r="D922" t="s">
        <v>40</v>
      </c>
      <c r="E922" t="s">
        <v>94</v>
      </c>
      <c r="F922" s="1">
        <v>45234</v>
      </c>
      <c r="G922" s="1">
        <v>45237</v>
      </c>
      <c r="H922" t="s">
        <v>18</v>
      </c>
      <c r="I922">
        <v>654.05999999999995</v>
      </c>
      <c r="J922">
        <v>61.81</v>
      </c>
      <c r="K922">
        <v>4</v>
      </c>
      <c r="L922" s="4">
        <v>0.18</v>
      </c>
      <c r="M922">
        <v>46.22</v>
      </c>
      <c r="N922">
        <f t="shared" si="42"/>
        <v>2616.2399999999998</v>
      </c>
      <c r="O922" s="4">
        <f t="shared" si="43"/>
        <v>9.4502033452588452E-2</v>
      </c>
      <c r="P922">
        <f t="shared" si="44"/>
        <v>536.32920000000001</v>
      </c>
    </row>
    <row r="923" spans="1:16" x14ac:dyDescent="0.35">
      <c r="A923" t="s">
        <v>1659</v>
      </c>
      <c r="B923" t="s">
        <v>1405</v>
      </c>
      <c r="C923" t="s">
        <v>888</v>
      </c>
      <c r="D923" t="s">
        <v>40</v>
      </c>
      <c r="E923" t="s">
        <v>41</v>
      </c>
      <c r="F923" s="1">
        <v>45206</v>
      </c>
      <c r="G923" s="1">
        <v>45213</v>
      </c>
      <c r="H923" t="s">
        <v>18</v>
      </c>
      <c r="I923">
        <v>994.57</v>
      </c>
      <c r="J923">
        <v>159</v>
      </c>
      <c r="K923">
        <v>1</v>
      </c>
      <c r="L923" s="4">
        <v>0.15</v>
      </c>
      <c r="M923">
        <v>44.47</v>
      </c>
      <c r="N923">
        <f t="shared" si="42"/>
        <v>994.57</v>
      </c>
      <c r="O923" s="4">
        <f t="shared" si="43"/>
        <v>0.15986808369446093</v>
      </c>
      <c r="P923">
        <f t="shared" si="44"/>
        <v>845.3845</v>
      </c>
    </row>
    <row r="924" spans="1:16" x14ac:dyDescent="0.35">
      <c r="A924" t="s">
        <v>1660</v>
      </c>
      <c r="B924" t="s">
        <v>1661</v>
      </c>
      <c r="C924" t="s">
        <v>178</v>
      </c>
      <c r="D924" t="s">
        <v>31</v>
      </c>
      <c r="E924" t="s">
        <v>45</v>
      </c>
      <c r="F924" s="1">
        <v>45588</v>
      </c>
      <c r="G924" s="1">
        <v>45595</v>
      </c>
      <c r="H924" t="s">
        <v>23</v>
      </c>
      <c r="I924">
        <v>105.7</v>
      </c>
      <c r="J924">
        <v>24.79</v>
      </c>
      <c r="K924">
        <v>4</v>
      </c>
      <c r="L924" s="4">
        <v>0.03</v>
      </c>
      <c r="M924">
        <v>18.399999999999999</v>
      </c>
      <c r="N924">
        <f t="shared" si="42"/>
        <v>422.8</v>
      </c>
      <c r="O924" s="4">
        <f t="shared" si="43"/>
        <v>0.2345316934720908</v>
      </c>
      <c r="P924">
        <f t="shared" si="44"/>
        <v>102.529</v>
      </c>
    </row>
    <row r="925" spans="1:16" x14ac:dyDescent="0.35">
      <c r="A925" t="s">
        <v>1662</v>
      </c>
      <c r="B925" t="s">
        <v>35</v>
      </c>
      <c r="C925" t="s">
        <v>112</v>
      </c>
      <c r="D925" t="s">
        <v>16</v>
      </c>
      <c r="E925" t="s">
        <v>55</v>
      </c>
      <c r="F925" s="1">
        <v>44947</v>
      </c>
      <c r="G925" s="1">
        <v>44953</v>
      </c>
      <c r="H925" t="s">
        <v>18</v>
      </c>
      <c r="I925">
        <v>75.61</v>
      </c>
      <c r="J925">
        <v>13.51</v>
      </c>
      <c r="K925">
        <v>4</v>
      </c>
      <c r="L925" s="4">
        <v>0.12</v>
      </c>
      <c r="M925">
        <v>47.97</v>
      </c>
      <c r="N925">
        <f t="shared" si="42"/>
        <v>302.44</v>
      </c>
      <c r="O925" s="4">
        <f t="shared" si="43"/>
        <v>0.17868006877397169</v>
      </c>
      <c r="P925">
        <f t="shared" si="44"/>
        <v>66.536799999999999</v>
      </c>
    </row>
    <row r="926" spans="1:16" x14ac:dyDescent="0.35">
      <c r="A926" t="s">
        <v>1663</v>
      </c>
      <c r="B926" t="s">
        <v>157</v>
      </c>
      <c r="C926" t="s">
        <v>751</v>
      </c>
      <c r="D926" t="s">
        <v>31</v>
      </c>
      <c r="E926" t="s">
        <v>62</v>
      </c>
      <c r="F926" s="1">
        <v>45015</v>
      </c>
      <c r="G926" s="1">
        <v>45022</v>
      </c>
      <c r="H926" t="s">
        <v>23</v>
      </c>
      <c r="I926">
        <v>771.61</v>
      </c>
      <c r="J926">
        <v>127.68</v>
      </c>
      <c r="K926">
        <v>2</v>
      </c>
      <c r="L926" s="4">
        <v>0.23</v>
      </c>
      <c r="M926">
        <v>45.78</v>
      </c>
      <c r="N926">
        <f t="shared" si="42"/>
        <v>1543.22</v>
      </c>
      <c r="O926" s="4">
        <f t="shared" si="43"/>
        <v>0.16547219450240408</v>
      </c>
      <c r="P926">
        <f t="shared" si="44"/>
        <v>594.13970000000006</v>
      </c>
    </row>
    <row r="927" spans="1:16" x14ac:dyDescent="0.35">
      <c r="A927" t="s">
        <v>1664</v>
      </c>
      <c r="B927" t="s">
        <v>310</v>
      </c>
      <c r="C927" t="s">
        <v>678</v>
      </c>
      <c r="D927" t="s">
        <v>40</v>
      </c>
      <c r="E927" t="s">
        <v>87</v>
      </c>
      <c r="F927" s="1">
        <v>45119</v>
      </c>
      <c r="G927" s="1">
        <v>45124</v>
      </c>
      <c r="H927" t="s">
        <v>18</v>
      </c>
      <c r="I927">
        <v>451.66</v>
      </c>
      <c r="J927">
        <v>87.68</v>
      </c>
      <c r="K927">
        <v>1</v>
      </c>
      <c r="L927" s="4">
        <v>0.26</v>
      </c>
      <c r="M927">
        <v>48.53</v>
      </c>
      <c r="N927">
        <f t="shared" si="42"/>
        <v>451.66</v>
      </c>
      <c r="O927" s="4">
        <f t="shared" si="43"/>
        <v>0.19412832661736706</v>
      </c>
      <c r="P927">
        <f t="shared" si="44"/>
        <v>334.22840000000002</v>
      </c>
    </row>
    <row r="928" spans="1:16" x14ac:dyDescent="0.35">
      <c r="A928" t="s">
        <v>1665</v>
      </c>
      <c r="B928" t="s">
        <v>740</v>
      </c>
      <c r="C928" t="s">
        <v>795</v>
      </c>
      <c r="D928" t="s">
        <v>16</v>
      </c>
      <c r="E928" t="s">
        <v>17</v>
      </c>
      <c r="F928" s="1">
        <v>45401</v>
      </c>
      <c r="G928" s="1">
        <v>45404</v>
      </c>
      <c r="H928" t="s">
        <v>18</v>
      </c>
      <c r="I928">
        <v>44</v>
      </c>
      <c r="J928">
        <v>6.04</v>
      </c>
      <c r="K928">
        <v>10</v>
      </c>
      <c r="L928" s="4">
        <v>0.08</v>
      </c>
      <c r="M928">
        <v>38.58</v>
      </c>
      <c r="N928">
        <f t="shared" si="42"/>
        <v>440</v>
      </c>
      <c r="O928" s="4">
        <f t="shared" si="43"/>
        <v>0.13727272727272727</v>
      </c>
      <c r="P928">
        <f t="shared" si="44"/>
        <v>40.480000000000004</v>
      </c>
    </row>
    <row r="929" spans="1:16" x14ac:dyDescent="0.35">
      <c r="A929" t="s">
        <v>1666</v>
      </c>
      <c r="B929" t="s">
        <v>47</v>
      </c>
      <c r="C929" t="s">
        <v>878</v>
      </c>
      <c r="D929" t="s">
        <v>16</v>
      </c>
      <c r="E929" t="s">
        <v>55</v>
      </c>
      <c r="F929" s="1">
        <v>45284</v>
      </c>
      <c r="G929" s="1">
        <v>45285</v>
      </c>
      <c r="H929" t="s">
        <v>23</v>
      </c>
      <c r="I929">
        <v>450.83</v>
      </c>
      <c r="J929">
        <v>67.959999999999994</v>
      </c>
      <c r="K929">
        <v>3</v>
      </c>
      <c r="L929" s="4">
        <v>0.18</v>
      </c>
      <c r="M929">
        <v>25.84</v>
      </c>
      <c r="N929">
        <f t="shared" si="42"/>
        <v>1352.49</v>
      </c>
      <c r="O929" s="4">
        <f t="shared" si="43"/>
        <v>0.15074418295144509</v>
      </c>
      <c r="P929">
        <f t="shared" si="44"/>
        <v>369.68060000000003</v>
      </c>
    </row>
    <row r="930" spans="1:16" x14ac:dyDescent="0.35">
      <c r="A930" t="s">
        <v>1667</v>
      </c>
      <c r="B930" t="s">
        <v>408</v>
      </c>
      <c r="C930" t="s">
        <v>540</v>
      </c>
      <c r="D930" t="s">
        <v>16</v>
      </c>
      <c r="E930" t="s">
        <v>55</v>
      </c>
      <c r="F930" s="1">
        <v>45519</v>
      </c>
      <c r="G930" s="1">
        <v>45526</v>
      </c>
      <c r="H930" t="s">
        <v>33</v>
      </c>
      <c r="I930">
        <v>817.97</v>
      </c>
      <c r="J930">
        <v>191.9</v>
      </c>
      <c r="K930">
        <v>7</v>
      </c>
      <c r="L930" s="4">
        <v>0.03</v>
      </c>
      <c r="M930">
        <v>20.239999999999998</v>
      </c>
      <c r="N930">
        <f t="shared" si="42"/>
        <v>5725.79</v>
      </c>
      <c r="O930" s="4">
        <f t="shared" si="43"/>
        <v>0.23460518111911194</v>
      </c>
      <c r="P930">
        <f t="shared" si="44"/>
        <v>793.43089999999995</v>
      </c>
    </row>
    <row r="931" spans="1:16" x14ac:dyDescent="0.35">
      <c r="A931" t="s">
        <v>1668</v>
      </c>
      <c r="B931" t="s">
        <v>105</v>
      </c>
      <c r="C931" t="s">
        <v>1360</v>
      </c>
      <c r="D931" t="s">
        <v>16</v>
      </c>
      <c r="E931" t="s">
        <v>55</v>
      </c>
      <c r="F931" s="1">
        <v>44978</v>
      </c>
      <c r="G931" s="1">
        <v>44984</v>
      </c>
      <c r="H931" t="s">
        <v>23</v>
      </c>
      <c r="I931">
        <v>82.65</v>
      </c>
      <c r="J931">
        <v>14.59</v>
      </c>
      <c r="K931">
        <v>6</v>
      </c>
      <c r="L931" s="4">
        <v>0.28000000000000003</v>
      </c>
      <c r="M931">
        <v>29.2</v>
      </c>
      <c r="N931">
        <f t="shared" si="42"/>
        <v>495.90000000000003</v>
      </c>
      <c r="O931" s="4">
        <f t="shared" si="43"/>
        <v>0.17652752571082878</v>
      </c>
      <c r="P931">
        <f t="shared" si="44"/>
        <v>59.508000000000003</v>
      </c>
    </row>
    <row r="932" spans="1:16" x14ac:dyDescent="0.35">
      <c r="A932" t="s">
        <v>1669</v>
      </c>
      <c r="B932" t="s">
        <v>619</v>
      </c>
      <c r="C932" t="s">
        <v>1036</v>
      </c>
      <c r="D932" t="s">
        <v>40</v>
      </c>
      <c r="E932" t="s">
        <v>94</v>
      </c>
      <c r="F932" s="1">
        <v>45558</v>
      </c>
      <c r="G932" s="1">
        <v>45562</v>
      </c>
      <c r="H932" t="s">
        <v>27</v>
      </c>
      <c r="I932">
        <v>129.46</v>
      </c>
      <c r="J932">
        <v>12.18</v>
      </c>
      <c r="K932">
        <v>4</v>
      </c>
      <c r="L932" s="4">
        <v>0.23</v>
      </c>
      <c r="M932">
        <v>42.31</v>
      </c>
      <c r="N932">
        <f t="shared" si="42"/>
        <v>517.84</v>
      </c>
      <c r="O932" s="4">
        <f t="shared" si="43"/>
        <v>9.4083114475513666E-2</v>
      </c>
      <c r="P932">
        <f t="shared" si="44"/>
        <v>99.684200000000004</v>
      </c>
    </row>
    <row r="933" spans="1:16" x14ac:dyDescent="0.35">
      <c r="A933" t="s">
        <v>1670</v>
      </c>
      <c r="B933" t="s">
        <v>1167</v>
      </c>
      <c r="C933" t="s">
        <v>1217</v>
      </c>
      <c r="D933" t="s">
        <v>31</v>
      </c>
      <c r="E933" t="s">
        <v>62</v>
      </c>
      <c r="F933" s="1">
        <v>45088</v>
      </c>
      <c r="G933" s="1">
        <v>45095</v>
      </c>
      <c r="H933" t="s">
        <v>27</v>
      </c>
      <c r="I933">
        <v>258.42</v>
      </c>
      <c r="J933">
        <v>27.92</v>
      </c>
      <c r="K933">
        <v>4</v>
      </c>
      <c r="L933" s="4">
        <v>0.02</v>
      </c>
      <c r="M933">
        <v>43.17</v>
      </c>
      <c r="N933">
        <f t="shared" si="42"/>
        <v>1033.68</v>
      </c>
      <c r="O933" s="4">
        <f t="shared" si="43"/>
        <v>0.10804117328380157</v>
      </c>
      <c r="P933">
        <f t="shared" si="44"/>
        <v>253.25160000000002</v>
      </c>
    </row>
    <row r="934" spans="1:16" x14ac:dyDescent="0.35">
      <c r="A934" t="s">
        <v>1671</v>
      </c>
      <c r="B934" t="s">
        <v>1230</v>
      </c>
      <c r="C934" t="s">
        <v>122</v>
      </c>
      <c r="D934" t="s">
        <v>31</v>
      </c>
      <c r="E934" t="s">
        <v>62</v>
      </c>
      <c r="F934" s="1">
        <v>44942</v>
      </c>
      <c r="G934" s="1">
        <v>44944</v>
      </c>
      <c r="H934" t="s">
        <v>33</v>
      </c>
      <c r="I934">
        <v>527.02</v>
      </c>
      <c r="J934">
        <v>77.22</v>
      </c>
      <c r="K934">
        <v>3</v>
      </c>
      <c r="L934" s="4">
        <v>0.03</v>
      </c>
      <c r="M934">
        <v>15.19</v>
      </c>
      <c r="N934">
        <f t="shared" si="42"/>
        <v>1581.06</v>
      </c>
      <c r="O934" s="4">
        <f t="shared" si="43"/>
        <v>0.14652195362604836</v>
      </c>
      <c r="P934">
        <f t="shared" si="44"/>
        <v>511.20939999999996</v>
      </c>
    </row>
    <row r="935" spans="1:16" x14ac:dyDescent="0.35">
      <c r="A935" t="s">
        <v>1672</v>
      </c>
      <c r="B935" t="s">
        <v>928</v>
      </c>
      <c r="C935" t="s">
        <v>792</v>
      </c>
      <c r="D935" t="s">
        <v>16</v>
      </c>
      <c r="E935" t="s">
        <v>22</v>
      </c>
      <c r="F935" s="1">
        <v>45375</v>
      </c>
      <c r="G935" s="1">
        <v>45381</v>
      </c>
      <c r="H935" t="s">
        <v>27</v>
      </c>
      <c r="I935">
        <v>416.85</v>
      </c>
      <c r="J935">
        <v>96.42</v>
      </c>
      <c r="K935">
        <v>9</v>
      </c>
      <c r="L935" s="4">
        <v>0.12</v>
      </c>
      <c r="M935">
        <v>9.75</v>
      </c>
      <c r="N935">
        <f t="shared" si="42"/>
        <v>3751.65</v>
      </c>
      <c r="O935" s="4">
        <f t="shared" si="43"/>
        <v>0.23130622526088521</v>
      </c>
      <c r="P935">
        <f t="shared" si="44"/>
        <v>366.82800000000003</v>
      </c>
    </row>
    <row r="936" spans="1:16" x14ac:dyDescent="0.35">
      <c r="A936" t="s">
        <v>1673</v>
      </c>
      <c r="B936" t="s">
        <v>502</v>
      </c>
      <c r="C936" t="s">
        <v>202</v>
      </c>
      <c r="D936" t="s">
        <v>31</v>
      </c>
      <c r="E936" t="s">
        <v>32</v>
      </c>
      <c r="F936" s="1">
        <v>45210</v>
      </c>
      <c r="G936" s="1">
        <v>45213</v>
      </c>
      <c r="H936" t="s">
        <v>23</v>
      </c>
      <c r="I936">
        <v>768.93</v>
      </c>
      <c r="J936">
        <v>110.85</v>
      </c>
      <c r="K936">
        <v>7</v>
      </c>
      <c r="L936" s="4">
        <v>0.21</v>
      </c>
      <c r="M936">
        <v>34.380000000000003</v>
      </c>
      <c r="N936">
        <f t="shared" si="42"/>
        <v>5382.5099999999993</v>
      </c>
      <c r="O936" s="4">
        <f t="shared" si="43"/>
        <v>0.14416136709453398</v>
      </c>
      <c r="P936">
        <f t="shared" si="44"/>
        <v>607.4547</v>
      </c>
    </row>
    <row r="937" spans="1:16" x14ac:dyDescent="0.35">
      <c r="A937" t="s">
        <v>1674</v>
      </c>
      <c r="B937" t="s">
        <v>1655</v>
      </c>
      <c r="C937" t="s">
        <v>1675</v>
      </c>
      <c r="D937" t="s">
        <v>40</v>
      </c>
      <c r="E937" t="s">
        <v>41</v>
      </c>
      <c r="F937" s="1">
        <v>45305</v>
      </c>
      <c r="G937" s="1">
        <v>45306</v>
      </c>
      <c r="H937" t="s">
        <v>27</v>
      </c>
      <c r="I937">
        <v>448.36</v>
      </c>
      <c r="J937">
        <v>72.260000000000005</v>
      </c>
      <c r="K937">
        <v>2</v>
      </c>
      <c r="L937" s="4">
        <v>0.17</v>
      </c>
      <c r="M937">
        <v>45.88</v>
      </c>
      <c r="N937">
        <f t="shared" si="42"/>
        <v>896.72</v>
      </c>
      <c r="O937" s="4">
        <f t="shared" si="43"/>
        <v>0.16116513515924705</v>
      </c>
      <c r="P937">
        <f t="shared" si="44"/>
        <v>372.1388</v>
      </c>
    </row>
    <row r="938" spans="1:16" x14ac:dyDescent="0.35">
      <c r="A938" t="s">
        <v>1676</v>
      </c>
      <c r="B938" t="s">
        <v>1245</v>
      </c>
      <c r="C938" t="s">
        <v>981</v>
      </c>
      <c r="D938" t="s">
        <v>16</v>
      </c>
      <c r="E938" t="s">
        <v>55</v>
      </c>
      <c r="F938" s="1">
        <v>45581</v>
      </c>
      <c r="G938" s="1">
        <v>45583</v>
      </c>
      <c r="H938" t="s">
        <v>18</v>
      </c>
      <c r="I938">
        <v>673.63</v>
      </c>
      <c r="J938">
        <v>123.7</v>
      </c>
      <c r="K938">
        <v>8</v>
      </c>
      <c r="L938" s="4">
        <v>0.2</v>
      </c>
      <c r="M938">
        <v>41.6</v>
      </c>
      <c r="N938">
        <f t="shared" si="42"/>
        <v>5389.04</v>
      </c>
      <c r="O938" s="4">
        <f t="shared" si="43"/>
        <v>0.18363196413461397</v>
      </c>
      <c r="P938">
        <f t="shared" si="44"/>
        <v>538.904</v>
      </c>
    </row>
    <row r="939" spans="1:16" x14ac:dyDescent="0.35">
      <c r="A939" t="s">
        <v>1677</v>
      </c>
      <c r="B939" t="s">
        <v>285</v>
      </c>
      <c r="C939" t="s">
        <v>1414</v>
      </c>
      <c r="D939" t="s">
        <v>31</v>
      </c>
      <c r="E939" t="s">
        <v>32</v>
      </c>
      <c r="F939" s="1">
        <v>45017</v>
      </c>
      <c r="G939" s="1">
        <v>45022</v>
      </c>
      <c r="H939" t="s">
        <v>18</v>
      </c>
      <c r="I939">
        <v>334.88</v>
      </c>
      <c r="J939">
        <v>68.83</v>
      </c>
      <c r="K939">
        <v>6</v>
      </c>
      <c r="L939" s="4">
        <v>0.06</v>
      </c>
      <c r="M939">
        <v>26.63</v>
      </c>
      <c r="N939">
        <f t="shared" si="42"/>
        <v>2009.28</v>
      </c>
      <c r="O939" s="4">
        <f t="shared" si="43"/>
        <v>0.20553631151457238</v>
      </c>
      <c r="P939">
        <f t="shared" si="44"/>
        <v>314.78719999999998</v>
      </c>
    </row>
    <row r="940" spans="1:16" x14ac:dyDescent="0.35">
      <c r="A940" t="s">
        <v>1678</v>
      </c>
      <c r="B940" t="s">
        <v>819</v>
      </c>
      <c r="C940" t="s">
        <v>556</v>
      </c>
      <c r="D940" t="s">
        <v>40</v>
      </c>
      <c r="E940" t="s">
        <v>41</v>
      </c>
      <c r="F940" s="1">
        <v>45494</v>
      </c>
      <c r="G940" s="1">
        <v>45495</v>
      </c>
      <c r="H940" t="s">
        <v>18</v>
      </c>
      <c r="I940">
        <v>517.04</v>
      </c>
      <c r="J940">
        <v>136.47</v>
      </c>
      <c r="K940">
        <v>5</v>
      </c>
      <c r="L940" s="4">
        <v>0.1</v>
      </c>
      <c r="M940">
        <v>25.49</v>
      </c>
      <c r="N940">
        <f t="shared" si="42"/>
        <v>2585.1999999999998</v>
      </c>
      <c r="O940" s="4">
        <f t="shared" si="43"/>
        <v>0.26394476249419774</v>
      </c>
      <c r="P940">
        <f t="shared" si="44"/>
        <v>465.33599999999996</v>
      </c>
    </row>
    <row r="941" spans="1:16" x14ac:dyDescent="0.35">
      <c r="A941" t="s">
        <v>1679</v>
      </c>
      <c r="B941" t="s">
        <v>584</v>
      </c>
      <c r="C941" t="s">
        <v>709</v>
      </c>
      <c r="D941" t="s">
        <v>40</v>
      </c>
      <c r="E941" t="s">
        <v>41</v>
      </c>
      <c r="F941" s="1">
        <v>45143</v>
      </c>
      <c r="G941" s="1">
        <v>45144</v>
      </c>
      <c r="H941" t="s">
        <v>27</v>
      </c>
      <c r="I941">
        <v>401.94</v>
      </c>
      <c r="J941">
        <v>32.03</v>
      </c>
      <c r="K941">
        <v>8</v>
      </c>
      <c r="L941" s="4">
        <v>0.24</v>
      </c>
      <c r="M941">
        <v>33.21</v>
      </c>
      <c r="N941">
        <f t="shared" si="42"/>
        <v>3215.52</v>
      </c>
      <c r="O941" s="4">
        <f t="shared" si="43"/>
        <v>7.9688510722993489E-2</v>
      </c>
      <c r="P941">
        <f t="shared" si="44"/>
        <v>305.4744</v>
      </c>
    </row>
    <row r="942" spans="1:16" x14ac:dyDescent="0.35">
      <c r="A942" t="s">
        <v>1680</v>
      </c>
      <c r="B942" t="s">
        <v>883</v>
      </c>
      <c r="C942" t="s">
        <v>435</v>
      </c>
      <c r="D942" t="s">
        <v>40</v>
      </c>
      <c r="E942" t="s">
        <v>41</v>
      </c>
      <c r="F942" s="1">
        <v>45215</v>
      </c>
      <c r="G942" s="1">
        <v>45218</v>
      </c>
      <c r="H942" t="s">
        <v>18</v>
      </c>
      <c r="I942">
        <v>506.61</v>
      </c>
      <c r="J942">
        <v>129.11000000000001</v>
      </c>
      <c r="K942">
        <v>9</v>
      </c>
      <c r="L942" s="4">
        <v>0.05</v>
      </c>
      <c r="M942">
        <v>43.87</v>
      </c>
      <c r="N942">
        <f t="shared" si="42"/>
        <v>4559.49</v>
      </c>
      <c r="O942" s="4">
        <f t="shared" si="43"/>
        <v>0.254850871479047</v>
      </c>
      <c r="P942">
        <f t="shared" si="44"/>
        <v>481.27949999999998</v>
      </c>
    </row>
    <row r="943" spans="1:16" x14ac:dyDescent="0.35">
      <c r="A943" t="s">
        <v>1681</v>
      </c>
      <c r="B943" t="s">
        <v>249</v>
      </c>
      <c r="C943" t="s">
        <v>491</v>
      </c>
      <c r="D943" t="s">
        <v>40</v>
      </c>
      <c r="E943" t="s">
        <v>41</v>
      </c>
      <c r="F943" s="1">
        <v>45230</v>
      </c>
      <c r="G943" s="1">
        <v>45236</v>
      </c>
      <c r="H943" t="s">
        <v>23</v>
      </c>
      <c r="I943">
        <v>431.01</v>
      </c>
      <c r="J943">
        <v>84.48</v>
      </c>
      <c r="K943">
        <v>9</v>
      </c>
      <c r="L943" s="4">
        <v>0.22</v>
      </c>
      <c r="M943">
        <v>33.729999999999997</v>
      </c>
      <c r="N943">
        <f t="shared" si="42"/>
        <v>3879.09</v>
      </c>
      <c r="O943" s="4">
        <f t="shared" si="43"/>
        <v>0.19600473306883831</v>
      </c>
      <c r="P943">
        <f t="shared" si="44"/>
        <v>336.18779999999998</v>
      </c>
    </row>
    <row r="944" spans="1:16" x14ac:dyDescent="0.35">
      <c r="A944" t="s">
        <v>1682</v>
      </c>
      <c r="B944" t="s">
        <v>730</v>
      </c>
      <c r="C944" t="s">
        <v>767</v>
      </c>
      <c r="D944" t="s">
        <v>40</v>
      </c>
      <c r="E944" t="s">
        <v>41</v>
      </c>
      <c r="F944" s="1">
        <v>45078</v>
      </c>
      <c r="G944" s="1">
        <v>45082</v>
      </c>
      <c r="H944" t="s">
        <v>27</v>
      </c>
      <c r="I944">
        <v>984.42</v>
      </c>
      <c r="J944">
        <v>104.76</v>
      </c>
      <c r="K944">
        <v>4</v>
      </c>
      <c r="L944" s="4">
        <v>0.03</v>
      </c>
      <c r="M944">
        <v>36.409999999999997</v>
      </c>
      <c r="N944">
        <f t="shared" si="42"/>
        <v>3937.68</v>
      </c>
      <c r="O944" s="4">
        <f t="shared" si="43"/>
        <v>0.10641799232035108</v>
      </c>
      <c r="P944">
        <f t="shared" si="44"/>
        <v>954.88739999999996</v>
      </c>
    </row>
    <row r="945" spans="1:16" x14ac:dyDescent="0.35">
      <c r="A945" t="s">
        <v>1683</v>
      </c>
      <c r="B945" t="s">
        <v>1230</v>
      </c>
      <c r="C945" t="s">
        <v>245</v>
      </c>
      <c r="D945" t="s">
        <v>16</v>
      </c>
      <c r="E945" t="s">
        <v>55</v>
      </c>
      <c r="F945" s="1">
        <v>45000</v>
      </c>
      <c r="G945" s="1">
        <v>45006</v>
      </c>
      <c r="H945" t="s">
        <v>33</v>
      </c>
      <c r="I945">
        <v>868.14</v>
      </c>
      <c r="J945">
        <v>93.47</v>
      </c>
      <c r="K945">
        <v>6</v>
      </c>
      <c r="L945" s="4">
        <v>0.24</v>
      </c>
      <c r="M945">
        <v>14.19</v>
      </c>
      <c r="N945">
        <f t="shared" si="42"/>
        <v>5208.84</v>
      </c>
      <c r="O945" s="4">
        <f t="shared" si="43"/>
        <v>0.1076669661575322</v>
      </c>
      <c r="P945">
        <f t="shared" si="44"/>
        <v>659.78639999999996</v>
      </c>
    </row>
    <row r="946" spans="1:16" x14ac:dyDescent="0.35">
      <c r="A946" t="s">
        <v>1684</v>
      </c>
      <c r="B946" t="s">
        <v>518</v>
      </c>
      <c r="C946" t="s">
        <v>743</v>
      </c>
      <c r="D946" t="s">
        <v>16</v>
      </c>
      <c r="E946" t="s">
        <v>22</v>
      </c>
      <c r="F946" s="1">
        <v>45584</v>
      </c>
      <c r="G946" s="1">
        <v>45589</v>
      </c>
      <c r="H946" t="s">
        <v>27</v>
      </c>
      <c r="I946">
        <v>465.56</v>
      </c>
      <c r="J946">
        <v>132.57</v>
      </c>
      <c r="K946">
        <v>4</v>
      </c>
      <c r="L946" s="4">
        <v>0.04</v>
      </c>
      <c r="M946">
        <v>33.83</v>
      </c>
      <c r="N946">
        <f t="shared" si="42"/>
        <v>1862.24</v>
      </c>
      <c r="O946" s="4">
        <f t="shared" si="43"/>
        <v>0.2847538448320302</v>
      </c>
      <c r="P946">
        <f t="shared" si="44"/>
        <v>446.93759999999997</v>
      </c>
    </row>
    <row r="947" spans="1:16" x14ac:dyDescent="0.35">
      <c r="A947" t="s">
        <v>1685</v>
      </c>
      <c r="B947" t="s">
        <v>1454</v>
      </c>
      <c r="C947" t="s">
        <v>1274</v>
      </c>
      <c r="D947" t="s">
        <v>40</v>
      </c>
      <c r="E947" t="s">
        <v>41</v>
      </c>
      <c r="F947" s="1">
        <v>45256</v>
      </c>
      <c r="G947" s="1">
        <v>45259</v>
      </c>
      <c r="H947" t="s">
        <v>23</v>
      </c>
      <c r="I947">
        <v>756.88</v>
      </c>
      <c r="J947">
        <v>160.53</v>
      </c>
      <c r="K947">
        <v>8</v>
      </c>
      <c r="L947" s="4">
        <v>0.28000000000000003</v>
      </c>
      <c r="M947">
        <v>22.08</v>
      </c>
      <c r="N947">
        <f t="shared" si="42"/>
        <v>6055.04</v>
      </c>
      <c r="O947" s="4">
        <f t="shared" si="43"/>
        <v>0.21209438748546666</v>
      </c>
      <c r="P947">
        <f t="shared" si="44"/>
        <v>544.95359999999994</v>
      </c>
    </row>
    <row r="948" spans="1:16" x14ac:dyDescent="0.35">
      <c r="A948" t="s">
        <v>1686</v>
      </c>
      <c r="B948" t="s">
        <v>310</v>
      </c>
      <c r="C948" t="s">
        <v>620</v>
      </c>
      <c r="D948" t="s">
        <v>40</v>
      </c>
      <c r="E948" t="s">
        <v>87</v>
      </c>
      <c r="F948" s="1">
        <v>45246</v>
      </c>
      <c r="G948" s="1">
        <v>45249</v>
      </c>
      <c r="H948" t="s">
        <v>33</v>
      </c>
      <c r="I948">
        <v>479</v>
      </c>
      <c r="J948">
        <v>104.81</v>
      </c>
      <c r="K948">
        <v>6</v>
      </c>
      <c r="L948" s="4">
        <v>0.11</v>
      </c>
      <c r="M948">
        <v>49.17</v>
      </c>
      <c r="N948">
        <f t="shared" si="42"/>
        <v>2874</v>
      </c>
      <c r="O948" s="4">
        <f t="shared" si="43"/>
        <v>0.21881002087682672</v>
      </c>
      <c r="P948">
        <f t="shared" si="44"/>
        <v>426.31</v>
      </c>
    </row>
    <row r="949" spans="1:16" x14ac:dyDescent="0.35">
      <c r="A949" t="s">
        <v>1687</v>
      </c>
      <c r="B949" t="s">
        <v>640</v>
      </c>
      <c r="C949" t="s">
        <v>1536</v>
      </c>
      <c r="D949" t="s">
        <v>31</v>
      </c>
      <c r="E949" t="s">
        <v>62</v>
      </c>
      <c r="F949" s="1">
        <v>45280</v>
      </c>
      <c r="G949" s="1">
        <v>45287</v>
      </c>
      <c r="H949" t="s">
        <v>33</v>
      </c>
      <c r="I949">
        <v>586.21</v>
      </c>
      <c r="J949">
        <v>87.07</v>
      </c>
      <c r="K949">
        <v>10</v>
      </c>
      <c r="L949" s="4">
        <v>0.28999999999999998</v>
      </c>
      <c r="M949">
        <v>37.159999999999997</v>
      </c>
      <c r="N949">
        <f t="shared" si="42"/>
        <v>5862.1</v>
      </c>
      <c r="O949" s="4">
        <f t="shared" si="43"/>
        <v>0.14853039013322869</v>
      </c>
      <c r="P949">
        <f t="shared" si="44"/>
        <v>416.20909999999998</v>
      </c>
    </row>
    <row r="950" spans="1:16" x14ac:dyDescent="0.35">
      <c r="A950" t="s">
        <v>1688</v>
      </c>
      <c r="B950" t="s">
        <v>574</v>
      </c>
      <c r="C950" t="s">
        <v>149</v>
      </c>
      <c r="D950" t="s">
        <v>16</v>
      </c>
      <c r="E950" t="s">
        <v>55</v>
      </c>
      <c r="F950" s="1">
        <v>45239</v>
      </c>
      <c r="G950" s="1">
        <v>45242</v>
      </c>
      <c r="H950" t="s">
        <v>27</v>
      </c>
      <c r="I950">
        <v>745.08</v>
      </c>
      <c r="J950">
        <v>119.95</v>
      </c>
      <c r="K950">
        <v>4</v>
      </c>
      <c r="L950" s="4">
        <v>0.12</v>
      </c>
      <c r="M950">
        <v>46.55</v>
      </c>
      <c r="N950">
        <f t="shared" si="42"/>
        <v>2980.32</v>
      </c>
      <c r="O950" s="4">
        <f t="shared" si="43"/>
        <v>0.16098942395447469</v>
      </c>
      <c r="P950">
        <f t="shared" si="44"/>
        <v>655.67040000000009</v>
      </c>
    </row>
    <row r="951" spans="1:16" x14ac:dyDescent="0.35">
      <c r="A951" t="s">
        <v>1689</v>
      </c>
      <c r="B951" t="s">
        <v>1167</v>
      </c>
      <c r="C951" t="s">
        <v>607</v>
      </c>
      <c r="D951" t="s">
        <v>31</v>
      </c>
      <c r="E951" t="s">
        <v>62</v>
      </c>
      <c r="F951" s="1">
        <v>45614</v>
      </c>
      <c r="G951" s="1">
        <v>45616</v>
      </c>
      <c r="H951" t="s">
        <v>23</v>
      </c>
      <c r="I951">
        <v>438.2</v>
      </c>
      <c r="J951">
        <v>91.91</v>
      </c>
      <c r="K951">
        <v>3</v>
      </c>
      <c r="L951" s="4">
        <v>0.06</v>
      </c>
      <c r="M951">
        <v>34.090000000000003</v>
      </c>
      <c r="N951">
        <f t="shared" si="42"/>
        <v>1314.6</v>
      </c>
      <c r="O951" s="4">
        <f t="shared" si="43"/>
        <v>0.20974440894568691</v>
      </c>
      <c r="P951">
        <f t="shared" si="44"/>
        <v>411.90799999999996</v>
      </c>
    </row>
    <row r="952" spans="1:16" x14ac:dyDescent="0.35">
      <c r="A952" t="s">
        <v>1690</v>
      </c>
      <c r="B952" t="s">
        <v>1222</v>
      </c>
      <c r="C952" t="s">
        <v>90</v>
      </c>
      <c r="D952" t="s">
        <v>40</v>
      </c>
      <c r="E952" t="s">
        <v>41</v>
      </c>
      <c r="F952" s="1">
        <v>45244</v>
      </c>
      <c r="G952" s="1">
        <v>45246</v>
      </c>
      <c r="H952" t="s">
        <v>18</v>
      </c>
      <c r="I952">
        <v>442.97</v>
      </c>
      <c r="J952">
        <v>62.13</v>
      </c>
      <c r="K952">
        <v>1</v>
      </c>
      <c r="L952" s="4">
        <v>0.09</v>
      </c>
      <c r="M952">
        <v>20.25</v>
      </c>
      <c r="N952">
        <f t="shared" si="42"/>
        <v>442.97</v>
      </c>
      <c r="O952" s="4">
        <f t="shared" si="43"/>
        <v>0.14025780526897985</v>
      </c>
      <c r="P952">
        <f t="shared" si="44"/>
        <v>403.10270000000003</v>
      </c>
    </row>
    <row r="953" spans="1:16" x14ac:dyDescent="0.35">
      <c r="A953" t="s">
        <v>1691</v>
      </c>
      <c r="B953" t="s">
        <v>684</v>
      </c>
      <c r="C953" t="s">
        <v>1373</v>
      </c>
      <c r="D953" t="s">
        <v>16</v>
      </c>
      <c r="E953" t="s">
        <v>22</v>
      </c>
      <c r="F953" s="1">
        <v>45126</v>
      </c>
      <c r="G953" s="1">
        <v>45133</v>
      </c>
      <c r="H953" t="s">
        <v>23</v>
      </c>
      <c r="I953">
        <v>177.82</v>
      </c>
      <c r="J953">
        <v>37.54</v>
      </c>
      <c r="K953">
        <v>8</v>
      </c>
      <c r="L953" s="4">
        <v>0.2</v>
      </c>
      <c r="M953">
        <v>21.42</v>
      </c>
      <c r="N953">
        <f t="shared" si="42"/>
        <v>1422.56</v>
      </c>
      <c r="O953" s="4">
        <f t="shared" si="43"/>
        <v>0.21111236081430659</v>
      </c>
      <c r="P953">
        <f t="shared" si="44"/>
        <v>142.256</v>
      </c>
    </row>
    <row r="954" spans="1:16" x14ac:dyDescent="0.35">
      <c r="A954" t="s">
        <v>1692</v>
      </c>
      <c r="B954" t="s">
        <v>20</v>
      </c>
      <c r="C954" t="s">
        <v>859</v>
      </c>
      <c r="D954" t="s">
        <v>16</v>
      </c>
      <c r="E954" t="s">
        <v>22</v>
      </c>
      <c r="F954" s="1">
        <v>45623</v>
      </c>
      <c r="G954" s="1">
        <v>45626</v>
      </c>
      <c r="H954" t="s">
        <v>27</v>
      </c>
      <c r="I954">
        <v>189.31</v>
      </c>
      <c r="J954">
        <v>41.05</v>
      </c>
      <c r="K954">
        <v>2</v>
      </c>
      <c r="L954" s="4">
        <v>0.04</v>
      </c>
      <c r="M954">
        <v>44.8</v>
      </c>
      <c r="N954">
        <f t="shared" si="42"/>
        <v>378.62</v>
      </c>
      <c r="O954" s="4">
        <f t="shared" si="43"/>
        <v>0.21684010353388619</v>
      </c>
      <c r="P954">
        <f t="shared" si="44"/>
        <v>181.73759999999999</v>
      </c>
    </row>
    <row r="955" spans="1:16" x14ac:dyDescent="0.35">
      <c r="A955" t="s">
        <v>1693</v>
      </c>
      <c r="B955" t="s">
        <v>199</v>
      </c>
      <c r="C955" t="s">
        <v>330</v>
      </c>
      <c r="D955" t="s">
        <v>31</v>
      </c>
      <c r="E955" t="s">
        <v>32</v>
      </c>
      <c r="F955" s="1">
        <v>44924</v>
      </c>
      <c r="G955" s="1">
        <v>44927</v>
      </c>
      <c r="H955" t="s">
        <v>27</v>
      </c>
      <c r="I955">
        <v>982.73</v>
      </c>
      <c r="J955">
        <v>182.46</v>
      </c>
      <c r="K955">
        <v>10</v>
      </c>
      <c r="L955" s="4">
        <v>0.09</v>
      </c>
      <c r="M955">
        <v>20.94</v>
      </c>
      <c r="N955">
        <f t="shared" si="42"/>
        <v>9827.2999999999993</v>
      </c>
      <c r="O955" s="4">
        <f t="shared" si="43"/>
        <v>0.18566645976005616</v>
      </c>
      <c r="P955">
        <f t="shared" si="44"/>
        <v>894.28430000000003</v>
      </c>
    </row>
    <row r="956" spans="1:16" x14ac:dyDescent="0.35">
      <c r="A956" t="s">
        <v>1694</v>
      </c>
      <c r="B956" t="s">
        <v>1695</v>
      </c>
      <c r="C956" t="s">
        <v>103</v>
      </c>
      <c r="D956" t="s">
        <v>31</v>
      </c>
      <c r="E956" t="s">
        <v>32</v>
      </c>
      <c r="F956" s="1">
        <v>45317</v>
      </c>
      <c r="G956" s="1">
        <v>45321</v>
      </c>
      <c r="H956" t="s">
        <v>27</v>
      </c>
      <c r="I956">
        <v>861.9</v>
      </c>
      <c r="J956">
        <v>170.87</v>
      </c>
      <c r="K956">
        <v>7</v>
      </c>
      <c r="L956" s="4">
        <v>0.16</v>
      </c>
      <c r="M956">
        <v>13.14</v>
      </c>
      <c r="N956">
        <f t="shared" si="42"/>
        <v>6033.3</v>
      </c>
      <c r="O956" s="4">
        <f t="shared" si="43"/>
        <v>0.19824805661909736</v>
      </c>
      <c r="P956">
        <f t="shared" si="44"/>
        <v>723.99599999999998</v>
      </c>
    </row>
    <row r="957" spans="1:16" x14ac:dyDescent="0.35">
      <c r="A957" t="s">
        <v>1696</v>
      </c>
      <c r="B957" t="s">
        <v>60</v>
      </c>
      <c r="C957" t="s">
        <v>1079</v>
      </c>
      <c r="D957" t="s">
        <v>31</v>
      </c>
      <c r="E957" t="s">
        <v>62</v>
      </c>
      <c r="F957" s="1">
        <v>45097</v>
      </c>
      <c r="G957" s="1">
        <v>45103</v>
      </c>
      <c r="H957" t="s">
        <v>33</v>
      </c>
      <c r="I957">
        <v>879.16</v>
      </c>
      <c r="J957">
        <v>83.81</v>
      </c>
      <c r="K957">
        <v>1</v>
      </c>
      <c r="L957" s="4">
        <v>0.22</v>
      </c>
      <c r="M957">
        <v>32.380000000000003</v>
      </c>
      <c r="N957">
        <f t="shared" si="42"/>
        <v>879.16</v>
      </c>
      <c r="O957" s="4">
        <f t="shared" si="43"/>
        <v>9.5329632831339009E-2</v>
      </c>
      <c r="P957">
        <f t="shared" si="44"/>
        <v>685.74480000000005</v>
      </c>
    </row>
    <row r="958" spans="1:16" x14ac:dyDescent="0.35">
      <c r="A958" t="s">
        <v>1697</v>
      </c>
      <c r="B958" t="s">
        <v>362</v>
      </c>
      <c r="C958" t="s">
        <v>491</v>
      </c>
      <c r="D958" t="s">
        <v>31</v>
      </c>
      <c r="E958" t="s">
        <v>62</v>
      </c>
      <c r="F958" s="1">
        <v>45129</v>
      </c>
      <c r="G958" s="1">
        <v>45134</v>
      </c>
      <c r="H958" t="s">
        <v>27</v>
      </c>
      <c r="I958">
        <v>906.33</v>
      </c>
      <c r="J958">
        <v>177.55</v>
      </c>
      <c r="K958">
        <v>6</v>
      </c>
      <c r="L958" s="4">
        <v>0.28999999999999998</v>
      </c>
      <c r="M958">
        <v>36.42</v>
      </c>
      <c r="N958">
        <f t="shared" si="42"/>
        <v>5437.9800000000005</v>
      </c>
      <c r="O958" s="4">
        <f t="shared" si="43"/>
        <v>0.1958999481425088</v>
      </c>
      <c r="P958">
        <f t="shared" si="44"/>
        <v>643.49429999999995</v>
      </c>
    </row>
    <row r="959" spans="1:16" x14ac:dyDescent="0.35">
      <c r="A959" t="s">
        <v>1698</v>
      </c>
      <c r="B959" t="s">
        <v>1500</v>
      </c>
      <c r="C959" t="s">
        <v>1699</v>
      </c>
      <c r="D959" t="s">
        <v>31</v>
      </c>
      <c r="E959" t="s">
        <v>45</v>
      </c>
      <c r="F959" s="1">
        <v>45109</v>
      </c>
      <c r="G959" s="1">
        <v>45110</v>
      </c>
      <c r="H959" t="s">
        <v>23</v>
      </c>
      <c r="I959">
        <v>923.08</v>
      </c>
      <c r="J959">
        <v>261.58999999999997</v>
      </c>
      <c r="K959">
        <v>6</v>
      </c>
      <c r="L959" s="4">
        <v>0</v>
      </c>
      <c r="M959">
        <v>12.33</v>
      </c>
      <c r="N959">
        <f t="shared" si="42"/>
        <v>5538.4800000000005</v>
      </c>
      <c r="O959" s="4">
        <f t="shared" si="43"/>
        <v>0.28338822203925984</v>
      </c>
      <c r="P959">
        <f t="shared" si="44"/>
        <v>923.08</v>
      </c>
    </row>
    <row r="960" spans="1:16" x14ac:dyDescent="0.35">
      <c r="A960" t="s">
        <v>1700</v>
      </c>
      <c r="B960" t="s">
        <v>1230</v>
      </c>
      <c r="C960" t="s">
        <v>1701</v>
      </c>
      <c r="D960" t="s">
        <v>16</v>
      </c>
      <c r="E960" t="s">
        <v>22</v>
      </c>
      <c r="F960" s="1">
        <v>45207</v>
      </c>
      <c r="G960" s="1">
        <v>45213</v>
      </c>
      <c r="H960" t="s">
        <v>18</v>
      </c>
      <c r="I960">
        <v>807.37</v>
      </c>
      <c r="J960">
        <v>160.56</v>
      </c>
      <c r="K960">
        <v>8</v>
      </c>
      <c r="L960" s="4">
        <v>0.16</v>
      </c>
      <c r="M960">
        <v>34.89</v>
      </c>
      <c r="N960">
        <f t="shared" si="42"/>
        <v>6458.96</v>
      </c>
      <c r="O960" s="4">
        <f t="shared" si="43"/>
        <v>0.19886792920222451</v>
      </c>
      <c r="P960">
        <f t="shared" si="44"/>
        <v>678.19079999999997</v>
      </c>
    </row>
    <row r="961" spans="1:16" x14ac:dyDescent="0.35">
      <c r="A961" t="s">
        <v>1702</v>
      </c>
      <c r="B961" t="s">
        <v>420</v>
      </c>
      <c r="C961" t="s">
        <v>1703</v>
      </c>
      <c r="D961" t="s">
        <v>16</v>
      </c>
      <c r="E961" t="s">
        <v>55</v>
      </c>
      <c r="F961" s="1">
        <v>45391</v>
      </c>
      <c r="G961" s="1">
        <v>45393</v>
      </c>
      <c r="H961" t="s">
        <v>33</v>
      </c>
      <c r="I961">
        <v>510.62</v>
      </c>
      <c r="J961">
        <v>104.23</v>
      </c>
      <c r="K961">
        <v>3</v>
      </c>
      <c r="L961" s="4">
        <v>0.17</v>
      </c>
      <c r="M961">
        <v>28.4</v>
      </c>
      <c r="N961">
        <f t="shared" si="42"/>
        <v>1531.8600000000001</v>
      </c>
      <c r="O961" s="4">
        <f t="shared" si="43"/>
        <v>0.20412439779092084</v>
      </c>
      <c r="P961">
        <f t="shared" si="44"/>
        <v>423.81459999999998</v>
      </c>
    </row>
    <row r="962" spans="1:16" x14ac:dyDescent="0.35">
      <c r="A962" t="s">
        <v>1704</v>
      </c>
      <c r="B962" t="s">
        <v>313</v>
      </c>
      <c r="C962" t="s">
        <v>699</v>
      </c>
      <c r="D962" t="s">
        <v>31</v>
      </c>
      <c r="E962" t="s">
        <v>45</v>
      </c>
      <c r="F962" s="1">
        <v>45608</v>
      </c>
      <c r="G962" s="1">
        <v>45612</v>
      </c>
      <c r="H962" t="s">
        <v>33</v>
      </c>
      <c r="I962">
        <v>296.08999999999997</v>
      </c>
      <c r="J962">
        <v>54.29</v>
      </c>
      <c r="K962">
        <v>4</v>
      </c>
      <c r="L962" s="4">
        <v>0.21</v>
      </c>
      <c r="M962">
        <v>29.08</v>
      </c>
      <c r="N962">
        <f t="shared" si="42"/>
        <v>1184.3599999999999</v>
      </c>
      <c r="O962" s="4">
        <f t="shared" si="43"/>
        <v>0.18335641190178664</v>
      </c>
      <c r="P962">
        <f t="shared" si="44"/>
        <v>233.9111</v>
      </c>
    </row>
    <row r="963" spans="1:16" x14ac:dyDescent="0.35">
      <c r="A963" t="s">
        <v>1705</v>
      </c>
      <c r="B963" t="s">
        <v>653</v>
      </c>
      <c r="C963" t="s">
        <v>1576</v>
      </c>
      <c r="D963" t="s">
        <v>31</v>
      </c>
      <c r="E963" t="s">
        <v>62</v>
      </c>
      <c r="F963" s="1">
        <v>45471</v>
      </c>
      <c r="G963" s="1">
        <v>45478</v>
      </c>
      <c r="H963" t="s">
        <v>23</v>
      </c>
      <c r="I963">
        <v>967.67</v>
      </c>
      <c r="J963">
        <v>142.21</v>
      </c>
      <c r="K963">
        <v>9</v>
      </c>
      <c r="L963" s="4">
        <v>0.09</v>
      </c>
      <c r="M963">
        <v>11.88</v>
      </c>
      <c r="N963">
        <f t="shared" ref="N963:N1001" si="45">I963*K963</f>
        <v>8709.0299999999988</v>
      </c>
      <c r="O963" s="4">
        <f t="shared" ref="O963:O1001" si="46">J963/I963</f>
        <v>0.14696125745347072</v>
      </c>
      <c r="P963">
        <f t="shared" ref="P963:P1001" si="47">I963*(1-L963)</f>
        <v>880.5797</v>
      </c>
    </row>
    <row r="964" spans="1:16" x14ac:dyDescent="0.35">
      <c r="A964" t="s">
        <v>1706</v>
      </c>
      <c r="B964" t="s">
        <v>664</v>
      </c>
      <c r="C964" t="s">
        <v>1132</v>
      </c>
      <c r="D964" t="s">
        <v>16</v>
      </c>
      <c r="E964" t="s">
        <v>17</v>
      </c>
      <c r="F964" s="1">
        <v>45392</v>
      </c>
      <c r="G964" s="1">
        <v>45394</v>
      </c>
      <c r="H964" t="s">
        <v>27</v>
      </c>
      <c r="I964">
        <v>818.5</v>
      </c>
      <c r="J964">
        <v>219.89</v>
      </c>
      <c r="K964">
        <v>2</v>
      </c>
      <c r="L964" s="4">
        <v>0</v>
      </c>
      <c r="M964">
        <v>36.74</v>
      </c>
      <c r="N964">
        <f t="shared" si="45"/>
        <v>1637</v>
      </c>
      <c r="O964" s="4">
        <f t="shared" si="46"/>
        <v>0.26864996945632252</v>
      </c>
      <c r="P964">
        <f t="shared" si="47"/>
        <v>818.5</v>
      </c>
    </row>
    <row r="965" spans="1:16" x14ac:dyDescent="0.35">
      <c r="A965" t="s">
        <v>1707</v>
      </c>
      <c r="B965" t="s">
        <v>50</v>
      </c>
      <c r="C965" t="s">
        <v>689</v>
      </c>
      <c r="D965" t="s">
        <v>40</v>
      </c>
      <c r="E965" t="s">
        <v>41</v>
      </c>
      <c r="F965" s="1">
        <v>45080</v>
      </c>
      <c r="G965" s="1">
        <v>45082</v>
      </c>
      <c r="H965" t="s">
        <v>23</v>
      </c>
      <c r="I965">
        <v>659.74</v>
      </c>
      <c r="J965">
        <v>86.99</v>
      </c>
      <c r="K965">
        <v>2</v>
      </c>
      <c r="L965" s="4">
        <v>0.01</v>
      </c>
      <c r="M965">
        <v>14.1</v>
      </c>
      <c r="N965">
        <f t="shared" si="45"/>
        <v>1319.48</v>
      </c>
      <c r="O965" s="4">
        <f t="shared" si="46"/>
        <v>0.13185497317124928</v>
      </c>
      <c r="P965">
        <f t="shared" si="47"/>
        <v>653.14260000000002</v>
      </c>
    </row>
    <row r="966" spans="1:16" x14ac:dyDescent="0.35">
      <c r="A966" t="s">
        <v>1708</v>
      </c>
      <c r="B966" t="s">
        <v>834</v>
      </c>
      <c r="C966" t="s">
        <v>857</v>
      </c>
      <c r="D966" t="s">
        <v>40</v>
      </c>
      <c r="E966" t="s">
        <v>87</v>
      </c>
      <c r="F966" s="1">
        <v>45482</v>
      </c>
      <c r="G966" s="1">
        <v>45489</v>
      </c>
      <c r="H966" t="s">
        <v>18</v>
      </c>
      <c r="I966">
        <v>619.66999999999996</v>
      </c>
      <c r="J966">
        <v>76.2</v>
      </c>
      <c r="K966">
        <v>8</v>
      </c>
      <c r="L966" s="4">
        <v>0.25</v>
      </c>
      <c r="M966">
        <v>28.05</v>
      </c>
      <c r="N966">
        <f t="shared" si="45"/>
        <v>4957.3599999999997</v>
      </c>
      <c r="O966" s="4">
        <f t="shared" si="46"/>
        <v>0.12296867687640196</v>
      </c>
      <c r="P966">
        <f t="shared" si="47"/>
        <v>464.75249999999994</v>
      </c>
    </row>
    <row r="967" spans="1:16" x14ac:dyDescent="0.35">
      <c r="A967" t="s">
        <v>1709</v>
      </c>
      <c r="B967" t="s">
        <v>518</v>
      </c>
      <c r="C967" t="s">
        <v>357</v>
      </c>
      <c r="D967" t="s">
        <v>40</v>
      </c>
      <c r="E967" t="s">
        <v>87</v>
      </c>
      <c r="F967" s="1">
        <v>45078</v>
      </c>
      <c r="G967" s="1">
        <v>45083</v>
      </c>
      <c r="H967" t="s">
        <v>27</v>
      </c>
      <c r="I967">
        <v>330.83</v>
      </c>
      <c r="J967">
        <v>63.89</v>
      </c>
      <c r="K967">
        <v>7</v>
      </c>
      <c r="L967" s="4">
        <v>0.25</v>
      </c>
      <c r="M967">
        <v>49.56</v>
      </c>
      <c r="N967">
        <f t="shared" si="45"/>
        <v>2315.81</v>
      </c>
      <c r="O967" s="4">
        <f t="shared" si="46"/>
        <v>0.19312033370613307</v>
      </c>
      <c r="P967">
        <f t="shared" si="47"/>
        <v>248.1225</v>
      </c>
    </row>
    <row r="968" spans="1:16" x14ac:dyDescent="0.35">
      <c r="A968" t="s">
        <v>1710</v>
      </c>
      <c r="B968" t="s">
        <v>376</v>
      </c>
      <c r="C968" t="s">
        <v>1137</v>
      </c>
      <c r="D968" t="s">
        <v>40</v>
      </c>
      <c r="E968" t="s">
        <v>94</v>
      </c>
      <c r="F968" s="1">
        <v>45628</v>
      </c>
      <c r="G968" s="1">
        <v>45630</v>
      </c>
      <c r="H968" t="s">
        <v>27</v>
      </c>
      <c r="I968">
        <v>148.22999999999999</v>
      </c>
      <c r="J968">
        <v>15.65</v>
      </c>
      <c r="K968">
        <v>5</v>
      </c>
      <c r="L968" s="4">
        <v>0.27</v>
      </c>
      <c r="M968">
        <v>34.909999999999997</v>
      </c>
      <c r="N968">
        <f t="shared" si="45"/>
        <v>741.15</v>
      </c>
      <c r="O968" s="4">
        <f t="shared" si="46"/>
        <v>0.10557916750995076</v>
      </c>
      <c r="P968">
        <f t="shared" si="47"/>
        <v>108.2079</v>
      </c>
    </row>
    <row r="969" spans="1:16" x14ac:dyDescent="0.35">
      <c r="A969" t="s">
        <v>1711</v>
      </c>
      <c r="B969" t="s">
        <v>29</v>
      </c>
      <c r="C969" t="s">
        <v>656</v>
      </c>
      <c r="D969" t="s">
        <v>31</v>
      </c>
      <c r="E969" t="s">
        <v>62</v>
      </c>
      <c r="F969" s="1">
        <v>45303</v>
      </c>
      <c r="G969" s="1">
        <v>45306</v>
      </c>
      <c r="H969" t="s">
        <v>23</v>
      </c>
      <c r="I969">
        <v>219.75</v>
      </c>
      <c r="J969">
        <v>59.03</v>
      </c>
      <c r="K969">
        <v>10</v>
      </c>
      <c r="L969" s="4">
        <v>0.05</v>
      </c>
      <c r="M969">
        <v>10.26</v>
      </c>
      <c r="N969">
        <f t="shared" si="45"/>
        <v>2197.5</v>
      </c>
      <c r="O969" s="4">
        <f t="shared" si="46"/>
        <v>0.26862343572241182</v>
      </c>
      <c r="P969">
        <f t="shared" si="47"/>
        <v>208.76249999999999</v>
      </c>
    </row>
    <row r="970" spans="1:16" x14ac:dyDescent="0.35">
      <c r="A970" t="s">
        <v>1712</v>
      </c>
      <c r="B970" t="s">
        <v>199</v>
      </c>
      <c r="C970" t="s">
        <v>421</v>
      </c>
      <c r="D970" t="s">
        <v>16</v>
      </c>
      <c r="E970" t="s">
        <v>22</v>
      </c>
      <c r="F970" s="1">
        <v>45456</v>
      </c>
      <c r="G970" s="1">
        <v>45459</v>
      </c>
      <c r="H970" t="s">
        <v>18</v>
      </c>
      <c r="I970">
        <v>342.2</v>
      </c>
      <c r="J970">
        <v>53.29</v>
      </c>
      <c r="K970">
        <v>10</v>
      </c>
      <c r="L970" s="4">
        <v>0.06</v>
      </c>
      <c r="M970">
        <v>47.01</v>
      </c>
      <c r="N970">
        <f t="shared" si="45"/>
        <v>3422</v>
      </c>
      <c r="O970" s="4">
        <f t="shared" si="46"/>
        <v>0.15572764465225014</v>
      </c>
      <c r="P970">
        <f t="shared" si="47"/>
        <v>321.66799999999995</v>
      </c>
    </row>
    <row r="971" spans="1:16" x14ac:dyDescent="0.35">
      <c r="A971" t="s">
        <v>1713</v>
      </c>
      <c r="B971" t="s">
        <v>655</v>
      </c>
      <c r="C971" t="s">
        <v>316</v>
      </c>
      <c r="D971" t="s">
        <v>40</v>
      </c>
      <c r="E971" t="s">
        <v>94</v>
      </c>
      <c r="F971" s="1">
        <v>45421</v>
      </c>
      <c r="G971" s="1">
        <v>45424</v>
      </c>
      <c r="H971" t="s">
        <v>18</v>
      </c>
      <c r="I971">
        <v>677.96</v>
      </c>
      <c r="J971">
        <v>123.46</v>
      </c>
      <c r="K971">
        <v>2</v>
      </c>
      <c r="L971" s="4">
        <v>0.01</v>
      </c>
      <c r="M971">
        <v>9.42</v>
      </c>
      <c r="N971">
        <f t="shared" si="45"/>
        <v>1355.92</v>
      </c>
      <c r="O971" s="4">
        <f t="shared" si="46"/>
        <v>0.18210513894625049</v>
      </c>
      <c r="P971">
        <f t="shared" si="47"/>
        <v>671.18040000000008</v>
      </c>
    </row>
    <row r="972" spans="1:16" x14ac:dyDescent="0.35">
      <c r="A972" t="s">
        <v>1714</v>
      </c>
      <c r="B972" t="s">
        <v>236</v>
      </c>
      <c r="C972" t="s">
        <v>1534</v>
      </c>
      <c r="D972" t="s">
        <v>40</v>
      </c>
      <c r="E972" t="s">
        <v>87</v>
      </c>
      <c r="F972" s="1">
        <v>45562</v>
      </c>
      <c r="G972" s="1">
        <v>45563</v>
      </c>
      <c r="H972" t="s">
        <v>27</v>
      </c>
      <c r="I972">
        <v>973.32</v>
      </c>
      <c r="J972">
        <v>218.38</v>
      </c>
      <c r="K972">
        <v>3</v>
      </c>
      <c r="L972" s="4">
        <v>0.24</v>
      </c>
      <c r="M972">
        <v>34.409999999999997</v>
      </c>
      <c r="N972">
        <f t="shared" si="45"/>
        <v>2919.96</v>
      </c>
      <c r="O972" s="4">
        <f t="shared" si="46"/>
        <v>0.22436608720667406</v>
      </c>
      <c r="P972">
        <f t="shared" si="47"/>
        <v>739.72320000000002</v>
      </c>
    </row>
    <row r="973" spans="1:16" x14ac:dyDescent="0.35">
      <c r="A973" t="s">
        <v>1715</v>
      </c>
      <c r="B973" t="s">
        <v>216</v>
      </c>
      <c r="C973" t="s">
        <v>559</v>
      </c>
      <c r="D973" t="s">
        <v>16</v>
      </c>
      <c r="E973" t="s">
        <v>55</v>
      </c>
      <c r="F973" s="1">
        <v>45184</v>
      </c>
      <c r="G973" s="1">
        <v>45186</v>
      </c>
      <c r="H973" t="s">
        <v>27</v>
      </c>
      <c r="I973">
        <v>679.83</v>
      </c>
      <c r="J973">
        <v>179.61</v>
      </c>
      <c r="K973">
        <v>5</v>
      </c>
      <c r="L973" s="4">
        <v>7.0000000000000007E-2</v>
      </c>
      <c r="M973">
        <v>48.7</v>
      </c>
      <c r="N973">
        <f t="shared" si="45"/>
        <v>3399.15</v>
      </c>
      <c r="O973" s="4">
        <f t="shared" si="46"/>
        <v>0.26419840254181193</v>
      </c>
      <c r="P973">
        <f t="shared" si="47"/>
        <v>632.24189999999999</v>
      </c>
    </row>
    <row r="974" spans="1:16" x14ac:dyDescent="0.35">
      <c r="A974" t="s">
        <v>1716</v>
      </c>
      <c r="B974" t="s">
        <v>359</v>
      </c>
      <c r="C974" t="s">
        <v>341</v>
      </c>
      <c r="D974" t="s">
        <v>31</v>
      </c>
      <c r="E974" t="s">
        <v>62</v>
      </c>
      <c r="F974" s="1">
        <v>44927</v>
      </c>
      <c r="G974" s="1">
        <v>44930</v>
      </c>
      <c r="H974" t="s">
        <v>27</v>
      </c>
      <c r="I974">
        <v>565.47</v>
      </c>
      <c r="J974">
        <v>90.07</v>
      </c>
      <c r="K974">
        <v>6</v>
      </c>
      <c r="L974" s="4">
        <v>0.28000000000000003</v>
      </c>
      <c r="M974">
        <v>26.75</v>
      </c>
      <c r="N974">
        <f t="shared" si="45"/>
        <v>3392.82</v>
      </c>
      <c r="O974" s="4">
        <f t="shared" si="46"/>
        <v>0.15928342794489539</v>
      </c>
      <c r="P974">
        <f t="shared" si="47"/>
        <v>407.13839999999999</v>
      </c>
    </row>
    <row r="975" spans="1:16" x14ac:dyDescent="0.35">
      <c r="A975" t="s">
        <v>1717</v>
      </c>
      <c r="B975" t="s">
        <v>258</v>
      </c>
      <c r="C975" t="s">
        <v>479</v>
      </c>
      <c r="D975" t="s">
        <v>40</v>
      </c>
      <c r="E975" t="s">
        <v>41</v>
      </c>
      <c r="F975" s="1">
        <v>45388</v>
      </c>
      <c r="G975" s="1">
        <v>45391</v>
      </c>
      <c r="H975" t="s">
        <v>27</v>
      </c>
      <c r="I975">
        <v>948.37</v>
      </c>
      <c r="J975">
        <v>142.66999999999999</v>
      </c>
      <c r="K975">
        <v>9</v>
      </c>
      <c r="L975" s="4">
        <v>0.04</v>
      </c>
      <c r="M975">
        <v>24.54</v>
      </c>
      <c r="N975">
        <f t="shared" si="45"/>
        <v>8535.33</v>
      </c>
      <c r="O975" s="4">
        <f t="shared" si="46"/>
        <v>0.15043706570220483</v>
      </c>
      <c r="P975">
        <f t="shared" si="47"/>
        <v>910.43520000000001</v>
      </c>
    </row>
    <row r="976" spans="1:16" x14ac:dyDescent="0.35">
      <c r="A976" t="s">
        <v>1718</v>
      </c>
      <c r="B976" t="s">
        <v>73</v>
      </c>
      <c r="C976" t="s">
        <v>1719</v>
      </c>
      <c r="D976" t="s">
        <v>16</v>
      </c>
      <c r="E976" t="s">
        <v>22</v>
      </c>
      <c r="F976" s="1">
        <v>45587</v>
      </c>
      <c r="G976" s="1">
        <v>45588</v>
      </c>
      <c r="H976" t="s">
        <v>27</v>
      </c>
      <c r="I976">
        <v>472.48</v>
      </c>
      <c r="J976">
        <v>90.89</v>
      </c>
      <c r="K976">
        <v>10</v>
      </c>
      <c r="L976" s="4">
        <v>0.23</v>
      </c>
      <c r="M976">
        <v>47.16</v>
      </c>
      <c r="N976">
        <f t="shared" si="45"/>
        <v>4724.8</v>
      </c>
      <c r="O976" s="4">
        <f t="shared" si="46"/>
        <v>0.19236793091771079</v>
      </c>
      <c r="P976">
        <f t="shared" si="47"/>
        <v>363.80960000000005</v>
      </c>
    </row>
    <row r="977" spans="1:16" x14ac:dyDescent="0.35">
      <c r="A977" t="s">
        <v>1720</v>
      </c>
      <c r="B977" t="s">
        <v>285</v>
      </c>
      <c r="C977" t="s">
        <v>1217</v>
      </c>
      <c r="D977" t="s">
        <v>40</v>
      </c>
      <c r="E977" t="s">
        <v>41</v>
      </c>
      <c r="F977" s="1">
        <v>45370</v>
      </c>
      <c r="G977" s="1">
        <v>45371</v>
      </c>
      <c r="H977" t="s">
        <v>27</v>
      </c>
      <c r="I977">
        <v>616.82000000000005</v>
      </c>
      <c r="J977">
        <v>58.51</v>
      </c>
      <c r="K977">
        <v>1</v>
      </c>
      <c r="L977" s="4">
        <v>0.28000000000000003</v>
      </c>
      <c r="M977">
        <v>7.27</v>
      </c>
      <c r="N977">
        <f t="shared" si="45"/>
        <v>616.82000000000005</v>
      </c>
      <c r="O977" s="4">
        <f t="shared" si="46"/>
        <v>9.4857494893161684E-2</v>
      </c>
      <c r="P977">
        <f t="shared" si="47"/>
        <v>444.11040000000003</v>
      </c>
    </row>
    <row r="978" spans="1:16" x14ac:dyDescent="0.35">
      <c r="A978" t="s">
        <v>1721</v>
      </c>
      <c r="B978" t="s">
        <v>282</v>
      </c>
      <c r="C978" t="s">
        <v>491</v>
      </c>
      <c r="D978" t="s">
        <v>16</v>
      </c>
      <c r="E978" t="s">
        <v>55</v>
      </c>
      <c r="F978" s="1">
        <v>44979</v>
      </c>
      <c r="G978" s="1">
        <v>44980</v>
      </c>
      <c r="H978" t="s">
        <v>27</v>
      </c>
      <c r="I978">
        <v>205.11</v>
      </c>
      <c r="J978">
        <v>32.58</v>
      </c>
      <c r="K978">
        <v>7</v>
      </c>
      <c r="L978" s="4">
        <v>0.02</v>
      </c>
      <c r="M978">
        <v>49.7</v>
      </c>
      <c r="N978">
        <f t="shared" si="45"/>
        <v>1435.77</v>
      </c>
      <c r="O978" s="4">
        <f t="shared" si="46"/>
        <v>0.15884159719175076</v>
      </c>
      <c r="P978">
        <f t="shared" si="47"/>
        <v>201.0078</v>
      </c>
    </row>
    <row r="979" spans="1:16" x14ac:dyDescent="0.35">
      <c r="A979" t="s">
        <v>1722</v>
      </c>
      <c r="B979" t="s">
        <v>244</v>
      </c>
      <c r="C979" t="s">
        <v>575</v>
      </c>
      <c r="D979" t="s">
        <v>16</v>
      </c>
      <c r="E979" t="s">
        <v>55</v>
      </c>
      <c r="F979" s="1">
        <v>45274</v>
      </c>
      <c r="G979" s="1">
        <v>45280</v>
      </c>
      <c r="H979" t="s">
        <v>23</v>
      </c>
      <c r="I979">
        <v>436.35</v>
      </c>
      <c r="J979">
        <v>96.48</v>
      </c>
      <c r="K979">
        <v>1</v>
      </c>
      <c r="L979" s="4">
        <v>0.15</v>
      </c>
      <c r="M979">
        <v>41.15</v>
      </c>
      <c r="N979">
        <f t="shared" si="45"/>
        <v>436.35</v>
      </c>
      <c r="O979" s="4">
        <f t="shared" si="46"/>
        <v>0.22110690959092472</v>
      </c>
      <c r="P979">
        <f t="shared" si="47"/>
        <v>370.89750000000004</v>
      </c>
    </row>
    <row r="980" spans="1:16" x14ac:dyDescent="0.35">
      <c r="A980" t="s">
        <v>1723</v>
      </c>
      <c r="B980" t="s">
        <v>111</v>
      </c>
      <c r="C980" t="s">
        <v>1724</v>
      </c>
      <c r="D980" t="s">
        <v>40</v>
      </c>
      <c r="E980" t="s">
        <v>41</v>
      </c>
      <c r="F980" s="1">
        <v>45347</v>
      </c>
      <c r="G980" s="1">
        <v>45352</v>
      </c>
      <c r="H980" t="s">
        <v>27</v>
      </c>
      <c r="I980">
        <v>166.56</v>
      </c>
      <c r="J980">
        <v>38.19</v>
      </c>
      <c r="K980">
        <v>4</v>
      </c>
      <c r="L980" s="4">
        <v>0.15</v>
      </c>
      <c r="M980">
        <v>24.48</v>
      </c>
      <c r="N980">
        <f t="shared" si="45"/>
        <v>666.24</v>
      </c>
      <c r="O980" s="4">
        <f t="shared" si="46"/>
        <v>0.22928674351585013</v>
      </c>
      <c r="P980">
        <f t="shared" si="47"/>
        <v>141.57599999999999</v>
      </c>
    </row>
    <row r="981" spans="1:16" x14ac:dyDescent="0.35">
      <c r="A981" t="s">
        <v>1725</v>
      </c>
      <c r="B981" t="s">
        <v>619</v>
      </c>
      <c r="C981" t="s">
        <v>406</v>
      </c>
      <c r="D981" t="s">
        <v>40</v>
      </c>
      <c r="E981" t="s">
        <v>94</v>
      </c>
      <c r="F981" s="1">
        <v>45389</v>
      </c>
      <c r="G981" s="1">
        <v>45391</v>
      </c>
      <c r="H981" t="s">
        <v>27</v>
      </c>
      <c r="I981">
        <v>503.21</v>
      </c>
      <c r="J981">
        <v>102.24</v>
      </c>
      <c r="K981">
        <v>5</v>
      </c>
      <c r="L981" s="4">
        <v>0.18</v>
      </c>
      <c r="M981">
        <v>38.56</v>
      </c>
      <c r="N981">
        <f t="shared" si="45"/>
        <v>2516.0499999999997</v>
      </c>
      <c r="O981" s="4">
        <f t="shared" si="46"/>
        <v>0.20317561256731781</v>
      </c>
      <c r="P981">
        <f t="shared" si="47"/>
        <v>412.63220000000001</v>
      </c>
    </row>
    <row r="982" spans="1:16" x14ac:dyDescent="0.35">
      <c r="A982" t="s">
        <v>1726</v>
      </c>
      <c r="B982" t="s">
        <v>772</v>
      </c>
      <c r="C982" t="s">
        <v>1280</v>
      </c>
      <c r="D982" t="s">
        <v>16</v>
      </c>
      <c r="E982" t="s">
        <v>22</v>
      </c>
      <c r="F982" s="1">
        <v>45179</v>
      </c>
      <c r="G982" s="1">
        <v>45183</v>
      </c>
      <c r="H982" t="s">
        <v>23</v>
      </c>
      <c r="I982">
        <v>101.89</v>
      </c>
      <c r="J982">
        <v>10.88</v>
      </c>
      <c r="K982">
        <v>8</v>
      </c>
      <c r="L982" s="4">
        <v>0.11</v>
      </c>
      <c r="M982">
        <v>38.369999999999997</v>
      </c>
      <c r="N982">
        <f t="shared" si="45"/>
        <v>815.12</v>
      </c>
      <c r="O982" s="4">
        <f t="shared" si="46"/>
        <v>0.10678182353518501</v>
      </c>
      <c r="P982">
        <f t="shared" si="47"/>
        <v>90.682100000000005</v>
      </c>
    </row>
    <row r="983" spans="1:16" x14ac:dyDescent="0.35">
      <c r="A983" t="s">
        <v>1727</v>
      </c>
      <c r="B983" t="s">
        <v>258</v>
      </c>
      <c r="C983" t="s">
        <v>425</v>
      </c>
      <c r="D983" t="s">
        <v>31</v>
      </c>
      <c r="E983" t="s">
        <v>32</v>
      </c>
      <c r="F983" s="1">
        <v>45400</v>
      </c>
      <c r="G983" s="1">
        <v>45402</v>
      </c>
      <c r="H983" t="s">
        <v>33</v>
      </c>
      <c r="I983">
        <v>907.3</v>
      </c>
      <c r="J983">
        <v>104.15</v>
      </c>
      <c r="K983">
        <v>5</v>
      </c>
      <c r="L983" s="4">
        <v>0.3</v>
      </c>
      <c r="M983">
        <v>20.51</v>
      </c>
      <c r="N983">
        <f t="shared" si="45"/>
        <v>4536.5</v>
      </c>
      <c r="O983" s="4">
        <f t="shared" si="46"/>
        <v>0.11479113854292958</v>
      </c>
      <c r="P983">
        <f t="shared" si="47"/>
        <v>635.1099999999999</v>
      </c>
    </row>
    <row r="984" spans="1:16" x14ac:dyDescent="0.35">
      <c r="A984" t="s">
        <v>1728</v>
      </c>
      <c r="B984" t="s">
        <v>1661</v>
      </c>
      <c r="C984" t="s">
        <v>333</v>
      </c>
      <c r="D984" t="s">
        <v>31</v>
      </c>
      <c r="E984" t="s">
        <v>45</v>
      </c>
      <c r="F984" s="1">
        <v>45315</v>
      </c>
      <c r="G984" s="1">
        <v>45318</v>
      </c>
      <c r="H984" t="s">
        <v>33</v>
      </c>
      <c r="I984">
        <v>917.09</v>
      </c>
      <c r="J984">
        <v>138.13</v>
      </c>
      <c r="K984">
        <v>7</v>
      </c>
      <c r="L984" s="4">
        <v>0.11</v>
      </c>
      <c r="M984">
        <v>37.01</v>
      </c>
      <c r="N984">
        <f t="shared" si="45"/>
        <v>6419.63</v>
      </c>
      <c r="O984" s="4">
        <f t="shared" si="46"/>
        <v>0.15061771472810737</v>
      </c>
      <c r="P984">
        <f t="shared" si="47"/>
        <v>816.21010000000001</v>
      </c>
    </row>
    <row r="985" spans="1:16" x14ac:dyDescent="0.35">
      <c r="A985" t="s">
        <v>1729</v>
      </c>
      <c r="B985" t="s">
        <v>160</v>
      </c>
      <c r="C985" t="s">
        <v>1247</v>
      </c>
      <c r="D985" t="s">
        <v>31</v>
      </c>
      <c r="E985" t="s">
        <v>45</v>
      </c>
      <c r="F985" s="1">
        <v>45546</v>
      </c>
      <c r="G985" s="1">
        <v>45549</v>
      </c>
      <c r="H985" t="s">
        <v>18</v>
      </c>
      <c r="I985">
        <v>525.48</v>
      </c>
      <c r="J985">
        <v>82.61</v>
      </c>
      <c r="K985">
        <v>3</v>
      </c>
      <c r="L985" s="4">
        <v>0.3</v>
      </c>
      <c r="M985">
        <v>20.72</v>
      </c>
      <c r="N985">
        <f t="shared" si="45"/>
        <v>1576.44</v>
      </c>
      <c r="O985" s="4">
        <f t="shared" si="46"/>
        <v>0.15720864733196316</v>
      </c>
      <c r="P985">
        <f t="shared" si="47"/>
        <v>367.83600000000001</v>
      </c>
    </row>
    <row r="986" spans="1:16" x14ac:dyDescent="0.35">
      <c r="A986" t="s">
        <v>1730</v>
      </c>
      <c r="B986" t="s">
        <v>1655</v>
      </c>
      <c r="C986" t="s">
        <v>1247</v>
      </c>
      <c r="D986" t="s">
        <v>40</v>
      </c>
      <c r="E986" t="s">
        <v>87</v>
      </c>
      <c r="F986" s="1">
        <v>45016</v>
      </c>
      <c r="G986" s="1">
        <v>45023</v>
      </c>
      <c r="H986" t="s">
        <v>18</v>
      </c>
      <c r="I986">
        <v>364.74</v>
      </c>
      <c r="J986">
        <v>90.41</v>
      </c>
      <c r="K986">
        <v>2</v>
      </c>
      <c r="L986" s="4">
        <v>0.11</v>
      </c>
      <c r="M986">
        <v>12.98</v>
      </c>
      <c r="N986">
        <f t="shared" si="45"/>
        <v>729.48</v>
      </c>
      <c r="O986" s="4">
        <f t="shared" si="46"/>
        <v>0.24787519877172778</v>
      </c>
      <c r="P986">
        <f t="shared" si="47"/>
        <v>324.61860000000001</v>
      </c>
    </row>
    <row r="987" spans="1:16" x14ac:dyDescent="0.35">
      <c r="A987" t="s">
        <v>1731</v>
      </c>
      <c r="B987" t="s">
        <v>974</v>
      </c>
      <c r="C987" t="s">
        <v>828</v>
      </c>
      <c r="D987" t="s">
        <v>16</v>
      </c>
      <c r="E987" t="s">
        <v>17</v>
      </c>
      <c r="F987" s="1">
        <v>44929</v>
      </c>
      <c r="G987" s="1">
        <v>44933</v>
      </c>
      <c r="H987" t="s">
        <v>33</v>
      </c>
      <c r="I987">
        <v>824.17</v>
      </c>
      <c r="J987">
        <v>149.08000000000001</v>
      </c>
      <c r="K987">
        <v>7</v>
      </c>
      <c r="L987" s="4">
        <v>0.19</v>
      </c>
      <c r="M987">
        <v>38.1</v>
      </c>
      <c r="N987">
        <f t="shared" si="45"/>
        <v>5769.19</v>
      </c>
      <c r="O987" s="4">
        <f t="shared" si="46"/>
        <v>0.18088501158741524</v>
      </c>
      <c r="P987">
        <f t="shared" si="47"/>
        <v>667.57770000000005</v>
      </c>
    </row>
    <row r="988" spans="1:16" x14ac:dyDescent="0.35">
      <c r="A988" t="s">
        <v>1732</v>
      </c>
      <c r="B988" t="s">
        <v>441</v>
      </c>
      <c r="C988" t="s">
        <v>828</v>
      </c>
      <c r="D988" t="s">
        <v>40</v>
      </c>
      <c r="E988" t="s">
        <v>87</v>
      </c>
      <c r="F988" s="1">
        <v>45304</v>
      </c>
      <c r="G988" s="1">
        <v>45309</v>
      </c>
      <c r="H988" t="s">
        <v>33</v>
      </c>
      <c r="I988">
        <v>103.64</v>
      </c>
      <c r="J988">
        <v>25.43</v>
      </c>
      <c r="K988">
        <v>2</v>
      </c>
      <c r="L988" s="4">
        <v>0.05</v>
      </c>
      <c r="M988">
        <v>16.61</v>
      </c>
      <c r="N988">
        <f t="shared" si="45"/>
        <v>207.28</v>
      </c>
      <c r="O988" s="4">
        <f t="shared" si="46"/>
        <v>0.24536858355847163</v>
      </c>
      <c r="P988">
        <f t="shared" si="47"/>
        <v>98.457999999999998</v>
      </c>
    </row>
    <row r="989" spans="1:16" x14ac:dyDescent="0.35">
      <c r="A989" t="s">
        <v>1733</v>
      </c>
      <c r="B989" t="s">
        <v>640</v>
      </c>
      <c r="C989" t="s">
        <v>61</v>
      </c>
      <c r="D989" t="s">
        <v>40</v>
      </c>
      <c r="E989" t="s">
        <v>87</v>
      </c>
      <c r="F989" s="1">
        <v>45280</v>
      </c>
      <c r="G989" s="1">
        <v>45281</v>
      </c>
      <c r="H989" t="s">
        <v>27</v>
      </c>
      <c r="I989">
        <v>825.56</v>
      </c>
      <c r="J989">
        <v>89.41</v>
      </c>
      <c r="K989">
        <v>4</v>
      </c>
      <c r="L989" s="4">
        <v>0.08</v>
      </c>
      <c r="M989">
        <v>18.489999999999998</v>
      </c>
      <c r="N989">
        <f t="shared" si="45"/>
        <v>3302.24</v>
      </c>
      <c r="O989" s="4">
        <f t="shared" si="46"/>
        <v>0.10830224332574252</v>
      </c>
      <c r="P989">
        <f t="shared" si="47"/>
        <v>759.51519999999994</v>
      </c>
    </row>
    <row r="990" spans="1:16" x14ac:dyDescent="0.35">
      <c r="A990" t="s">
        <v>1734</v>
      </c>
      <c r="B990" t="s">
        <v>193</v>
      </c>
      <c r="C990" t="s">
        <v>1302</v>
      </c>
      <c r="D990" t="s">
        <v>16</v>
      </c>
      <c r="E990" t="s">
        <v>22</v>
      </c>
      <c r="F990" s="1">
        <v>45638</v>
      </c>
      <c r="G990" s="1">
        <v>45643</v>
      </c>
      <c r="H990" t="s">
        <v>27</v>
      </c>
      <c r="I990">
        <v>546.03</v>
      </c>
      <c r="J990">
        <v>72.819999999999993</v>
      </c>
      <c r="K990">
        <v>7</v>
      </c>
      <c r="L990" s="4">
        <v>0.23</v>
      </c>
      <c r="M990">
        <v>11.33</v>
      </c>
      <c r="N990">
        <f t="shared" si="45"/>
        <v>3822.21</v>
      </c>
      <c r="O990" s="4">
        <f t="shared" si="46"/>
        <v>0.13336263575261431</v>
      </c>
      <c r="P990">
        <f t="shared" si="47"/>
        <v>420.44310000000002</v>
      </c>
    </row>
    <row r="991" spans="1:16" x14ac:dyDescent="0.35">
      <c r="A991" t="s">
        <v>1735</v>
      </c>
      <c r="B991" t="s">
        <v>325</v>
      </c>
      <c r="C991" t="s">
        <v>1258</v>
      </c>
      <c r="D991" t="s">
        <v>40</v>
      </c>
      <c r="E991" t="s">
        <v>87</v>
      </c>
      <c r="F991" s="1">
        <v>45207</v>
      </c>
      <c r="G991" s="1">
        <v>45209</v>
      </c>
      <c r="H991" t="s">
        <v>23</v>
      </c>
      <c r="I991">
        <v>806.03</v>
      </c>
      <c r="J991">
        <v>122.38</v>
      </c>
      <c r="K991">
        <v>4</v>
      </c>
      <c r="L991" s="4">
        <v>0.15</v>
      </c>
      <c r="M991">
        <v>16.079999999999998</v>
      </c>
      <c r="N991">
        <f t="shared" si="45"/>
        <v>3224.12</v>
      </c>
      <c r="O991" s="4">
        <f t="shared" si="46"/>
        <v>0.15183057702566902</v>
      </c>
      <c r="P991">
        <f t="shared" si="47"/>
        <v>685.12549999999999</v>
      </c>
    </row>
    <row r="992" spans="1:16" x14ac:dyDescent="0.35">
      <c r="A992" t="s">
        <v>1736</v>
      </c>
      <c r="B992" t="s">
        <v>99</v>
      </c>
      <c r="C992" t="s">
        <v>656</v>
      </c>
      <c r="D992" t="s">
        <v>16</v>
      </c>
      <c r="E992" t="s">
        <v>22</v>
      </c>
      <c r="F992" s="1">
        <v>44985</v>
      </c>
      <c r="G992" s="1">
        <v>44990</v>
      </c>
      <c r="H992" t="s">
        <v>33</v>
      </c>
      <c r="I992">
        <v>832.95</v>
      </c>
      <c r="J992">
        <v>138.77000000000001</v>
      </c>
      <c r="K992">
        <v>10</v>
      </c>
      <c r="L992" s="4">
        <v>0.23</v>
      </c>
      <c r="M992">
        <v>49.98</v>
      </c>
      <c r="N992">
        <f t="shared" si="45"/>
        <v>8329.5</v>
      </c>
      <c r="O992" s="4">
        <f t="shared" si="46"/>
        <v>0.16660063629269464</v>
      </c>
      <c r="P992">
        <f t="shared" si="47"/>
        <v>641.37150000000008</v>
      </c>
    </row>
    <row r="993" spans="1:16" x14ac:dyDescent="0.35">
      <c r="A993" t="s">
        <v>1737</v>
      </c>
      <c r="B993" t="s">
        <v>923</v>
      </c>
      <c r="C993" t="s">
        <v>601</v>
      </c>
      <c r="D993" t="s">
        <v>31</v>
      </c>
      <c r="E993" t="s">
        <v>32</v>
      </c>
      <c r="F993" s="1">
        <v>45512</v>
      </c>
      <c r="G993" s="1">
        <v>45514</v>
      </c>
      <c r="H993" t="s">
        <v>27</v>
      </c>
      <c r="I993">
        <v>965.33</v>
      </c>
      <c r="J993">
        <v>181.99</v>
      </c>
      <c r="K993">
        <v>7</v>
      </c>
      <c r="L993" s="4">
        <v>0.01</v>
      </c>
      <c r="M993">
        <v>29.79</v>
      </c>
      <c r="N993">
        <f t="shared" si="45"/>
        <v>6757.31</v>
      </c>
      <c r="O993" s="4">
        <f t="shared" si="46"/>
        <v>0.1885262034744595</v>
      </c>
      <c r="P993">
        <f t="shared" si="47"/>
        <v>955.67669999999998</v>
      </c>
    </row>
    <row r="994" spans="1:16" x14ac:dyDescent="0.35">
      <c r="A994" t="s">
        <v>1738</v>
      </c>
      <c r="B994" t="s">
        <v>1661</v>
      </c>
      <c r="C994" t="s">
        <v>370</v>
      </c>
      <c r="D994" t="s">
        <v>31</v>
      </c>
      <c r="E994" t="s">
        <v>62</v>
      </c>
      <c r="F994" s="1">
        <v>44986</v>
      </c>
      <c r="G994" s="1">
        <v>44991</v>
      </c>
      <c r="H994" t="s">
        <v>18</v>
      </c>
      <c r="I994">
        <v>225.26</v>
      </c>
      <c r="J994">
        <v>23.42</v>
      </c>
      <c r="K994">
        <v>9</v>
      </c>
      <c r="L994" s="4">
        <v>0.22</v>
      </c>
      <c r="M994">
        <v>11.29</v>
      </c>
      <c r="N994">
        <f t="shared" si="45"/>
        <v>2027.34</v>
      </c>
      <c r="O994" s="4">
        <f t="shared" si="46"/>
        <v>0.10396874722542841</v>
      </c>
      <c r="P994">
        <f t="shared" si="47"/>
        <v>175.7028</v>
      </c>
    </row>
    <row r="995" spans="1:16" x14ac:dyDescent="0.35">
      <c r="A995" t="s">
        <v>1739</v>
      </c>
      <c r="B995" t="s">
        <v>518</v>
      </c>
      <c r="C995" t="s">
        <v>318</v>
      </c>
      <c r="D995" t="s">
        <v>31</v>
      </c>
      <c r="E995" t="s">
        <v>45</v>
      </c>
      <c r="F995" s="1">
        <v>45254</v>
      </c>
      <c r="G995" s="1">
        <v>45258</v>
      </c>
      <c r="H995" t="s">
        <v>33</v>
      </c>
      <c r="I995">
        <v>988.41</v>
      </c>
      <c r="J995">
        <v>122.57</v>
      </c>
      <c r="K995">
        <v>7</v>
      </c>
      <c r="L995" s="4">
        <v>0.2</v>
      </c>
      <c r="M995">
        <v>23.69</v>
      </c>
      <c r="N995">
        <f t="shared" si="45"/>
        <v>6918.87</v>
      </c>
      <c r="O995" s="4">
        <f t="shared" si="46"/>
        <v>0.12400724395746704</v>
      </c>
      <c r="P995">
        <f t="shared" si="47"/>
        <v>790.72800000000007</v>
      </c>
    </row>
    <row r="996" spans="1:16" x14ac:dyDescent="0.35">
      <c r="A996" t="s">
        <v>1740</v>
      </c>
      <c r="B996" t="s">
        <v>182</v>
      </c>
      <c r="C996" t="s">
        <v>647</v>
      </c>
      <c r="D996" t="s">
        <v>16</v>
      </c>
      <c r="E996" t="s">
        <v>17</v>
      </c>
      <c r="F996" s="1">
        <v>45499</v>
      </c>
      <c r="G996" s="1">
        <v>45505</v>
      </c>
      <c r="H996" t="s">
        <v>18</v>
      </c>
      <c r="I996">
        <v>759.52</v>
      </c>
      <c r="J996">
        <v>160.79</v>
      </c>
      <c r="K996">
        <v>1</v>
      </c>
      <c r="L996" s="4">
        <v>0.09</v>
      </c>
      <c r="M996">
        <v>42.02</v>
      </c>
      <c r="N996">
        <f t="shared" si="45"/>
        <v>759.52</v>
      </c>
      <c r="O996" s="4">
        <f t="shared" si="46"/>
        <v>0.21169949441752686</v>
      </c>
      <c r="P996">
        <f t="shared" si="47"/>
        <v>691.16319999999996</v>
      </c>
    </row>
    <row r="997" spans="1:16" x14ac:dyDescent="0.35">
      <c r="A997" t="s">
        <v>1741</v>
      </c>
      <c r="B997" t="s">
        <v>505</v>
      </c>
      <c r="C997" t="s">
        <v>1742</v>
      </c>
      <c r="D997" t="s">
        <v>31</v>
      </c>
      <c r="E997" t="s">
        <v>62</v>
      </c>
      <c r="F997" s="1">
        <v>44960</v>
      </c>
      <c r="G997" s="1">
        <v>44966</v>
      </c>
      <c r="H997" t="s">
        <v>33</v>
      </c>
      <c r="I997">
        <v>136.53</v>
      </c>
      <c r="J997">
        <v>13.33</v>
      </c>
      <c r="K997">
        <v>2</v>
      </c>
      <c r="L997" s="4">
        <v>0.22</v>
      </c>
      <c r="M997">
        <v>43.4</v>
      </c>
      <c r="N997">
        <f t="shared" si="45"/>
        <v>273.06</v>
      </c>
      <c r="O997" s="4">
        <f t="shared" si="46"/>
        <v>9.7634219585439094E-2</v>
      </c>
      <c r="P997">
        <f t="shared" si="47"/>
        <v>106.49340000000001</v>
      </c>
    </row>
    <row r="998" spans="1:16" x14ac:dyDescent="0.35">
      <c r="A998" t="s">
        <v>1743</v>
      </c>
      <c r="B998" t="s">
        <v>807</v>
      </c>
      <c r="C998" t="s">
        <v>1168</v>
      </c>
      <c r="D998" t="s">
        <v>16</v>
      </c>
      <c r="E998" t="s">
        <v>22</v>
      </c>
      <c r="F998" s="1">
        <v>45397</v>
      </c>
      <c r="G998" s="1">
        <v>45402</v>
      </c>
      <c r="H998" t="s">
        <v>23</v>
      </c>
      <c r="I998">
        <v>531.01</v>
      </c>
      <c r="J998">
        <v>43.43</v>
      </c>
      <c r="K998">
        <v>6</v>
      </c>
      <c r="L998" s="4">
        <v>0.21</v>
      </c>
      <c r="M998">
        <v>41.88</v>
      </c>
      <c r="N998">
        <f t="shared" si="45"/>
        <v>3186.06</v>
      </c>
      <c r="O998" s="4">
        <f t="shared" si="46"/>
        <v>8.1787536957872733E-2</v>
      </c>
      <c r="P998">
        <f t="shared" si="47"/>
        <v>419.49790000000002</v>
      </c>
    </row>
    <row r="999" spans="1:16" x14ac:dyDescent="0.35">
      <c r="A999" t="s">
        <v>1744</v>
      </c>
      <c r="B999" t="s">
        <v>784</v>
      </c>
      <c r="C999" t="s">
        <v>1189</v>
      </c>
      <c r="D999" t="s">
        <v>40</v>
      </c>
      <c r="E999" t="s">
        <v>41</v>
      </c>
      <c r="F999" s="1">
        <v>45175</v>
      </c>
      <c r="G999" s="1">
        <v>45177</v>
      </c>
      <c r="H999" t="s">
        <v>18</v>
      </c>
      <c r="I999">
        <v>492.8</v>
      </c>
      <c r="J999">
        <v>81.93</v>
      </c>
      <c r="K999">
        <v>7</v>
      </c>
      <c r="L999" s="4">
        <v>0.12</v>
      </c>
      <c r="M999">
        <v>8.2100000000000009</v>
      </c>
      <c r="N999">
        <f t="shared" si="45"/>
        <v>3449.6</v>
      </c>
      <c r="O999" s="4">
        <f t="shared" si="46"/>
        <v>0.16625405844155844</v>
      </c>
      <c r="P999">
        <f t="shared" si="47"/>
        <v>433.66399999999999</v>
      </c>
    </row>
    <row r="1000" spans="1:16" x14ac:dyDescent="0.35">
      <c r="A1000" t="s">
        <v>1745</v>
      </c>
      <c r="B1000" t="s">
        <v>758</v>
      </c>
      <c r="C1000" t="s">
        <v>587</v>
      </c>
      <c r="D1000" t="s">
        <v>16</v>
      </c>
      <c r="E1000" t="s">
        <v>22</v>
      </c>
      <c r="F1000" s="1">
        <v>45533</v>
      </c>
      <c r="G1000" s="1">
        <v>45534</v>
      </c>
      <c r="H1000" t="s">
        <v>23</v>
      </c>
      <c r="I1000">
        <v>722.24</v>
      </c>
      <c r="J1000">
        <v>92.91</v>
      </c>
      <c r="K1000">
        <v>3</v>
      </c>
      <c r="L1000" s="4">
        <v>0.23</v>
      </c>
      <c r="M1000">
        <v>14.81</v>
      </c>
      <c r="N1000">
        <f t="shared" si="45"/>
        <v>2166.7200000000003</v>
      </c>
      <c r="O1000" s="4">
        <f t="shared" si="46"/>
        <v>0.12864144882587505</v>
      </c>
      <c r="P1000">
        <f t="shared" si="47"/>
        <v>556.12480000000005</v>
      </c>
    </row>
    <row r="1001" spans="1:16" x14ac:dyDescent="0.35">
      <c r="A1001" t="s">
        <v>1746</v>
      </c>
      <c r="B1001" t="s">
        <v>177</v>
      </c>
      <c r="C1001" t="s">
        <v>723</v>
      </c>
      <c r="D1001" t="s">
        <v>16</v>
      </c>
      <c r="E1001" t="s">
        <v>17</v>
      </c>
      <c r="F1001" s="1">
        <v>45426</v>
      </c>
      <c r="G1001" s="1">
        <v>45433</v>
      </c>
      <c r="H1001" t="s">
        <v>33</v>
      </c>
      <c r="I1001">
        <v>828</v>
      </c>
      <c r="J1001">
        <v>195.44</v>
      </c>
      <c r="K1001">
        <v>9</v>
      </c>
      <c r="L1001" s="4">
        <v>0.19</v>
      </c>
      <c r="M1001">
        <v>42.3</v>
      </c>
      <c r="N1001">
        <f t="shared" si="45"/>
        <v>7452</v>
      </c>
      <c r="O1001" s="4">
        <f t="shared" si="46"/>
        <v>0.23603864734299518</v>
      </c>
      <c r="P1001">
        <f t="shared" si="47"/>
        <v>670.68000000000006</v>
      </c>
    </row>
  </sheetData>
  <conditionalFormatting sqref="A2:P1002">
    <cfRule type="expression" dxfId="4" priority="3">
      <formula>$O$2:$O$1001&gt;0.15</formula>
    </cfRule>
  </conditionalFormatting>
  <conditionalFormatting sqref="E2:P1001">
    <cfRule type="cellIs" dxfId="3" priority="1" operator="greaterThan">
      <formula>$O$2&gt;0.15</formula>
    </cfRule>
  </conditionalFormatting>
  <conditionalFormatting sqref="O2">
    <cfRule type="cellIs" dxfId="2" priority="2" operator="greaterThan">
      <formula>0.15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A53C5-FFFC-429D-9123-74B1DFA0404F}">
  <dimension ref="B4:F11"/>
  <sheetViews>
    <sheetView workbookViewId="0">
      <selection activeCell="C8" sqref="C8"/>
    </sheetView>
  </sheetViews>
  <sheetFormatPr defaultRowHeight="14.5" x14ac:dyDescent="0.35"/>
  <cols>
    <col min="2" max="2" width="12.36328125" bestFit="1" customWidth="1"/>
    <col min="3" max="3" width="9.81640625" bestFit="1" customWidth="1"/>
    <col min="4" max="4" width="10.26953125" bestFit="1" customWidth="1"/>
    <col min="6" max="6" width="32.36328125" bestFit="1" customWidth="1"/>
  </cols>
  <sheetData>
    <row r="4" spans="2:6" x14ac:dyDescent="0.35">
      <c r="B4" s="2" t="s">
        <v>1750</v>
      </c>
      <c r="C4" t="s">
        <v>1758</v>
      </c>
      <c r="D4" t="s">
        <v>1759</v>
      </c>
    </row>
    <row r="5" spans="2:6" x14ac:dyDescent="0.35">
      <c r="B5" s="3" t="s">
        <v>23</v>
      </c>
      <c r="C5">
        <v>140748.99999999997</v>
      </c>
      <c r="D5">
        <v>24366.560000000001</v>
      </c>
      <c r="F5" t="s">
        <v>1754</v>
      </c>
    </row>
    <row r="6" spans="2:6" x14ac:dyDescent="0.35">
      <c r="B6" s="3" t="s">
        <v>27</v>
      </c>
      <c r="C6">
        <v>134669.40999999997</v>
      </c>
      <c r="D6">
        <v>22383.10999999999</v>
      </c>
    </row>
    <row r="7" spans="2:6" x14ac:dyDescent="0.35">
      <c r="B7" s="3" t="s">
        <v>33</v>
      </c>
      <c r="C7">
        <v>125685.08</v>
      </c>
      <c r="D7">
        <v>21533.190000000006</v>
      </c>
      <c r="F7" t="s">
        <v>1755</v>
      </c>
    </row>
    <row r="8" spans="2:6" x14ac:dyDescent="0.35">
      <c r="B8" s="3" t="s">
        <v>18</v>
      </c>
      <c r="C8">
        <v>123471.28</v>
      </c>
      <c r="D8">
        <v>20966.48000000001</v>
      </c>
    </row>
    <row r="9" spans="2:6" x14ac:dyDescent="0.35">
      <c r="B9" s="3" t="s">
        <v>1751</v>
      </c>
      <c r="C9">
        <v>524574.77</v>
      </c>
      <c r="D9">
        <v>89249.34</v>
      </c>
      <c r="F9" t="s">
        <v>1756</v>
      </c>
    </row>
    <row r="11" spans="2:6" x14ac:dyDescent="0.35">
      <c r="B11" s="3"/>
      <c r="F11" t="s">
        <v>1757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6F00E-F2FB-471C-A00D-4A791AB62780}">
  <dimension ref="B5:F15"/>
  <sheetViews>
    <sheetView workbookViewId="0">
      <selection activeCell="F6" sqref="F6"/>
    </sheetView>
  </sheetViews>
  <sheetFormatPr defaultRowHeight="14.5" x14ac:dyDescent="0.35"/>
  <cols>
    <col min="2" max="2" width="12.36328125" bestFit="1" customWidth="1"/>
    <col min="3" max="3" width="11.26953125" bestFit="1" customWidth="1"/>
    <col min="4" max="4" width="11.81640625" bestFit="1" customWidth="1"/>
    <col min="5" max="5" width="18" customWidth="1"/>
    <col min="6" max="6" width="33.81640625" bestFit="1" customWidth="1"/>
  </cols>
  <sheetData>
    <row r="5" spans="2:6" x14ac:dyDescent="0.35">
      <c r="B5" s="2" t="s">
        <v>1750</v>
      </c>
      <c r="C5" t="s">
        <v>1752</v>
      </c>
      <c r="D5" t="s">
        <v>1753</v>
      </c>
    </row>
    <row r="6" spans="2:6" x14ac:dyDescent="0.35">
      <c r="B6" s="3" t="s">
        <v>17</v>
      </c>
      <c r="C6">
        <v>66177.780000000028</v>
      </c>
      <c r="D6">
        <v>11608.979999999994</v>
      </c>
      <c r="F6" t="s">
        <v>1761</v>
      </c>
    </row>
    <row r="7" spans="2:6" x14ac:dyDescent="0.35">
      <c r="B7" s="3" t="s">
        <v>41</v>
      </c>
      <c r="C7">
        <v>65470.350000000006</v>
      </c>
      <c r="D7">
        <v>10498.690000000006</v>
      </c>
      <c r="F7" t="s">
        <v>1760</v>
      </c>
    </row>
    <row r="8" spans="2:6" x14ac:dyDescent="0.35">
      <c r="B8" s="3" t="s">
        <v>32</v>
      </c>
      <c r="C8">
        <v>64442.990000000005</v>
      </c>
      <c r="D8">
        <v>10686.72</v>
      </c>
      <c r="F8" t="s">
        <v>1762</v>
      </c>
    </row>
    <row r="9" spans="2:6" x14ac:dyDescent="0.35">
      <c r="B9" s="3" t="s">
        <v>62</v>
      </c>
      <c r="C9">
        <v>59242.979999999989</v>
      </c>
      <c r="D9">
        <v>10512.579999999996</v>
      </c>
    </row>
    <row r="10" spans="2:6" x14ac:dyDescent="0.35">
      <c r="B10" s="3" t="s">
        <v>87</v>
      </c>
      <c r="C10">
        <v>58401.27</v>
      </c>
      <c r="D10">
        <v>9885.1499999999978</v>
      </c>
    </row>
    <row r="11" spans="2:6" x14ac:dyDescent="0.35">
      <c r="B11" s="3" t="s">
        <v>55</v>
      </c>
      <c r="C11">
        <v>55632.149999999972</v>
      </c>
      <c r="D11">
        <v>9887.4199999999964</v>
      </c>
    </row>
    <row r="12" spans="2:6" x14ac:dyDescent="0.35">
      <c r="B12" s="3" t="s">
        <v>22</v>
      </c>
      <c r="C12">
        <v>53364.579999999994</v>
      </c>
      <c r="D12">
        <v>9090.8699999999972</v>
      </c>
    </row>
    <row r="13" spans="2:6" x14ac:dyDescent="0.35">
      <c r="B13" s="3" t="s">
        <v>45</v>
      </c>
      <c r="C13">
        <v>51344.45</v>
      </c>
      <c r="D13">
        <v>8298.9600000000009</v>
      </c>
    </row>
    <row r="14" spans="2:6" x14ac:dyDescent="0.35">
      <c r="B14" s="3" t="s">
        <v>94</v>
      </c>
      <c r="C14">
        <v>50498.219999999994</v>
      </c>
      <c r="D14">
        <v>8779.9699999999975</v>
      </c>
    </row>
    <row r="15" spans="2:6" x14ac:dyDescent="0.35">
      <c r="B15" s="3" t="s">
        <v>1751</v>
      </c>
      <c r="C15">
        <v>524574.77</v>
      </c>
      <c r="D15">
        <v>89249.339999999982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254AB-B9AC-4FBF-828A-85525DD6F2D9}">
  <dimension ref="A1"/>
  <sheetViews>
    <sheetView workbookViewId="0">
      <selection activeCell="B5" sqref="B5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Ecommerce_Sales_Data</vt:lpstr>
      <vt:lpstr>altered</vt:lpstr>
      <vt:lpstr>pivot1</vt:lpstr>
      <vt:lpstr>Pivot2</vt:lpstr>
      <vt:lpstr>Pivot3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Anianath</dc:creator>
  <cp:lastModifiedBy>jwalak crn</cp:lastModifiedBy>
  <dcterms:created xsi:type="dcterms:W3CDTF">2024-12-26T10:00:08Z</dcterms:created>
  <dcterms:modified xsi:type="dcterms:W3CDTF">2024-12-27T10:09:40Z</dcterms:modified>
</cp:coreProperties>
</file>