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AC\Adressabgleich\D Analysis\Automatisierung\Dokumentation\"/>
    </mc:Choice>
  </mc:AlternateContent>
  <xr:revisionPtr revIDLastSave="0" documentId="13_ncr:1_{E5FD4D25-3374-42F1-AC1E-39FA3CC8CEDC}" xr6:coauthVersionLast="46" xr6:coauthVersionMax="46" xr10:uidLastSave="{00000000-0000-0000-0000-000000000000}"/>
  <bookViews>
    <workbookView xWindow="-120" yWindow="-120" windowWidth="29040" windowHeight="15840" xr2:uid="{91DECE5D-D126-4353-BC01-7E8B53874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64" i="1"/>
  <c r="C7" i="1"/>
  <c r="C6" i="1"/>
  <c r="C5" i="1"/>
  <c r="C4" i="1"/>
</calcChain>
</file>

<file path=xl/sharedStrings.xml><?xml version="1.0" encoding="utf-8"?>
<sst xmlns="http://schemas.openxmlformats.org/spreadsheetml/2006/main" count="329" uniqueCount="78">
  <si>
    <t>Konzept Update</t>
  </si>
  <si>
    <t>Stored Procedure(Fields, Values,  OrderNo, InsertUpdate)</t>
  </si>
  <si>
    <t>kommen direkt aus dem Sktipt und bleiben unveraendert</t>
  </si>
  <si>
    <t>werden aus einer Mappingtabelle ermittelt, da Feldernamen in verschiedenen Tabellen variieren</t>
  </si>
  <si>
    <t>OrderNo of Interest</t>
  </si>
  <si>
    <t>Insert oder Update Query</t>
  </si>
  <si>
    <t>Mappingtabelle</t>
  </si>
  <si>
    <t>Feld</t>
  </si>
  <si>
    <t>Name_AC</t>
  </si>
  <si>
    <t>Name_CON</t>
  </si>
  <si>
    <t>Name_AP</t>
  </si>
  <si>
    <t>Name_AR</t>
  </si>
  <si>
    <t>Name_CADDB</t>
  </si>
  <si>
    <t>Table_CADDB</t>
  </si>
  <si>
    <t>Tabelle_AC</t>
  </si>
  <si>
    <t>Tabelle_CON</t>
  </si>
  <si>
    <t>Tabelle_AP</t>
  </si>
  <si>
    <t>Tabelle_AR</t>
  </si>
  <si>
    <t>Vorkommen Skript</t>
  </si>
  <si>
    <t>Insert / Update</t>
  </si>
  <si>
    <t>OrderNo</t>
  </si>
  <si>
    <t>ConfiMailAC.ps1</t>
  </si>
  <si>
    <t>Insert</t>
  </si>
  <si>
    <t>GISID</t>
  </si>
  <si>
    <t>client</t>
  </si>
  <si>
    <t>engcode</t>
  </si>
  <si>
    <t>engname</t>
  </si>
  <si>
    <t>engprtnr</t>
  </si>
  <si>
    <t>engmngr</t>
  </si>
  <si>
    <t>engcontact</t>
  </si>
  <si>
    <t>LangProduct</t>
  </si>
  <si>
    <t>Periodend</t>
  </si>
  <si>
    <t>OrderDate</t>
  </si>
  <si>
    <t>ADDITIONAL_CONTACT_2</t>
  </si>
  <si>
    <t>ADDITIONAL_CONTACT_3</t>
  </si>
  <si>
    <t>ADDITIONAL_CONTACT_4</t>
  </si>
  <si>
    <t>ADDITIONAL_CONTACT_5</t>
  </si>
  <si>
    <t>tsOrderImported</t>
  </si>
  <si>
    <t>Ordernumber</t>
  </si>
  <si>
    <t>Client</t>
  </si>
  <si>
    <t>Engagement Code</t>
  </si>
  <si>
    <t>Engagement Name</t>
  </si>
  <si>
    <t>Engagement Partner</t>
  </si>
  <si>
    <t>Engagement Manager</t>
  </si>
  <si>
    <t>Engagement Contact</t>
  </si>
  <si>
    <t>DocLang</t>
  </si>
  <si>
    <t>PeriodEnd</t>
  </si>
  <si>
    <t>Additional_CONTACT_2</t>
  </si>
  <si>
    <t>tAC_Orderbook</t>
  </si>
  <si>
    <t>tsConfimailSent</t>
  </si>
  <si>
    <t>tsInputDataSent</t>
  </si>
  <si>
    <t>AC_Status</t>
  </si>
  <si>
    <t>tCON_Orderbook</t>
  </si>
  <si>
    <t>tsInputDataAvailable</t>
  </si>
  <si>
    <t>InputDataConAc.ps1</t>
  </si>
  <si>
    <t>processMultiOrderNoAuditi.ps1</t>
  </si>
  <si>
    <t>Update</t>
  </si>
  <si>
    <t>tsInputDataReceived</t>
  </si>
  <si>
    <t>processReadyforAC.ps1</t>
  </si>
  <si>
    <t>StornoCntct</t>
  </si>
  <si>
    <t>StornoContact</t>
  </si>
  <si>
    <t>StornoAC.ps1</t>
  </si>
  <si>
    <t>Client - Sub RowsSelectedAC</t>
  </si>
  <si>
    <t>Client - Sub RowsSelected</t>
  </si>
  <si>
    <t>Client - Sub BtnSaveClose_Click</t>
  </si>
  <si>
    <t>Diverse Felder</t>
  </si>
  <si>
    <t>ergo alle Felder der CON Tabellen in die Mappingtabellen mitaufnehmen</t>
  </si>
  <si>
    <t>2_WB - Sub finalizeSummary_Click</t>
  </si>
  <si>
    <t>tsTeamApprovalSent</t>
  </si>
  <si>
    <t>2_WB_EN - Sub finalizeSummary_Click</t>
  </si>
  <si>
    <t>AC_Helper.bas - Sub readDatenSammler</t>
  </si>
  <si>
    <t>AC_Helper.bas - Sub process_TeamApproval</t>
  </si>
  <si>
    <t>tsTeamApprovalReceived</t>
  </si>
  <si>
    <t>CON_Helper.bas - Sub process_TeamApproval_CON</t>
  </si>
  <si>
    <t>CON_Helper.bas - Sub processMail</t>
  </si>
  <si>
    <t>CON_Helper.bas - Sub processMailAuditi</t>
  </si>
  <si>
    <t>OrdernNo</t>
  </si>
  <si>
    <t>dataType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</si>
</sst>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4A11-1AEC-4ACD-9240-FE361BF20F0D}">
  <sheetPr codeName="Sheet1"/>
  <dimension ref="A1:P86"/>
  <sheetViews>
    <sheetView tabSelected="1" topLeftCell="C49" workbookViewId="0">
      <selection activeCell="H67" sqref="H67"/>
    </sheetView>
  </sheetViews>
  <sheetFormatPr defaultRowHeight="15" x14ac:dyDescent="0.25"/>
  <cols>
    <col min="1" max="1" width="16.5703125" customWidth="1"/>
    <col min="2" max="2" width="22.7109375" customWidth="1"/>
    <col min="3" max="3" width="23.85546875" bestFit="1" customWidth="1"/>
    <col min="4" max="4" width="67.5703125" bestFit="1" customWidth="1"/>
    <col min="5" max="5" width="15.85546875" customWidth="1"/>
    <col min="6" max="6" width="19.85546875" customWidth="1"/>
    <col min="7" max="7" width="17" customWidth="1"/>
    <col min="8" max="8" width="18.7109375" customWidth="1"/>
    <col min="9" max="9" width="19.140625" customWidth="1"/>
    <col min="10" max="10" width="9.7109375" bestFit="1" customWidth="1"/>
    <col min="11" max="11" width="11" bestFit="1" customWidth="1"/>
    <col min="12" max="12" width="13.5703125" bestFit="1" customWidth="1"/>
    <col min="13" max="13" width="13.140625" bestFit="1" customWidth="1"/>
    <col min="15" max="15" width="47.7109375" bestFit="1" customWidth="1"/>
    <col min="16" max="16" width="15.140625" bestFit="1" customWidth="1"/>
  </cols>
  <sheetData>
    <row r="1" spans="1:16" x14ac:dyDescent="0.25">
      <c r="A1" s="2" t="s">
        <v>0</v>
      </c>
    </row>
    <row r="2" spans="1:16" x14ac:dyDescent="0.25">
      <c r="B2" s="1" t="s">
        <v>1</v>
      </c>
    </row>
    <row r="4" spans="1:16" x14ac:dyDescent="0.25">
      <c r="C4" t="str">
        <f>"@FIELDS"</f>
        <v>@FIELDS</v>
      </c>
      <c r="E4" t="s">
        <v>3</v>
      </c>
    </row>
    <row r="5" spans="1:16" x14ac:dyDescent="0.25">
      <c r="C5" t="str">
        <f>"@VALUES"</f>
        <v>@VALUES</v>
      </c>
      <c r="E5" t="s">
        <v>2</v>
      </c>
    </row>
    <row r="6" spans="1:16" x14ac:dyDescent="0.25">
      <c r="C6" t="str">
        <f>"@OrderNo"</f>
        <v>@OrderNo</v>
      </c>
      <c r="E6" t="s">
        <v>4</v>
      </c>
    </row>
    <row r="7" spans="1:16" x14ac:dyDescent="0.25">
      <c r="C7" t="str">
        <f>"@InsertUpdate"</f>
        <v>@InsertUpdate</v>
      </c>
      <c r="E7" t="s">
        <v>5</v>
      </c>
    </row>
    <row r="12" spans="1:16" x14ac:dyDescent="0.25">
      <c r="B12" s="1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6" x14ac:dyDescent="0.25">
      <c r="B13" s="1"/>
      <c r="C13" s="1" t="s">
        <v>7</v>
      </c>
      <c r="D13" s="1" t="s">
        <v>8</v>
      </c>
      <c r="E13" s="1" t="s">
        <v>14</v>
      </c>
      <c r="F13" s="1" t="s">
        <v>9</v>
      </c>
      <c r="G13" s="1" t="s">
        <v>15</v>
      </c>
      <c r="H13" s="1" t="s">
        <v>10</v>
      </c>
      <c r="I13" s="1" t="s">
        <v>16</v>
      </c>
      <c r="J13" s="1" t="s">
        <v>11</v>
      </c>
      <c r="K13" s="1" t="s">
        <v>17</v>
      </c>
      <c r="L13" s="1" t="s">
        <v>12</v>
      </c>
      <c r="M13" s="1" t="s">
        <v>13</v>
      </c>
      <c r="N13" s="1" t="s">
        <v>7</v>
      </c>
      <c r="O13" t="s">
        <v>18</v>
      </c>
      <c r="P13" t="s">
        <v>19</v>
      </c>
    </row>
    <row r="14" spans="1:16" x14ac:dyDescent="0.25">
      <c r="C14" t="s">
        <v>38</v>
      </c>
      <c r="D14" t="s">
        <v>20</v>
      </c>
      <c r="E14" t="s">
        <v>48</v>
      </c>
      <c r="O14" t="s">
        <v>21</v>
      </c>
      <c r="P14" t="s">
        <v>22</v>
      </c>
    </row>
    <row r="15" spans="1:16" x14ac:dyDescent="0.25">
      <c r="C15" t="s">
        <v>23</v>
      </c>
      <c r="D15" t="s">
        <v>23</v>
      </c>
      <c r="E15" t="s">
        <v>48</v>
      </c>
      <c r="O15" t="s">
        <v>21</v>
      </c>
      <c r="P15" t="s">
        <v>22</v>
      </c>
    </row>
    <row r="16" spans="1:16" x14ac:dyDescent="0.25">
      <c r="C16" t="s">
        <v>39</v>
      </c>
      <c r="D16" t="s">
        <v>24</v>
      </c>
      <c r="E16" t="s">
        <v>48</v>
      </c>
      <c r="O16" t="s">
        <v>21</v>
      </c>
      <c r="P16" t="s">
        <v>22</v>
      </c>
    </row>
    <row r="17" spans="3:16" x14ac:dyDescent="0.25">
      <c r="C17" t="s">
        <v>40</v>
      </c>
      <c r="D17" t="s">
        <v>25</v>
      </c>
      <c r="E17" t="s">
        <v>48</v>
      </c>
      <c r="O17" t="s">
        <v>21</v>
      </c>
      <c r="P17" t="s">
        <v>22</v>
      </c>
    </row>
    <row r="18" spans="3:16" x14ac:dyDescent="0.25">
      <c r="C18" t="s">
        <v>41</v>
      </c>
      <c r="D18" t="s">
        <v>26</v>
      </c>
      <c r="E18" t="s">
        <v>48</v>
      </c>
      <c r="O18" t="s">
        <v>21</v>
      </c>
      <c r="P18" t="s">
        <v>22</v>
      </c>
    </row>
    <row r="19" spans="3:16" x14ac:dyDescent="0.25">
      <c r="C19" t="s">
        <v>42</v>
      </c>
      <c r="D19" t="s">
        <v>27</v>
      </c>
      <c r="E19" t="s">
        <v>48</v>
      </c>
      <c r="O19" t="s">
        <v>21</v>
      </c>
      <c r="P19" t="s">
        <v>22</v>
      </c>
    </row>
    <row r="20" spans="3:16" x14ac:dyDescent="0.25">
      <c r="C20" t="s">
        <v>43</v>
      </c>
      <c r="D20" t="s">
        <v>28</v>
      </c>
      <c r="E20" t="s">
        <v>48</v>
      </c>
      <c r="O20" t="s">
        <v>21</v>
      </c>
      <c r="P20" t="s">
        <v>22</v>
      </c>
    </row>
    <row r="21" spans="3:16" x14ac:dyDescent="0.25">
      <c r="C21" t="s">
        <v>44</v>
      </c>
      <c r="D21" t="s">
        <v>29</v>
      </c>
      <c r="E21" t="s">
        <v>48</v>
      </c>
      <c r="O21" t="s">
        <v>21</v>
      </c>
      <c r="P21" t="s">
        <v>22</v>
      </c>
    </row>
    <row r="22" spans="3:16" x14ac:dyDescent="0.25">
      <c r="C22" t="s">
        <v>45</v>
      </c>
      <c r="D22" t="s">
        <v>30</v>
      </c>
      <c r="E22" t="s">
        <v>48</v>
      </c>
      <c r="O22" t="s">
        <v>21</v>
      </c>
      <c r="P22" t="s">
        <v>22</v>
      </c>
    </row>
    <row r="23" spans="3:16" x14ac:dyDescent="0.25">
      <c r="C23" t="s">
        <v>46</v>
      </c>
      <c r="D23" t="s">
        <v>31</v>
      </c>
      <c r="E23" t="s">
        <v>48</v>
      </c>
      <c r="O23" t="s">
        <v>21</v>
      </c>
      <c r="P23" t="s">
        <v>22</v>
      </c>
    </row>
    <row r="24" spans="3:16" x14ac:dyDescent="0.25">
      <c r="C24" t="s">
        <v>32</v>
      </c>
      <c r="D24" t="s">
        <v>32</v>
      </c>
      <c r="E24" t="s">
        <v>48</v>
      </c>
      <c r="O24" t="s">
        <v>21</v>
      </c>
      <c r="P24" t="s">
        <v>22</v>
      </c>
    </row>
    <row r="25" spans="3:16" x14ac:dyDescent="0.25">
      <c r="C25" t="s">
        <v>47</v>
      </c>
      <c r="D25" t="s">
        <v>33</v>
      </c>
      <c r="E25" t="s">
        <v>48</v>
      </c>
      <c r="O25" t="s">
        <v>21</v>
      </c>
      <c r="P25" t="s">
        <v>22</v>
      </c>
    </row>
    <row r="26" spans="3:16" x14ac:dyDescent="0.25">
      <c r="C26" t="s">
        <v>34</v>
      </c>
      <c r="D26" t="s">
        <v>34</v>
      </c>
      <c r="E26" t="s">
        <v>48</v>
      </c>
      <c r="O26" t="s">
        <v>21</v>
      </c>
      <c r="P26" t="s">
        <v>22</v>
      </c>
    </row>
    <row r="27" spans="3:16" x14ac:dyDescent="0.25">
      <c r="C27" t="s">
        <v>35</v>
      </c>
      <c r="D27" t="s">
        <v>35</v>
      </c>
      <c r="E27" t="s">
        <v>48</v>
      </c>
      <c r="O27" t="s">
        <v>21</v>
      </c>
      <c r="P27" t="s">
        <v>22</v>
      </c>
    </row>
    <row r="28" spans="3:16" x14ac:dyDescent="0.25">
      <c r="C28" t="s">
        <v>36</v>
      </c>
      <c r="D28" t="s">
        <v>36</v>
      </c>
      <c r="E28" t="s">
        <v>48</v>
      </c>
      <c r="O28" t="s">
        <v>21</v>
      </c>
      <c r="P28" t="s">
        <v>22</v>
      </c>
    </row>
    <row r="29" spans="3:16" x14ac:dyDescent="0.25">
      <c r="C29" t="s">
        <v>37</v>
      </c>
      <c r="D29" t="s">
        <v>37</v>
      </c>
      <c r="E29" t="s">
        <v>48</v>
      </c>
      <c r="O29" t="s">
        <v>21</v>
      </c>
      <c r="P29" t="s">
        <v>22</v>
      </c>
    </row>
    <row r="30" spans="3:16" x14ac:dyDescent="0.25">
      <c r="C30" t="s">
        <v>49</v>
      </c>
      <c r="D30" t="s">
        <v>49</v>
      </c>
      <c r="E30" t="s">
        <v>48</v>
      </c>
      <c r="O30" t="s">
        <v>21</v>
      </c>
      <c r="P30" t="s">
        <v>22</v>
      </c>
    </row>
    <row r="31" spans="3:16" x14ac:dyDescent="0.25">
      <c r="C31" t="s">
        <v>50</v>
      </c>
      <c r="D31" t="s">
        <v>50</v>
      </c>
      <c r="E31" t="s">
        <v>48</v>
      </c>
      <c r="O31" t="s">
        <v>21</v>
      </c>
      <c r="P31" t="s">
        <v>22</v>
      </c>
    </row>
    <row r="32" spans="3:16" x14ac:dyDescent="0.25">
      <c r="C32" t="s">
        <v>51</v>
      </c>
      <c r="D32" t="s">
        <v>51</v>
      </c>
      <c r="E32" t="s">
        <v>48</v>
      </c>
      <c r="O32" t="s">
        <v>21</v>
      </c>
      <c r="P32" t="s">
        <v>22</v>
      </c>
    </row>
    <row r="33" spans="3:16" x14ac:dyDescent="0.25">
      <c r="C33" t="s">
        <v>50</v>
      </c>
      <c r="F33" t="s">
        <v>50</v>
      </c>
      <c r="G33" t="s">
        <v>52</v>
      </c>
      <c r="O33" t="s">
        <v>54</v>
      </c>
      <c r="P33" t="s">
        <v>56</v>
      </c>
    </row>
    <row r="34" spans="3:16" x14ac:dyDescent="0.25">
      <c r="C34" t="s">
        <v>51</v>
      </c>
      <c r="F34" t="s">
        <v>51</v>
      </c>
      <c r="G34" t="s">
        <v>52</v>
      </c>
      <c r="O34" t="s">
        <v>54</v>
      </c>
      <c r="P34" t="s">
        <v>56</v>
      </c>
    </row>
    <row r="35" spans="3:16" x14ac:dyDescent="0.25">
      <c r="C35" t="s">
        <v>53</v>
      </c>
      <c r="F35" t="s">
        <v>53</v>
      </c>
      <c r="G35" t="s">
        <v>52</v>
      </c>
      <c r="O35" t="s">
        <v>55</v>
      </c>
      <c r="P35" t="s">
        <v>56</v>
      </c>
    </row>
    <row r="36" spans="3:16" x14ac:dyDescent="0.25">
      <c r="C36" t="s">
        <v>51</v>
      </c>
      <c r="F36" t="s">
        <v>51</v>
      </c>
      <c r="G36" t="s">
        <v>52</v>
      </c>
      <c r="O36" t="s">
        <v>55</v>
      </c>
      <c r="P36" t="s">
        <v>56</v>
      </c>
    </row>
    <row r="37" spans="3:16" x14ac:dyDescent="0.25">
      <c r="C37" t="s">
        <v>57</v>
      </c>
      <c r="F37" t="s">
        <v>57</v>
      </c>
      <c r="G37" t="s">
        <v>52</v>
      </c>
      <c r="O37" t="s">
        <v>58</v>
      </c>
      <c r="P37" t="s">
        <v>56</v>
      </c>
    </row>
    <row r="38" spans="3:16" x14ac:dyDescent="0.25">
      <c r="C38" t="s">
        <v>51</v>
      </c>
      <c r="F38" t="s">
        <v>51</v>
      </c>
      <c r="G38" t="s">
        <v>52</v>
      </c>
      <c r="O38" t="s">
        <v>58</v>
      </c>
      <c r="P38" t="s">
        <v>56</v>
      </c>
    </row>
    <row r="39" spans="3:16" x14ac:dyDescent="0.25">
      <c r="C39" t="s">
        <v>60</v>
      </c>
      <c r="F39" t="s">
        <v>59</v>
      </c>
      <c r="G39" t="s">
        <v>48</v>
      </c>
      <c r="O39" t="s">
        <v>61</v>
      </c>
      <c r="P39" t="s">
        <v>56</v>
      </c>
    </row>
    <row r="40" spans="3:16" x14ac:dyDescent="0.25">
      <c r="C40" t="s">
        <v>51</v>
      </c>
      <c r="F40" t="s">
        <v>51</v>
      </c>
      <c r="G40" t="s">
        <v>48</v>
      </c>
      <c r="O40" t="s">
        <v>61</v>
      </c>
      <c r="P40" t="s">
        <v>56</v>
      </c>
    </row>
    <row r="41" spans="3:16" x14ac:dyDescent="0.25">
      <c r="C41" t="s">
        <v>65</v>
      </c>
      <c r="D41" t="s">
        <v>66</v>
      </c>
      <c r="O41" t="s">
        <v>62</v>
      </c>
      <c r="P41" t="s">
        <v>56</v>
      </c>
    </row>
    <row r="42" spans="3:16" x14ac:dyDescent="0.25">
      <c r="C42" t="s">
        <v>65</v>
      </c>
      <c r="D42" t="s">
        <v>66</v>
      </c>
      <c r="O42" t="s">
        <v>63</v>
      </c>
      <c r="P42" t="s">
        <v>56</v>
      </c>
    </row>
    <row r="43" spans="3:16" x14ac:dyDescent="0.25">
      <c r="C43" t="s">
        <v>65</v>
      </c>
      <c r="D43" t="s">
        <v>66</v>
      </c>
      <c r="O43" t="s">
        <v>64</v>
      </c>
      <c r="P43" t="s">
        <v>56</v>
      </c>
    </row>
    <row r="44" spans="3:16" x14ac:dyDescent="0.25">
      <c r="C44" t="s">
        <v>68</v>
      </c>
      <c r="D44" t="s">
        <v>68</v>
      </c>
      <c r="E44" t="s">
        <v>48</v>
      </c>
      <c r="F44" t="s">
        <v>68</v>
      </c>
      <c r="G44" t="s">
        <v>52</v>
      </c>
      <c r="O44" t="s">
        <v>67</v>
      </c>
      <c r="P44" t="s">
        <v>56</v>
      </c>
    </row>
    <row r="45" spans="3:16" x14ac:dyDescent="0.25">
      <c r="C45" t="s">
        <v>51</v>
      </c>
      <c r="D45" t="s">
        <v>51</v>
      </c>
      <c r="E45" t="s">
        <v>48</v>
      </c>
      <c r="F45" t="s">
        <v>51</v>
      </c>
      <c r="G45" t="s">
        <v>52</v>
      </c>
      <c r="O45" t="s">
        <v>67</v>
      </c>
      <c r="P45" t="s">
        <v>56</v>
      </c>
    </row>
    <row r="46" spans="3:16" x14ac:dyDescent="0.25">
      <c r="C46" t="s">
        <v>68</v>
      </c>
      <c r="D46" t="s">
        <v>68</v>
      </c>
      <c r="E46" t="s">
        <v>48</v>
      </c>
      <c r="F46" t="s">
        <v>68</v>
      </c>
      <c r="G46" t="s">
        <v>52</v>
      </c>
      <c r="O46" t="s">
        <v>69</v>
      </c>
      <c r="P46" t="s">
        <v>56</v>
      </c>
    </row>
    <row r="47" spans="3:16" x14ac:dyDescent="0.25">
      <c r="C47" t="s">
        <v>51</v>
      </c>
      <c r="D47" t="s">
        <v>51</v>
      </c>
      <c r="E47" t="s">
        <v>48</v>
      </c>
      <c r="F47" t="s">
        <v>51</v>
      </c>
      <c r="G47" t="s">
        <v>52</v>
      </c>
      <c r="O47" t="s">
        <v>69</v>
      </c>
      <c r="P47" t="s">
        <v>56</v>
      </c>
    </row>
    <row r="48" spans="3:16" x14ac:dyDescent="0.25">
      <c r="C48" t="s">
        <v>51</v>
      </c>
      <c r="D48" t="s">
        <v>51</v>
      </c>
      <c r="E48" t="s">
        <v>48</v>
      </c>
      <c r="O48" t="s">
        <v>70</v>
      </c>
      <c r="P48" t="s">
        <v>56</v>
      </c>
    </row>
    <row r="49" spans="3:16" x14ac:dyDescent="0.25">
      <c r="C49" t="s">
        <v>57</v>
      </c>
      <c r="D49" t="s">
        <v>57</v>
      </c>
      <c r="E49" t="s">
        <v>48</v>
      </c>
      <c r="O49" t="s">
        <v>70</v>
      </c>
      <c r="P49" t="s">
        <v>56</v>
      </c>
    </row>
    <row r="50" spans="3:16" x14ac:dyDescent="0.25">
      <c r="C50" t="s">
        <v>51</v>
      </c>
      <c r="D50" t="s">
        <v>51</v>
      </c>
      <c r="E50" t="s">
        <v>48</v>
      </c>
      <c r="O50" t="s">
        <v>71</v>
      </c>
      <c r="P50" t="s">
        <v>56</v>
      </c>
    </row>
    <row r="51" spans="3:16" x14ac:dyDescent="0.25">
      <c r="C51" t="s">
        <v>72</v>
      </c>
      <c r="D51" t="s">
        <v>72</v>
      </c>
      <c r="E51" t="s">
        <v>48</v>
      </c>
      <c r="O51" t="s">
        <v>71</v>
      </c>
      <c r="P51" t="s">
        <v>56</v>
      </c>
    </row>
    <row r="52" spans="3:16" x14ac:dyDescent="0.25">
      <c r="C52" t="s">
        <v>51</v>
      </c>
      <c r="F52" t="s">
        <v>51</v>
      </c>
      <c r="G52" t="s">
        <v>52</v>
      </c>
      <c r="O52" t="s">
        <v>73</v>
      </c>
      <c r="P52" t="s">
        <v>56</v>
      </c>
    </row>
    <row r="53" spans="3:16" x14ac:dyDescent="0.25">
      <c r="C53" t="s">
        <v>72</v>
      </c>
      <c r="F53" t="s">
        <v>72</v>
      </c>
      <c r="G53" t="s">
        <v>52</v>
      </c>
      <c r="O53" t="s">
        <v>73</v>
      </c>
      <c r="P53" t="s">
        <v>56</v>
      </c>
    </row>
    <row r="54" spans="3:16" x14ac:dyDescent="0.25">
      <c r="C54" t="s">
        <v>51</v>
      </c>
      <c r="F54" t="s">
        <v>51</v>
      </c>
      <c r="G54" t="s">
        <v>52</v>
      </c>
      <c r="O54" t="s">
        <v>74</v>
      </c>
      <c r="P54" t="s">
        <v>56</v>
      </c>
    </row>
    <row r="55" spans="3:16" x14ac:dyDescent="0.25">
      <c r="C55" t="s">
        <v>53</v>
      </c>
      <c r="F55" t="s">
        <v>53</v>
      </c>
      <c r="G55" t="s">
        <v>52</v>
      </c>
      <c r="O55" t="s">
        <v>74</v>
      </c>
      <c r="P55" t="s">
        <v>56</v>
      </c>
    </row>
    <row r="56" spans="3:16" x14ac:dyDescent="0.25">
      <c r="C56" t="s">
        <v>51</v>
      </c>
      <c r="F56" t="s">
        <v>51</v>
      </c>
      <c r="G56" t="s">
        <v>52</v>
      </c>
      <c r="O56" t="s">
        <v>75</v>
      </c>
      <c r="P56" t="s">
        <v>56</v>
      </c>
    </row>
    <row r="57" spans="3:16" x14ac:dyDescent="0.25">
      <c r="C57" t="s">
        <v>53</v>
      </c>
      <c r="F57" t="s">
        <v>53</v>
      </c>
      <c r="G57" t="s">
        <v>52</v>
      </c>
      <c r="O57" t="s">
        <v>75</v>
      </c>
      <c r="P57" t="s">
        <v>56</v>
      </c>
    </row>
    <row r="63" spans="3:16" x14ac:dyDescent="0.25">
      <c r="C63" s="1" t="s">
        <v>51</v>
      </c>
      <c r="D63" s="1" t="s">
        <v>51</v>
      </c>
      <c r="E63" s="1" t="s">
        <v>48</v>
      </c>
      <c r="F63" s="1" t="s">
        <v>51</v>
      </c>
      <c r="G63" s="1" t="s">
        <v>52</v>
      </c>
      <c r="H63" s="1" t="s">
        <v>77</v>
      </c>
    </row>
    <row r="64" spans="3:16" x14ac:dyDescent="0.25">
      <c r="C64" t="s">
        <v>33</v>
      </c>
      <c r="D64" t="s">
        <v>33</v>
      </c>
      <c r="E64" t="s">
        <v>48</v>
      </c>
      <c r="I64" t="str">
        <f>"INSERT INTO tAC_ColMapping (field, fieldNameAC, tableNameAC, fieldNameCON, tableNameCON, fieldNameCADDB, tableNameCADDB) VALUES ('" &amp; C64 &amp; "', '" &amp; D64 &amp; "', '" &amp;E64 &amp; "', '" &amp; F64 &amp; "', '" &amp; G64 &amp; "', '', '')"</f>
        <v>INSERT INTO tAC_ColMapping (field, fieldNameAC, tableNameAC, fieldNameCON, tableNameCON, fieldNameCADDB, tableNameCADDB) VALUES ('ADDITIONAL_CONTACT_2', 'ADDITIONAL_CONTACT_2', 'tAC_Orderbook', '', '', '', '')</v>
      </c>
    </row>
    <row r="65" spans="3:9" x14ac:dyDescent="0.25">
      <c r="C65" t="s">
        <v>34</v>
      </c>
      <c r="D65" t="s">
        <v>34</v>
      </c>
      <c r="E65" t="s">
        <v>48</v>
      </c>
      <c r="I65" t="str">
        <f>"INSERT INTO tAC_ColMapping (field, fieldNameAC, tableNameAC, fieldNameCON, tableNameCON, fieldNameCADDB, tableNameCADDB) VALUES ('" &amp; C65 &amp; "', '" &amp; D65 &amp; "', '" &amp;E65 &amp; "', '" &amp; F65 &amp; "', '" &amp; G65 &amp; "', '', '')"</f>
        <v>INSERT INTO tAC_ColMapping (field, fieldNameAC, tableNameAC, fieldNameCON, tableNameCON, fieldNameCADDB, tableNameCADDB) VALUES ('ADDITIONAL_CONTACT_3', 'ADDITIONAL_CONTACT_3', 'tAC_Orderbook', '', '', '', '')</v>
      </c>
    </row>
    <row r="66" spans="3:9" x14ac:dyDescent="0.25">
      <c r="C66" t="s">
        <v>35</v>
      </c>
      <c r="D66" t="s">
        <v>35</v>
      </c>
      <c r="E66" t="s">
        <v>48</v>
      </c>
      <c r="I66" t="str">
        <f>"INSERT INTO tAC_ColMapping (field, fieldNameAC, tableNameAC, fieldNameCON, tableNameCON, fieldNameCADDB, tableNameCADDB) VALUES ('" &amp; C66 &amp; "', '" &amp; D66 &amp; "', '" &amp;E66 &amp; "', '" &amp; F66 &amp; "', '" &amp; G66 &amp; "', '', '')"</f>
        <v>INSERT INTO tAC_ColMapping (field, fieldNameAC, tableNameAC, fieldNameCON, tableNameCON, fieldNameCADDB, tableNameCADDB) VALUES ('ADDITIONAL_CONTACT_4', 'ADDITIONAL_CONTACT_4', 'tAC_Orderbook', '', '', '', '')</v>
      </c>
    </row>
    <row r="67" spans="3:9" x14ac:dyDescent="0.25">
      <c r="C67" t="s">
        <v>36</v>
      </c>
      <c r="D67" t="s">
        <v>36</v>
      </c>
      <c r="E67" t="s">
        <v>48</v>
      </c>
      <c r="I67" t="str">
        <f>"INSERT INTO tAC_ColMapping (field, fieldNameAC, tableNameAC, fieldNameCON, tableNameCON, fieldNameCADDB, tableNameCADDB) VALUES ('" &amp; C67 &amp; "', '" &amp; D67 &amp; "', '" &amp;E67 &amp; "', '" &amp; F67 &amp; "', '" &amp; G67 &amp; "', '', '')"</f>
        <v>INSERT INTO tAC_ColMapping (field, fieldNameAC, tableNameAC, fieldNameCON, tableNameCON, fieldNameCADDB, tableNameCADDB) VALUES ('ADDITIONAL_CONTACT_5', 'ADDITIONAL_CONTACT_5', 'tAC_Orderbook', '', '', '', '')</v>
      </c>
    </row>
    <row r="68" spans="3:9" x14ac:dyDescent="0.25">
      <c r="C68" t="s">
        <v>39</v>
      </c>
      <c r="D68" t="s">
        <v>24</v>
      </c>
      <c r="E68" t="s">
        <v>48</v>
      </c>
      <c r="I68" t="str">
        <f>"INSERT INTO tAC_ColMapping (field, fieldNameAC, tableNameAC, fieldNameCON, tableNameCON, fieldNameCADDB, tableNameCADDB) VALUES ('" &amp; C68 &amp; "', '" &amp; D68 &amp; "', '" &amp;E68 &amp; "', '" &amp; F68 &amp; "', '" &amp; G68 &amp; "', '', '')"</f>
        <v>INSERT INTO tAC_ColMapping (field, fieldNameAC, tableNameAC, fieldNameCON, tableNameCON, fieldNameCADDB, tableNameCADDB) VALUES ('Client', 'client', 'tAC_Orderbook', '', '', '', '')</v>
      </c>
    </row>
    <row r="69" spans="3:9" x14ac:dyDescent="0.25">
      <c r="C69" t="s">
        <v>45</v>
      </c>
      <c r="D69" t="s">
        <v>30</v>
      </c>
      <c r="E69" t="s">
        <v>48</v>
      </c>
      <c r="I69" t="str">
        <f>"INSERT INTO tAC_ColMapping (field, fieldNameAC, tableNameAC, fieldNameCON, tableNameCON, fieldNameCADDB, tableNameCADDB) VALUES ('" &amp; C69 &amp; "', '" &amp; D69 &amp; "', '" &amp;E69 &amp; "', '" &amp; F69 &amp; "', '" &amp; G69 &amp; "', '', '')"</f>
        <v>INSERT INTO tAC_ColMapping (field, fieldNameAC, tableNameAC, fieldNameCON, tableNameCON, fieldNameCADDB, tableNameCADDB) VALUES ('DocLang', 'LangProduct', 'tAC_Orderbook', '', '', '', '')</v>
      </c>
    </row>
    <row r="70" spans="3:9" x14ac:dyDescent="0.25">
      <c r="C70" t="s">
        <v>40</v>
      </c>
      <c r="D70" t="s">
        <v>25</v>
      </c>
      <c r="E70" t="s">
        <v>48</v>
      </c>
      <c r="I70" t="str">
        <f>"INSERT INTO tAC_ColMapping (field, fieldNameAC, tableNameAC, fieldNameCON, tableNameCON, fieldNameCADDB, tableNameCADDB) VALUES ('" &amp; C70 &amp; "', '" &amp; D70 &amp; "', '" &amp;E70 &amp; "', '" &amp; F70 &amp; "', '" &amp; G70 &amp; "', '', '')"</f>
        <v>INSERT INTO tAC_ColMapping (field, fieldNameAC, tableNameAC, fieldNameCON, tableNameCON, fieldNameCADDB, tableNameCADDB) VALUES ('Engagement Code', 'engcode', 'tAC_Orderbook', '', '', '', '')</v>
      </c>
    </row>
    <row r="71" spans="3:9" x14ac:dyDescent="0.25">
      <c r="C71" t="s">
        <v>44</v>
      </c>
      <c r="D71" t="s">
        <v>29</v>
      </c>
      <c r="E71" t="s">
        <v>48</v>
      </c>
      <c r="I71" t="str">
        <f>"INSERT INTO tAC_ColMapping (field, fieldNameAC, tableNameAC, fieldNameCON, tableNameCON, fieldNameCADDB, tableNameCADDB) VALUES ('" &amp; C71 &amp; "', '" &amp; D71 &amp; "', '" &amp;E71 &amp; "', '" &amp; F71 &amp; "', '" &amp; G71 &amp; "', '', '')"</f>
        <v>INSERT INTO tAC_ColMapping (field, fieldNameAC, tableNameAC, fieldNameCON, tableNameCON, fieldNameCADDB, tableNameCADDB) VALUES ('Engagement Contact', 'engcontact', 'tAC_Orderbook', '', '', '', '')</v>
      </c>
    </row>
    <row r="72" spans="3:9" x14ac:dyDescent="0.25">
      <c r="C72" t="s">
        <v>43</v>
      </c>
      <c r="D72" t="s">
        <v>28</v>
      </c>
      <c r="E72" t="s">
        <v>48</v>
      </c>
      <c r="I72" t="str">
        <f>"INSERT INTO tAC_ColMapping (field, fieldNameAC, tableNameAC, fieldNameCON, tableNameCON, fieldNameCADDB, tableNameCADDB) VALUES ('" &amp; C72 &amp; "', '" &amp; D72 &amp; "', '" &amp;E72 &amp; "', '" &amp; F72 &amp; "', '" &amp; G72 &amp; "', '', '')"</f>
        <v>INSERT INTO tAC_ColMapping (field, fieldNameAC, tableNameAC, fieldNameCON, tableNameCON, fieldNameCADDB, tableNameCADDB) VALUES ('Engagement Manager', 'engmngr', 'tAC_Orderbook', '', '', '', '')</v>
      </c>
    </row>
    <row r="73" spans="3:9" x14ac:dyDescent="0.25">
      <c r="C73" t="s">
        <v>41</v>
      </c>
      <c r="D73" t="s">
        <v>26</v>
      </c>
      <c r="E73" t="s">
        <v>48</v>
      </c>
      <c r="I73" t="str">
        <f>"INSERT INTO tAC_ColMapping (field, fieldNameAC, tableNameAC, fieldNameCON, tableNameCON, fieldNameCADDB, tableNameCADDB) VALUES ('" &amp; C73 &amp; "', '" &amp; D73 &amp; "', '" &amp;E73 &amp; "', '" &amp; F73 &amp; "', '" &amp; G73 &amp; "', '', '')"</f>
        <v>INSERT INTO tAC_ColMapping (field, fieldNameAC, tableNameAC, fieldNameCON, tableNameCON, fieldNameCADDB, tableNameCADDB) VALUES ('Engagement Name', 'engname', 'tAC_Orderbook', '', '', '', '')</v>
      </c>
    </row>
    <row r="74" spans="3:9" x14ac:dyDescent="0.25">
      <c r="C74" t="s">
        <v>42</v>
      </c>
      <c r="D74" t="s">
        <v>27</v>
      </c>
      <c r="E74" t="s">
        <v>48</v>
      </c>
      <c r="I74" t="str">
        <f>"INSERT INTO tAC_ColMapping (field, fieldNameAC, tableNameAC, fieldNameCON, tableNameCON, fieldNameCADDB, tableNameCADDB) VALUES ('" &amp; C74 &amp; "', '" &amp; D74 &amp; "', '" &amp;E74 &amp; "', '" &amp; F74 &amp; "', '" &amp; G74 &amp; "', '', '')"</f>
        <v>INSERT INTO tAC_ColMapping (field, fieldNameAC, tableNameAC, fieldNameCON, tableNameCON, fieldNameCADDB, tableNameCADDB) VALUES ('Engagement Partner', 'engprtnr', 'tAC_Orderbook', '', '', '', '')</v>
      </c>
    </row>
    <row r="75" spans="3:9" x14ac:dyDescent="0.25">
      <c r="C75" t="s">
        <v>23</v>
      </c>
      <c r="D75" t="s">
        <v>23</v>
      </c>
      <c r="E75" t="s">
        <v>48</v>
      </c>
      <c r="I75" t="str">
        <f>"INSERT INTO tAC_ColMapping (field, fieldNameAC, tableNameAC, fieldNameCON, tableNameCON, fieldNameCADDB, tableNameCADDB) VALUES ('" &amp; C75 &amp; "', '" &amp; D75 &amp; "', '" &amp;E75 &amp; "', '" &amp; F75 &amp; "', '" &amp; G75 &amp; "', '', '')"</f>
        <v>INSERT INTO tAC_ColMapping (field, fieldNameAC, tableNameAC, fieldNameCON, tableNameCON, fieldNameCADDB, tableNameCADDB) VALUES ('GISID', 'GISID', 'tAC_Orderbook', '', '', '', '')</v>
      </c>
    </row>
    <row r="76" spans="3:9" x14ac:dyDescent="0.25">
      <c r="C76" t="s">
        <v>32</v>
      </c>
      <c r="D76" t="s">
        <v>32</v>
      </c>
      <c r="E76" t="s">
        <v>48</v>
      </c>
      <c r="I76" t="str">
        <f>"INSERT INTO tAC_ColMapping (field, fieldNameAC, tableNameAC, fieldNameCON, tableNameCON, fieldNameCADDB, tableNameCADDB) VALUES ('" &amp; C76 &amp; "', '" &amp; D76 &amp; "', '" &amp;E76 &amp; "', '" &amp; F76 &amp; "', '" &amp; G76 &amp; "', '', '')"</f>
        <v>INSERT INTO tAC_ColMapping (field, fieldNameAC, tableNameAC, fieldNameCON, tableNameCON, fieldNameCADDB, tableNameCADDB) VALUES ('OrderDate', 'OrderDate', 'tAC_Orderbook', '', '', '', '')</v>
      </c>
    </row>
    <row r="77" spans="3:9" x14ac:dyDescent="0.25">
      <c r="C77" t="s">
        <v>76</v>
      </c>
      <c r="D77" t="s">
        <v>20</v>
      </c>
      <c r="E77" t="s">
        <v>48</v>
      </c>
      <c r="I77" t="str">
        <f>"INSERT INTO tAC_ColMapping (field, fieldNameAC, tableNameAC, fieldNameCON, tableNameCON, fieldNameCADDB, tableNameCADDB) VALUES ('" &amp; C77 &amp; "', '" &amp; D77 &amp; "', '" &amp;E77 &amp; "', '" &amp; F77 &amp; "', '" &amp; G77 &amp; "', '', '')"</f>
        <v>INSERT INTO tAC_ColMapping (field, fieldNameAC, tableNameAC, fieldNameCON, tableNameCON, fieldNameCADDB, tableNameCADDB) VALUES ('OrdernNo', 'OrderNo', 'tAC_Orderbook', '', '', '', '')</v>
      </c>
    </row>
    <row r="78" spans="3:9" x14ac:dyDescent="0.25">
      <c r="C78" t="s">
        <v>46</v>
      </c>
      <c r="D78" t="s">
        <v>31</v>
      </c>
      <c r="E78" t="s">
        <v>48</v>
      </c>
      <c r="I78" t="str">
        <f>"INSERT INTO tAC_ColMapping (field, fieldNameAC, tableNameAC, fieldNameCON, tableNameCON, fieldNameCADDB, tableNameCADDB) VALUES ('" &amp; C78 &amp; "', '" &amp; D78 &amp; "', '" &amp;E78 &amp; "', '" &amp; F78 &amp; "', '" &amp; G78 &amp; "', '', '')"</f>
        <v>INSERT INTO tAC_ColMapping (field, fieldNameAC, tableNameAC, fieldNameCON, tableNameCON, fieldNameCADDB, tableNameCADDB) VALUES ('PeriodEnd', 'Periodend', 'tAC_Orderbook', '', '', '', '')</v>
      </c>
    </row>
    <row r="79" spans="3:9" x14ac:dyDescent="0.25">
      <c r="C79" t="s">
        <v>60</v>
      </c>
      <c r="F79" t="s">
        <v>59</v>
      </c>
      <c r="G79" t="s">
        <v>48</v>
      </c>
      <c r="I79" t="str">
        <f>"INSERT INTO tAC_ColMapping (field, fieldNameAC, tableNameAC, fieldNameCON, tableNameCON, fieldNameCADDB, tableNameCADDB) VALUES ('" &amp; C79 &amp; "', '" &amp; D79 &amp; "', '" &amp;E79 &amp; "', '" &amp; F79 &amp; "', '" &amp; G79 &amp; "', '', '')"</f>
        <v>INSERT INTO tAC_ColMapping (field, fieldNameAC, tableNameAC, fieldNameCON, tableNameCON, fieldNameCADDB, tableNameCADDB) VALUES ('StornoContact', '', '', 'StornoCntct', 'tAC_Orderbook', '', '')</v>
      </c>
    </row>
    <row r="80" spans="3:9" x14ac:dyDescent="0.25">
      <c r="C80" t="s">
        <v>49</v>
      </c>
      <c r="D80" t="s">
        <v>49</v>
      </c>
      <c r="E80" t="s">
        <v>48</v>
      </c>
      <c r="I80" t="str">
        <f>"INSERT INTO tAC_ColMapping (field, fieldNameAC, tableNameAC, fieldNameCON, tableNameCON, fieldNameCADDB, tableNameCADDB) VALUES ('" &amp; C80 &amp; "', '" &amp; D80 &amp; "', '" &amp;E80 &amp; "', '" &amp; F80 &amp; "', '" &amp; G80 &amp; "', '', '')"</f>
        <v>INSERT INTO tAC_ColMapping (field, fieldNameAC, tableNameAC, fieldNameCON, tableNameCON, fieldNameCADDB, tableNameCADDB) VALUES ('tsConfimailSent', 'tsConfimailSent', 'tAC_Orderbook', '', '', '', '')</v>
      </c>
    </row>
    <row r="81" spans="3:9" x14ac:dyDescent="0.25">
      <c r="C81" t="s">
        <v>53</v>
      </c>
      <c r="F81" t="s">
        <v>53</v>
      </c>
      <c r="G81" t="s">
        <v>52</v>
      </c>
      <c r="I81" t="str">
        <f>"INSERT INTO tAC_ColMapping (field, fieldNameAC, tableNameAC, fieldNameCON, tableNameCON, fieldNameCADDB, tableNameCADDB) VALUES ('" &amp; C81 &amp; "', '" &amp; D81 &amp; "', '" &amp;E81 &amp; "', '" &amp; F81 &amp; "', '" &amp; G81 &amp; "', '', '')"</f>
        <v>INSERT INTO tAC_ColMapping (field, fieldNameAC, tableNameAC, fieldNameCON, tableNameCON, fieldNameCADDB, tableNameCADDB) VALUES ('tsInputDataAvailable', '', '', 'tsInputDataAvailable', 'tCON_Orderbook', '', '')</v>
      </c>
    </row>
    <row r="82" spans="3:9" x14ac:dyDescent="0.25">
      <c r="C82" t="s">
        <v>57</v>
      </c>
      <c r="D82" t="s">
        <v>57</v>
      </c>
      <c r="E82" t="s">
        <v>48</v>
      </c>
      <c r="F82" t="s">
        <v>57</v>
      </c>
      <c r="G82" t="s">
        <v>52</v>
      </c>
      <c r="I82" t="str">
        <f>"INSERT INTO tAC_ColMapping (field, fieldNameAC, tableNameAC, fieldNameCON, tableNameCON, fieldNameCADDB, tableNameCADDB) VALUES ('" &amp; C82 &amp; "', '" &amp; D82 &amp; "', '" &amp;E82 &amp; "', '" &amp; F82 &amp; "', '" &amp; G82 &amp; "', '', '')"</f>
        <v>INSERT INTO tAC_ColMapping (field, fieldNameAC, tableNameAC, fieldNameCON, tableNameCON, fieldNameCADDB, tableNameCADDB) VALUES ('tsInputDataReceived', 'tsInputDataReceived', 'tAC_Orderbook', 'tsInputDataReceived', 'tCON_Orderbook', '', '')</v>
      </c>
    </row>
    <row r="83" spans="3:9" x14ac:dyDescent="0.25">
      <c r="C83" t="s">
        <v>50</v>
      </c>
      <c r="D83" t="s">
        <v>50</v>
      </c>
      <c r="E83" t="s">
        <v>48</v>
      </c>
      <c r="F83" t="s">
        <v>50</v>
      </c>
      <c r="G83" t="s">
        <v>52</v>
      </c>
      <c r="I83" t="str">
        <f>"INSERT INTO tAC_ColMapping (field, fieldNameAC, tableNameAC, fieldNameCON, tableNameCON, fieldNameCADDB, tableNameCADDB) VALUES ('" &amp; C83 &amp; "', '" &amp; D83 &amp; "', '" &amp;E83 &amp; "', '" &amp; F83 &amp; "', '" &amp; G83 &amp; "', '', '')"</f>
        <v>INSERT INTO tAC_ColMapping (field, fieldNameAC, tableNameAC, fieldNameCON, tableNameCON, fieldNameCADDB, tableNameCADDB) VALUES ('tsInputDataSent', 'tsInputDataSent', 'tAC_Orderbook', 'tsInputDataSent', 'tCON_Orderbook', '', '')</v>
      </c>
    </row>
    <row r="84" spans="3:9" x14ac:dyDescent="0.25">
      <c r="C84" t="s">
        <v>37</v>
      </c>
      <c r="D84" t="s">
        <v>37</v>
      </c>
      <c r="E84" t="s">
        <v>48</v>
      </c>
      <c r="I84" t="str">
        <f>"INSERT INTO tAC_ColMapping (field, fieldNameAC, tableNameAC, fieldNameCON, tableNameCON, fieldNameCADDB, tableNameCADDB) VALUES ('" &amp; C84 &amp; "', '" &amp; D84 &amp; "', '" &amp;E84 &amp; "', '" &amp; F84 &amp; "', '" &amp; G84 &amp; "', '', '')"</f>
        <v>INSERT INTO tAC_ColMapping (field, fieldNameAC, tableNameAC, fieldNameCON, tableNameCON, fieldNameCADDB, tableNameCADDB) VALUES ('tsOrderImported', 'tsOrderImported', 'tAC_Orderbook', '', '', '', '')</v>
      </c>
    </row>
    <row r="85" spans="3:9" x14ac:dyDescent="0.25">
      <c r="C85" t="s">
        <v>72</v>
      </c>
      <c r="D85" t="s">
        <v>72</v>
      </c>
      <c r="E85" t="s">
        <v>48</v>
      </c>
      <c r="F85" t="s">
        <v>72</v>
      </c>
      <c r="G85" t="s">
        <v>52</v>
      </c>
      <c r="I85" t="str">
        <f>"INSERT INTO tAC_ColMapping (field, fieldNameAC, tableNameAC, fieldNameCON, tableNameCON, fieldNameCADDB, tableNameCADDB) VALUES ('" &amp; C85 &amp; "', '" &amp; D85 &amp; "', '" &amp;E85 &amp; "', '" &amp; F85 &amp; "', '" &amp; G85 &amp; "', '', '')"</f>
        <v>INSERT INTO tAC_ColMapping (field, fieldNameAC, tableNameAC, fieldNameCON, tableNameCON, fieldNameCADDB, tableNameCADDB) VALUES ('tsTeamApprovalReceived', 'tsTeamApprovalReceived', 'tAC_Orderbook', 'tsTeamApprovalReceived', 'tCON_Orderbook', '', '')</v>
      </c>
    </row>
    <row r="86" spans="3:9" x14ac:dyDescent="0.25">
      <c r="C86" t="s">
        <v>68</v>
      </c>
      <c r="D86" t="s">
        <v>68</v>
      </c>
      <c r="E86" t="s">
        <v>48</v>
      </c>
      <c r="F86" t="s">
        <v>68</v>
      </c>
      <c r="G86" t="s">
        <v>52</v>
      </c>
      <c r="I86" t="str">
        <f>"INSERT INTO tAC_ColMapping (field, fieldNameAC, tableNameAC, fieldNameCON, tableNameCON, fieldNameCADDB, tableNameCADDB) VALUES ('" &amp; C86 &amp; "', '" &amp; D86 &amp; "', '" &amp;E86 &amp; "', '" &amp; F86 &amp; "', '" &amp; G86 &amp; "', '', '')"</f>
        <v>INSERT INTO tAC_ColMapping (field, fieldNameAC, tableNameAC, fieldNameCON, tableNameCON, fieldNameCADDB, tableNameCADDB) VALUES ('tsTeamApprovalSent', 'tsTeamApprovalSent', 'tAC_Orderbook', 'tsTeamApprovalSent', 'tCON_Orderbook', '', '')</v>
      </c>
    </row>
  </sheetData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Ferdinand Popp</dc:creator>
  <cp:lastModifiedBy>Paul Ferdinand Popp</cp:lastModifiedBy>
  <dcterms:created xsi:type="dcterms:W3CDTF">2022-04-01T12:11:48Z</dcterms:created>
  <dcterms:modified xsi:type="dcterms:W3CDTF">2022-04-05T09:48:35Z</dcterms:modified>
</cp:coreProperties>
</file>