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396X\Project\"/>
    </mc:Choice>
  </mc:AlternateContent>
  <bookViews>
    <workbookView xWindow="0" yWindow="0" windowWidth="20490" windowHeight="7755"/>
  </bookViews>
  <sheets>
    <sheet name="Sheet1" sheetId="2" r:id="rId1"/>
    <sheet name="legend" sheetId="3" r:id="rId2"/>
  </sheets>
  <definedNames>
    <definedName name="_xlnm._FilterDatabase" localSheetId="0" hidden="1">Sheet1!$A$1:$BM$32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N3" i="2"/>
  <c r="Q2" i="2"/>
  <c r="N2" i="2"/>
  <c r="Q31" i="2" l="1"/>
  <c r="Q20" i="2"/>
  <c r="Q13" i="2"/>
  <c r="Q32" i="2"/>
  <c r="Q4" i="2"/>
  <c r="Q15" i="2"/>
  <c r="Q19" i="2"/>
  <c r="Q12" i="2"/>
  <c r="Q22" i="2"/>
  <c r="Q29" i="2"/>
  <c r="Q28" i="2"/>
  <c r="Q25" i="2"/>
  <c r="Q17" i="2"/>
  <c r="Q30" i="2"/>
  <c r="Q26" i="2"/>
  <c r="Q9" i="2"/>
  <c r="Q27" i="2"/>
  <c r="Q5" i="2"/>
  <c r="Q8" i="2"/>
  <c r="Q16" i="2"/>
  <c r="Q10" i="2"/>
  <c r="Q6" i="2"/>
  <c r="Q7" i="2"/>
  <c r="Q23" i="2"/>
  <c r="Q14" i="2"/>
  <c r="Q21" i="2"/>
  <c r="Q11" i="2"/>
  <c r="Q18" i="2"/>
  <c r="Q24" i="2"/>
  <c r="N31" i="2"/>
  <c r="N20" i="2"/>
  <c r="N13" i="2"/>
  <c r="N32" i="2"/>
  <c r="N4" i="2"/>
  <c r="N15" i="2"/>
  <c r="N19" i="2"/>
  <c r="N12" i="2"/>
  <c r="N22" i="2"/>
  <c r="N29" i="2"/>
  <c r="N28" i="2"/>
  <c r="N25" i="2"/>
  <c r="N17" i="2"/>
  <c r="N30" i="2"/>
  <c r="N26" i="2"/>
  <c r="N9" i="2"/>
  <c r="N27" i="2"/>
  <c r="N5" i="2"/>
  <c r="N8" i="2"/>
  <c r="N16" i="2"/>
  <c r="N10" i="2"/>
  <c r="N6" i="2"/>
  <c r="N7" i="2"/>
  <c r="N23" i="2"/>
  <c r="N14" i="2"/>
  <c r="N21" i="2"/>
  <c r="N11" i="2"/>
  <c r="N18" i="2"/>
  <c r="N24" i="2"/>
  <c r="AK21" i="2" l="1"/>
  <c r="AK22" i="2"/>
  <c r="AK14" i="2"/>
  <c r="AK23" i="2"/>
  <c r="AK7" i="2"/>
  <c r="AK6" i="2"/>
  <c r="AK10" i="2"/>
  <c r="AK16" i="2"/>
  <c r="AK8" i="2"/>
  <c r="AK5" i="2"/>
  <c r="AK27" i="2"/>
  <c r="AK9" i="2"/>
  <c r="AK3" i="2"/>
  <c r="AK26" i="2"/>
  <c r="AK30" i="2"/>
  <c r="AK17" i="2"/>
  <c r="AK25" i="2"/>
  <c r="AK28" i="2"/>
  <c r="AK29" i="2"/>
  <c r="AK12" i="2"/>
  <c r="AK19" i="2"/>
  <c r="AK15" i="2"/>
  <c r="AK31" i="2" l="1"/>
  <c r="AK2" i="2"/>
  <c r="AK4" i="2"/>
  <c r="AK32" i="2" l="1"/>
  <c r="AK20" i="2"/>
  <c r="AK13" i="2"/>
  <c r="AK24" i="2"/>
</calcChain>
</file>

<file path=xl/sharedStrings.xml><?xml version="1.0" encoding="utf-8"?>
<sst xmlns="http://schemas.openxmlformats.org/spreadsheetml/2006/main" count="228" uniqueCount="164">
  <si>
    <t>Spring</t>
  </si>
  <si>
    <t>Ain saadeh</t>
  </si>
  <si>
    <t>Faraya</t>
  </si>
  <si>
    <t>Type1industry</t>
  </si>
  <si>
    <t>Type2industry</t>
  </si>
  <si>
    <t>type3industry</t>
  </si>
  <si>
    <t>type4industry</t>
  </si>
  <si>
    <t>type5industry</t>
  </si>
  <si>
    <t>type6industry</t>
  </si>
  <si>
    <t>type7industry</t>
  </si>
  <si>
    <t>type8industry</t>
  </si>
  <si>
    <t>type9industry</t>
  </si>
  <si>
    <t>Total_industry</t>
  </si>
  <si>
    <t>Total_dump</t>
  </si>
  <si>
    <t>MSWdumps</t>
  </si>
  <si>
    <t>Multipledumps</t>
  </si>
  <si>
    <t>Operational</t>
  </si>
  <si>
    <t>Ain El remmeneh</t>
  </si>
  <si>
    <t>Type1agri</t>
  </si>
  <si>
    <t>Type2agri</t>
  </si>
  <si>
    <t>type3agri</t>
  </si>
  <si>
    <t>type4agri</t>
  </si>
  <si>
    <t>type5agri</t>
  </si>
  <si>
    <t>type6agri</t>
  </si>
  <si>
    <t>type7agri</t>
  </si>
  <si>
    <t>type8agri</t>
  </si>
  <si>
    <t>type9agri</t>
  </si>
  <si>
    <t>type10agri</t>
  </si>
  <si>
    <t>type11agri</t>
  </si>
  <si>
    <t>type12agri</t>
  </si>
  <si>
    <t>type13agri</t>
  </si>
  <si>
    <t>type14agri</t>
  </si>
  <si>
    <t>type15agri</t>
  </si>
  <si>
    <t>Total_agri</t>
  </si>
  <si>
    <t>Cd_con</t>
  </si>
  <si>
    <t>Ashkout</t>
  </si>
  <si>
    <t>NoBurningdump</t>
  </si>
  <si>
    <t>Mean_disindustry</t>
  </si>
  <si>
    <t>Median_disindustry</t>
  </si>
  <si>
    <t>Min_disindustry</t>
  </si>
  <si>
    <t>Max_disindustry</t>
  </si>
  <si>
    <t>Mean_yrs</t>
  </si>
  <si>
    <t>Median_yrs</t>
  </si>
  <si>
    <t>Min_yrs</t>
  </si>
  <si>
    <t>Max_yrs</t>
  </si>
  <si>
    <t>Mean_volume</t>
  </si>
  <si>
    <t>Median_volume</t>
  </si>
  <si>
    <t>Min_volume</t>
  </si>
  <si>
    <t>Max_volume</t>
  </si>
  <si>
    <t>Mean_area</t>
  </si>
  <si>
    <t>Median_area</t>
  </si>
  <si>
    <t>Min_area</t>
  </si>
  <si>
    <t>Max_area</t>
  </si>
  <si>
    <t>Mean_distdump</t>
  </si>
  <si>
    <t>Median_distdump</t>
  </si>
  <si>
    <t>Min_distdump</t>
  </si>
  <si>
    <t>Max_distdump</t>
  </si>
  <si>
    <t>Mean_areaagri</t>
  </si>
  <si>
    <t>Median_areaagri</t>
  </si>
  <si>
    <t>Min_areaagri</t>
  </si>
  <si>
    <t>Max_areaagri</t>
  </si>
  <si>
    <t>Mean_distagri</t>
  </si>
  <si>
    <t>Median_distagri</t>
  </si>
  <si>
    <t>Min_distagri</t>
  </si>
  <si>
    <t>Max_distagri</t>
  </si>
  <si>
    <t>Non_operational</t>
  </si>
  <si>
    <t>Fatri</t>
  </si>
  <si>
    <t>aquifer</t>
  </si>
  <si>
    <t>27b</t>
  </si>
  <si>
    <t>26b</t>
  </si>
  <si>
    <t>saoufar</t>
  </si>
  <si>
    <t>ras el haref</t>
  </si>
  <si>
    <t xml:space="preserve">burningdump </t>
  </si>
  <si>
    <t>Ain el saydeh</t>
  </si>
  <si>
    <t>amatour</t>
  </si>
  <si>
    <t>Barouk</t>
  </si>
  <si>
    <t>Bzebdine</t>
  </si>
  <si>
    <t>Ghbele</t>
  </si>
  <si>
    <t>kfarhim</t>
  </si>
  <si>
    <t>Mghayreh</t>
  </si>
  <si>
    <t>Rishmaya</t>
  </si>
  <si>
    <t>torzayya</t>
  </si>
  <si>
    <t>Hrajel</t>
  </si>
  <si>
    <t>Ain Jrain</t>
  </si>
  <si>
    <t>Ain Abaal</t>
  </si>
  <si>
    <t>Majd el Baana</t>
  </si>
  <si>
    <t>Ain Kany</t>
  </si>
  <si>
    <t>Ain Anoub</t>
  </si>
  <si>
    <t>Beit el dine (2)</t>
  </si>
  <si>
    <t>Bmakine</t>
  </si>
  <si>
    <t>Chartoun</t>
  </si>
  <si>
    <t>Deir El Amar</t>
  </si>
  <si>
    <t>Maaser beit el dine</t>
  </si>
  <si>
    <t>Falougha - Mar elias spring</t>
  </si>
  <si>
    <t>Seraata / Ain Ghwaybe - Sabil Lasa</t>
  </si>
  <si>
    <t>Mzareeb + ghabet (nabeh mar yousef)</t>
  </si>
  <si>
    <t>Kammatieh</t>
  </si>
  <si>
    <t>logged_cd</t>
  </si>
  <si>
    <t>Abbrevation</t>
  </si>
  <si>
    <t>Definition</t>
  </si>
  <si>
    <t xml:space="preserve">Presence of type 1 wood product industries </t>
  </si>
  <si>
    <t>Presence of type 2 plastic industries</t>
  </si>
  <si>
    <t>Presence of type 3 furniture manafacturing industries</t>
  </si>
  <si>
    <t>Presence of type 4 machinery and electrical appliances industries</t>
  </si>
  <si>
    <t>Presence of type 5 manafacturing of jewelery and fine stone industries</t>
  </si>
  <si>
    <t>Presence of type 6 metal product industries</t>
  </si>
  <si>
    <t>Presence of type 7 non-mineral mining products industries</t>
  </si>
  <si>
    <t>Presence of type 8 paper and paper product indutries</t>
  </si>
  <si>
    <t>Presence of type 9 hunting cartlidges industries</t>
  </si>
  <si>
    <t xml:space="preserve">Presence of all types of industries </t>
  </si>
  <si>
    <t>Presence of MSW dumps</t>
  </si>
  <si>
    <t>Presence of multiple dumps</t>
  </si>
  <si>
    <t>Presence of all types of dumps</t>
  </si>
  <si>
    <t>Presence of dumps that burn its waste</t>
  </si>
  <si>
    <t>Presence of dumps that doesn’t burn its waste</t>
  </si>
  <si>
    <t>Presence of operational dumps</t>
  </si>
  <si>
    <t>Presence of non-operational dumps</t>
  </si>
  <si>
    <t>Presence of type 1 "poultry breeding" lands</t>
  </si>
  <si>
    <t>Presence of type 2  "agricultural equipment" lands</t>
  </si>
  <si>
    <t>Presence of type 3 "banana trees" agricultural lands</t>
  </si>
  <si>
    <t xml:space="preserve">Presence of type 4  "cultivation on large surfaces" agricultural lands </t>
  </si>
  <si>
    <t>Presence of type 5 "decidious fruit trees" agricultural lands</t>
  </si>
  <si>
    <t>Presence of type 6 "field cultivation in small areas" agricultural lands</t>
  </si>
  <si>
    <t>Presence of type 7 "greenhouses" agricultural lands</t>
  </si>
  <si>
    <t>Presence of type 8 "olive trees" agricultural lands</t>
  </si>
  <si>
    <t>Presence of type 9 "open fields" agricultural lands</t>
  </si>
  <si>
    <t>Presence of type 10 "urban spread on intensive crop lands" lands</t>
  </si>
  <si>
    <t>Presence of type 11 "urban spread on open field crops" lands</t>
  </si>
  <si>
    <t>Presence of type 12 "urban spread on orchids" lands</t>
  </si>
  <si>
    <t>Presence of type 13 "vine yards" agricultral lands</t>
  </si>
  <si>
    <t>Presence of type 14 "citrus trees" agricultural lands</t>
  </si>
  <si>
    <t>Presence of type 15 "abandoned agricultural lands" lands</t>
  </si>
  <si>
    <t>Presence of all types of agricultural lands</t>
  </si>
  <si>
    <t>Mean distance between spring and industry</t>
  </si>
  <si>
    <t>Median distance between spring and industry</t>
  </si>
  <si>
    <t>Minimum distance between spring and industry</t>
  </si>
  <si>
    <t>Maximum distance between spring and industry</t>
  </si>
  <si>
    <t>Mean operating years of the dumps</t>
  </si>
  <si>
    <t>Median operating years of the dumps</t>
  </si>
  <si>
    <t>Minimum operating years of the dumps</t>
  </si>
  <si>
    <t>Maximum operating years of the dumps</t>
  </si>
  <si>
    <t xml:space="preserve">Mean volume of the dumps </t>
  </si>
  <si>
    <t>Median volume of the dumps</t>
  </si>
  <si>
    <t>Minimum volume of the dumps</t>
  </si>
  <si>
    <t>Maximum volume of the dumps</t>
  </si>
  <si>
    <t>Mean area of the dumps</t>
  </si>
  <si>
    <t xml:space="preserve">Median area of the dumps </t>
  </si>
  <si>
    <t>Minimum area of the dumps</t>
  </si>
  <si>
    <t>Maximum area of the dumps</t>
  </si>
  <si>
    <t>Mean distance between spring and dump</t>
  </si>
  <si>
    <t>Median distance between spring and dump</t>
  </si>
  <si>
    <t>Minimum distance between spring and dump</t>
  </si>
  <si>
    <t>Maximum distance between spring and dump</t>
  </si>
  <si>
    <t xml:space="preserve">Mean area of the agricultural land </t>
  </si>
  <si>
    <t xml:space="preserve">Median area of the agricultural land </t>
  </si>
  <si>
    <t>Minimum area of the agricultural land</t>
  </si>
  <si>
    <t>Maximum area of the agricultural land</t>
  </si>
  <si>
    <t>Mean distance between spring and agricultural land</t>
  </si>
  <si>
    <t>Median distance between spring and agricultural land</t>
  </si>
  <si>
    <t>Minimum distance between spring and agricultural land</t>
  </si>
  <si>
    <t>Maximum distance between spring and agricultural land</t>
  </si>
  <si>
    <t>Distance_ZoukPowerPlant</t>
  </si>
  <si>
    <t>Slope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</si>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</sst>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scheme val="minor"/>
    </font>
    <font>
      <b/>
      <sz val="14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34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165" fontId="4" fillId="2" borderId="1" xfId="2" applyNumberFormat="1" applyFont="1" applyFill="1" applyBorder="1" applyAlignment="1">
      <alignment horizontal="right" vertical="center"/>
    </xf>
    <xf numFmtId="164" fontId="4" fillId="2" borderId="1" xfId="1" applyNumberFormat="1" applyFont="1" applyFill="1" applyBorder="1" applyAlignment="1">
      <alignment horizontal="right" vertical="center"/>
    </xf>
    <xf numFmtId="165" fontId="4" fillId="2" borderId="1" xfId="1" applyNumberFormat="1" applyFont="1" applyFill="1" applyBorder="1" applyAlignment="1">
      <alignment horizontal="right" vertical="center"/>
    </xf>
    <xf numFmtId="165" fontId="4" fillId="2" borderId="1" xfId="3" applyNumberFormat="1" applyFont="1" applyFill="1" applyBorder="1" applyAlignment="1">
      <alignment horizontal="right" vertical="center"/>
    </xf>
    <xf numFmtId="164" fontId="4" fillId="2" borderId="1" xfId="4" applyNumberFormat="1" applyFont="1" applyFill="1" applyBorder="1" applyAlignment="1">
      <alignment horizontal="right" vertical="center"/>
    </xf>
    <xf numFmtId="0" fontId="4" fillId="2" borderId="1" xfId="4" applyFont="1" applyFill="1" applyBorder="1"/>
    <xf numFmtId="165" fontId="4" fillId="2" borderId="1" xfId="4" applyNumberFormat="1" applyFont="1" applyFill="1" applyBorder="1" applyAlignment="1">
      <alignment horizontal="right" vertic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3" fillId="2" borderId="0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4" applyFont="1" applyFill="1"/>
    <xf numFmtId="165" fontId="4" fillId="2" borderId="1" xfId="0" applyNumberFormat="1" applyFont="1" applyFill="1" applyBorder="1"/>
    <xf numFmtId="165" fontId="5" fillId="2" borderId="1" xfId="4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/>
    <xf numFmtId="2" fontId="4" fillId="2" borderId="1" xfId="2" applyNumberFormat="1" applyFont="1" applyFill="1" applyBorder="1" applyAlignment="1">
      <alignment horizontal="right" vertical="center"/>
    </xf>
    <xf numFmtId="2" fontId="4" fillId="2" borderId="1" xfId="1" applyNumberFormat="1" applyFont="1" applyFill="1" applyBorder="1" applyAlignment="1">
      <alignment horizontal="right" vertical="center"/>
    </xf>
    <xf numFmtId="2" fontId="4" fillId="2" borderId="1" xfId="4" applyNumberFormat="1" applyFont="1" applyFill="1" applyBorder="1" applyAlignment="1">
      <alignment horizontal="right" vertical="center"/>
    </xf>
    <xf numFmtId="0" fontId="5" fillId="2" borderId="1" xfId="4" applyFont="1" applyFill="1" applyBorder="1" applyAlignment="1">
      <alignment horizontal="left"/>
    </xf>
    <xf numFmtId="0" fontId="5" fillId="2" borderId="1" xfId="4" applyFont="1" applyFill="1" applyBorder="1" applyAlignment="1">
      <alignment horizontal="left" wrapText="1"/>
    </xf>
    <xf numFmtId="0" fontId="7" fillId="0" borderId="1" xfId="0" applyFont="1" applyBorder="1"/>
    <xf numFmtId="0" fontId="0" fillId="0" borderId="1" xfId="0" applyBorder="1"/>
    <xf numFmtId="0" fontId="8" fillId="0" borderId="1" xfId="0" applyFont="1" applyBorder="1"/>
    <xf numFmtId="0" fontId="4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/>
    <xf numFmtId="0" fontId="9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/>
  </cellXfs>
  <cellStyles count="5">
    <cellStyle name="Normal" xfId="0" builtinId="0"/>
    <cellStyle name="Normal_Sheet1" xfId="1"/>
    <cellStyle name="Normal_Sheet1_1" xfId="2"/>
    <cellStyle name="Normal_Sheet2" xfId="3"/>
    <cellStyle name="Normal_Sheet2_1" xfId="4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N1:BP1048560" totalsRowShown="0" headerRowDxfId="4" dataDxfId="3">
  <autoFilter ref="BN1:BP1048560"/>
  <tableColumns count="3">
    <tableColumn id="1" name="Distance_ZoukPowerPlant" dataDxfId="1"/>
    <tableColumn id="2" name="Slope" dataDxfId="2"/>
    <tableColumn id="3" name="Precipitation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5"/>
  <sheetViews>
    <sheetView tabSelected="1" zoomScale="80" zoomScaleNormal="80" workbookViewId="0">
      <pane xSplit="1" topLeftCell="BI1" activePane="topRight" state="frozen"/>
      <selection pane="topRight" activeCell="BP34" sqref="BP34"/>
    </sheetView>
  </sheetViews>
  <sheetFormatPr defaultColWidth="9.140625" defaultRowHeight="18.75" x14ac:dyDescent="0.3"/>
  <cols>
    <col min="1" max="1" width="49" style="16" customWidth="1"/>
    <col min="2" max="2" width="15.85546875" style="17" customWidth="1"/>
    <col min="3" max="3" width="12.7109375" style="16" bestFit="1" customWidth="1"/>
    <col min="4" max="4" width="15.28515625" style="16" bestFit="1" customWidth="1"/>
    <col min="5" max="6" width="20.140625" style="16" bestFit="1" customWidth="1"/>
    <col min="7" max="13" width="19.85546875" style="16" bestFit="1" customWidth="1"/>
    <col min="14" max="14" width="20.28515625" style="16" bestFit="1" customWidth="1"/>
    <col min="15" max="15" width="17.85546875" style="16" bestFit="1" customWidth="1"/>
    <col min="16" max="16" width="21.5703125" style="16" bestFit="1" customWidth="1"/>
    <col min="17" max="17" width="17.42578125" style="16" bestFit="1" customWidth="1"/>
    <col min="18" max="18" width="19.85546875" style="16" bestFit="1" customWidth="1"/>
    <col min="19" max="19" width="22.7109375" style="16" bestFit="1" customWidth="1"/>
    <col min="20" max="20" width="17.42578125" style="16" bestFit="1" customWidth="1"/>
    <col min="21" max="21" width="23.140625" style="16" bestFit="1" customWidth="1"/>
    <col min="22" max="23" width="14.85546875" style="16" bestFit="1" customWidth="1"/>
    <col min="24" max="30" width="14.42578125" style="16" bestFit="1" customWidth="1"/>
    <col min="31" max="36" width="16" style="16" bestFit="1" customWidth="1"/>
    <col min="37" max="37" width="15" style="16" bestFit="1" customWidth="1"/>
    <col min="38" max="38" width="24.5703125" style="16" bestFit="1" customWidth="1"/>
    <col min="39" max="39" width="26.7109375" style="16" bestFit="1" customWidth="1"/>
    <col min="40" max="40" width="22.42578125" style="16" bestFit="1" customWidth="1"/>
    <col min="41" max="41" width="22.85546875" style="16" bestFit="1" customWidth="1"/>
    <col min="42" max="45" width="19.42578125" style="16" bestFit="1" customWidth="1"/>
    <col min="46" max="46" width="22.42578125" style="16" bestFit="1" customWidth="1"/>
    <col min="47" max="47" width="22.7109375" style="16" bestFit="1" customWidth="1"/>
    <col min="48" max="48" width="22.42578125" style="16" bestFit="1" customWidth="1"/>
    <col min="49" max="49" width="23.85546875" style="16" bestFit="1" customWidth="1"/>
    <col min="50" max="52" width="22.42578125" style="16" bestFit="1" customWidth="1"/>
    <col min="53" max="54" width="23.85546875" style="16" bestFit="1" customWidth="1"/>
    <col min="55" max="55" width="24.85546875" style="16" bestFit="1" customWidth="1"/>
    <col min="56" max="58" width="23.85546875" style="16" bestFit="1" customWidth="1"/>
    <col min="59" max="59" width="22.42578125" style="16" bestFit="1" customWidth="1"/>
    <col min="60" max="60" width="20.85546875" style="16" bestFit="1" customWidth="1"/>
    <col min="61" max="61" width="26.85546875" style="16" bestFit="1" customWidth="1"/>
    <col min="62" max="62" width="21.140625" style="16" customWidth="1"/>
    <col min="63" max="63" width="23" style="16" customWidth="1"/>
    <col min="64" max="64" width="18.85546875" style="16" customWidth="1"/>
    <col min="65" max="65" width="19.42578125" style="16" customWidth="1"/>
    <col min="66" max="66" width="34.140625" style="30" customWidth="1"/>
    <col min="67" max="67" width="11.42578125" style="32" customWidth="1"/>
    <col min="68" max="68" width="19.85546875" style="32" customWidth="1"/>
    <col min="69" max="16384" width="9.140625" style="16"/>
  </cols>
  <sheetData>
    <row r="1" spans="1:68" s="15" customFormat="1" ht="25.5" customHeight="1" x14ac:dyDescent="0.3">
      <c r="A1" s="1" t="s">
        <v>0</v>
      </c>
      <c r="B1" s="2" t="s">
        <v>67</v>
      </c>
      <c r="C1" s="1" t="s">
        <v>34</v>
      </c>
      <c r="D1" s="1" t="s">
        <v>97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13</v>
      </c>
      <c r="R1" s="1" t="s">
        <v>72</v>
      </c>
      <c r="S1" s="1" t="s">
        <v>36</v>
      </c>
      <c r="T1" s="1" t="s">
        <v>16</v>
      </c>
      <c r="U1" s="1" t="s">
        <v>65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1" t="s">
        <v>161</v>
      </c>
      <c r="BO1" s="33" t="s">
        <v>162</v>
      </c>
      <c r="BP1" s="33" t="s">
        <v>163</v>
      </c>
    </row>
    <row r="2" spans="1:68" x14ac:dyDescent="0.3">
      <c r="A2" s="3" t="s">
        <v>71</v>
      </c>
      <c r="B2" s="4" t="s">
        <v>68</v>
      </c>
      <c r="C2" s="3">
        <v>1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1</v>
      </c>
      <c r="J2" s="3">
        <v>4</v>
      </c>
      <c r="K2" s="3">
        <v>3</v>
      </c>
      <c r="L2" s="3">
        <v>1</v>
      </c>
      <c r="M2" s="3">
        <v>0</v>
      </c>
      <c r="N2" s="3">
        <f>SUM(E2:M2)</f>
        <v>10</v>
      </c>
      <c r="O2" s="3">
        <v>10</v>
      </c>
      <c r="P2" s="3">
        <v>2</v>
      </c>
      <c r="Q2" s="3">
        <f>SUM(O2:P2)</f>
        <v>12</v>
      </c>
      <c r="R2" s="3">
        <v>1</v>
      </c>
      <c r="S2" s="3">
        <v>11</v>
      </c>
      <c r="T2" s="3">
        <v>10</v>
      </c>
      <c r="U2" s="3">
        <v>2</v>
      </c>
      <c r="V2" s="3">
        <v>27</v>
      </c>
      <c r="W2" s="3">
        <v>7</v>
      </c>
      <c r="X2" s="3">
        <v>0</v>
      </c>
      <c r="Y2" s="3">
        <v>8</v>
      </c>
      <c r="Z2" s="3">
        <v>746</v>
      </c>
      <c r="AA2" s="3">
        <v>342</v>
      </c>
      <c r="AB2" s="3">
        <v>65</v>
      </c>
      <c r="AC2" s="3">
        <v>397</v>
      </c>
      <c r="AD2" s="3">
        <v>5</v>
      </c>
      <c r="AE2" s="3">
        <v>0</v>
      </c>
      <c r="AF2" s="3">
        <v>37</v>
      </c>
      <c r="AG2" s="3">
        <v>81</v>
      </c>
      <c r="AH2" s="3">
        <v>19</v>
      </c>
      <c r="AI2" s="3">
        <v>2</v>
      </c>
      <c r="AJ2" s="3">
        <v>45</v>
      </c>
      <c r="AK2" s="3">
        <f t="shared" ref="AK2:AK10" si="0">SUM(V2:AJ2)</f>
        <v>1781</v>
      </c>
      <c r="AL2" s="24">
        <v>7468.0996233040005</v>
      </c>
      <c r="AM2" s="24">
        <v>6974.8061745149998</v>
      </c>
      <c r="AN2" s="24">
        <v>1717.5904304600001</v>
      </c>
      <c r="AO2" s="24">
        <v>10925.5685338</v>
      </c>
      <c r="AP2" s="12">
        <v>6.67</v>
      </c>
      <c r="AQ2" s="12">
        <v>3</v>
      </c>
      <c r="AR2" s="12">
        <v>3</v>
      </c>
      <c r="AS2" s="12">
        <v>23</v>
      </c>
      <c r="AT2" s="12">
        <v>996.875</v>
      </c>
      <c r="AU2" s="12">
        <v>200</v>
      </c>
      <c r="AV2" s="12">
        <v>10</v>
      </c>
      <c r="AW2" s="12">
        <v>5100</v>
      </c>
      <c r="AX2" s="12">
        <v>1029.1669999999999</v>
      </c>
      <c r="AY2" s="12">
        <v>300</v>
      </c>
      <c r="AZ2" s="12">
        <v>20</v>
      </c>
      <c r="BA2" s="12">
        <v>5100</v>
      </c>
      <c r="BB2" s="12">
        <v>8394.9230000000007</v>
      </c>
      <c r="BC2" s="12">
        <v>7768.1490000000003</v>
      </c>
      <c r="BD2" s="12">
        <v>3330.4479141699999</v>
      </c>
      <c r="BE2" s="12">
        <v>17487.866896799998</v>
      </c>
      <c r="BF2" s="12">
        <v>22754.448624368331</v>
      </c>
      <c r="BG2" s="12">
        <v>5146</v>
      </c>
      <c r="BH2" s="12">
        <v>236</v>
      </c>
      <c r="BI2" s="12">
        <v>1965571</v>
      </c>
      <c r="BJ2" s="12">
        <v>10768.586222667971</v>
      </c>
      <c r="BK2" s="12">
        <v>9246.5271943200005</v>
      </c>
      <c r="BL2" s="12">
        <v>322.763204723</v>
      </c>
      <c r="BM2" s="12">
        <v>24805.016077600001</v>
      </c>
      <c r="BN2" s="30">
        <v>36.700000000000003</v>
      </c>
      <c r="BO2" s="32">
        <v>800</v>
      </c>
      <c r="BP2" s="32">
        <v>1200</v>
      </c>
    </row>
    <row r="3" spans="1:68" ht="16.5" customHeight="1" x14ac:dyDescent="0.3">
      <c r="A3" s="13" t="s">
        <v>83</v>
      </c>
      <c r="B3" s="4">
        <v>28</v>
      </c>
      <c r="C3" s="14">
        <v>1</v>
      </c>
      <c r="D3" s="14">
        <v>0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f>SUM(E3:M3)</f>
        <v>1</v>
      </c>
      <c r="O3" s="3">
        <v>1</v>
      </c>
      <c r="P3" s="3">
        <v>1</v>
      </c>
      <c r="Q3" s="3">
        <f>SUM(O3:P3)</f>
        <v>2</v>
      </c>
      <c r="R3" s="3">
        <v>0</v>
      </c>
      <c r="S3" s="3">
        <v>2</v>
      </c>
      <c r="T3" s="3">
        <v>1</v>
      </c>
      <c r="U3" s="3">
        <v>1</v>
      </c>
      <c r="V3" s="3">
        <v>35</v>
      </c>
      <c r="W3" s="3">
        <v>32</v>
      </c>
      <c r="X3" s="3">
        <v>0</v>
      </c>
      <c r="Y3" s="3">
        <v>25</v>
      </c>
      <c r="Z3" s="3">
        <v>1317</v>
      </c>
      <c r="AA3" s="3">
        <v>963</v>
      </c>
      <c r="AB3" s="3">
        <v>122</v>
      </c>
      <c r="AC3" s="3">
        <v>952</v>
      </c>
      <c r="AD3" s="3">
        <v>51</v>
      </c>
      <c r="AE3" s="3">
        <v>5</v>
      </c>
      <c r="AF3" s="3">
        <v>106</v>
      </c>
      <c r="AG3" s="3">
        <v>221</v>
      </c>
      <c r="AH3" s="3">
        <v>47</v>
      </c>
      <c r="AI3" s="3">
        <v>13</v>
      </c>
      <c r="AJ3" s="3">
        <v>91</v>
      </c>
      <c r="AK3" s="3">
        <f t="shared" si="0"/>
        <v>3980</v>
      </c>
      <c r="AL3" s="21">
        <v>16872.43</v>
      </c>
      <c r="AM3" s="21">
        <v>16872.43</v>
      </c>
      <c r="AN3" s="21">
        <v>16872.43</v>
      </c>
      <c r="AO3" s="21">
        <v>16872.43</v>
      </c>
      <c r="AP3" s="19">
        <v>10.5</v>
      </c>
      <c r="AQ3" s="19">
        <v>10.5</v>
      </c>
      <c r="AR3" s="19">
        <v>3</v>
      </c>
      <c r="AS3" s="19">
        <v>18</v>
      </c>
      <c r="AT3" s="19">
        <v>1250</v>
      </c>
      <c r="AU3" s="19">
        <v>1250</v>
      </c>
      <c r="AV3" s="19">
        <v>1000</v>
      </c>
      <c r="AW3" s="19">
        <v>1500</v>
      </c>
      <c r="AX3" s="19">
        <v>875</v>
      </c>
      <c r="AY3" s="19">
        <v>875</v>
      </c>
      <c r="AZ3" s="19">
        <v>750</v>
      </c>
      <c r="BA3" s="19">
        <v>1000</v>
      </c>
      <c r="BB3" s="19">
        <v>18669.39</v>
      </c>
      <c r="BC3" s="19">
        <v>18669.39</v>
      </c>
      <c r="BD3" s="19">
        <v>5962.25</v>
      </c>
      <c r="BE3" s="19">
        <v>31376.52</v>
      </c>
      <c r="BF3" s="12">
        <v>24059.796231155779</v>
      </c>
      <c r="BG3" s="12">
        <v>4285.5</v>
      </c>
      <c r="BH3" s="12">
        <v>91</v>
      </c>
      <c r="BI3" s="12">
        <v>3957842</v>
      </c>
      <c r="BJ3" s="20">
        <v>33258.782099999997</v>
      </c>
      <c r="BK3" s="20">
        <v>36155.120699999999</v>
      </c>
      <c r="BL3" s="20">
        <v>203.77109999999999</v>
      </c>
      <c r="BM3" s="20">
        <v>58814.802900000002</v>
      </c>
      <c r="BN3" s="30">
        <v>30.7</v>
      </c>
      <c r="BO3" s="32">
        <v>700</v>
      </c>
      <c r="BP3" s="32">
        <v>1500</v>
      </c>
    </row>
    <row r="4" spans="1:68" x14ac:dyDescent="0.3">
      <c r="A4" s="3" t="s">
        <v>70</v>
      </c>
      <c r="B4" s="4">
        <v>28</v>
      </c>
      <c r="C4" s="3">
        <v>1</v>
      </c>
      <c r="D4" s="3">
        <v>0</v>
      </c>
      <c r="E4" s="10">
        <v>0</v>
      </c>
      <c r="F4" s="10">
        <v>2</v>
      </c>
      <c r="G4" s="10">
        <v>0</v>
      </c>
      <c r="H4" s="10">
        <v>0</v>
      </c>
      <c r="I4" s="3">
        <v>0</v>
      </c>
      <c r="J4" s="10">
        <v>0</v>
      </c>
      <c r="K4" s="10">
        <v>1</v>
      </c>
      <c r="L4" s="10">
        <v>0</v>
      </c>
      <c r="M4" s="10">
        <v>0</v>
      </c>
      <c r="N4" s="3">
        <f t="shared" ref="N4:N32" si="1">SUM(E4:M4)</f>
        <v>3</v>
      </c>
      <c r="O4" s="3">
        <v>1</v>
      </c>
      <c r="P4" s="3">
        <v>3</v>
      </c>
      <c r="Q4" s="3">
        <f t="shared" ref="Q4:Q32" si="2">SUM(O4:P4)</f>
        <v>4</v>
      </c>
      <c r="R4" s="3">
        <v>1</v>
      </c>
      <c r="S4" s="3">
        <v>3</v>
      </c>
      <c r="T4" s="3">
        <v>2</v>
      </c>
      <c r="U4" s="3">
        <v>2</v>
      </c>
      <c r="V4" s="3">
        <v>35</v>
      </c>
      <c r="W4" s="3">
        <v>32</v>
      </c>
      <c r="X4" s="3">
        <v>0</v>
      </c>
      <c r="Y4" s="3">
        <v>25</v>
      </c>
      <c r="Z4" s="3">
        <v>1317</v>
      </c>
      <c r="AA4" s="3">
        <v>963</v>
      </c>
      <c r="AB4" s="3">
        <v>122</v>
      </c>
      <c r="AC4" s="3">
        <v>952</v>
      </c>
      <c r="AD4" s="3">
        <v>51</v>
      </c>
      <c r="AE4" s="3">
        <v>5</v>
      </c>
      <c r="AF4" s="3">
        <v>106</v>
      </c>
      <c r="AG4" s="3">
        <v>221</v>
      </c>
      <c r="AH4" s="3">
        <v>47</v>
      </c>
      <c r="AI4" s="3">
        <v>13</v>
      </c>
      <c r="AJ4" s="3">
        <v>91</v>
      </c>
      <c r="AK4" s="3">
        <f t="shared" si="0"/>
        <v>3980</v>
      </c>
      <c r="AL4" s="21">
        <v>28682.651081166667</v>
      </c>
      <c r="AM4" s="21">
        <v>32551.453137799999</v>
      </c>
      <c r="AN4" s="21">
        <v>20881.809570500001</v>
      </c>
      <c r="AO4" s="21">
        <v>32614.690535199999</v>
      </c>
      <c r="AP4" s="19">
        <v>10</v>
      </c>
      <c r="AQ4" s="19">
        <v>9.5</v>
      </c>
      <c r="AR4" s="19">
        <v>3</v>
      </c>
      <c r="AS4" s="19">
        <v>18</v>
      </c>
      <c r="AT4" s="19">
        <v>1000</v>
      </c>
      <c r="AU4" s="19">
        <v>1000</v>
      </c>
      <c r="AV4" s="19">
        <v>500</v>
      </c>
      <c r="AW4" s="19">
        <v>1500</v>
      </c>
      <c r="AX4" s="19">
        <v>687.5</v>
      </c>
      <c r="AY4" s="19">
        <v>625</v>
      </c>
      <c r="AZ4" s="19">
        <v>500</v>
      </c>
      <c r="BA4" s="19">
        <v>1000</v>
      </c>
      <c r="BB4" s="19">
        <v>15109.639278120001</v>
      </c>
      <c r="BC4" s="19">
        <v>15910.125919829999</v>
      </c>
      <c r="BD4" s="19">
        <v>1343.7728179200001</v>
      </c>
      <c r="BE4" s="19">
        <v>27274.5324549</v>
      </c>
      <c r="BF4" s="12">
        <v>24059.796231155779</v>
      </c>
      <c r="BG4" s="12">
        <v>4285.5</v>
      </c>
      <c r="BH4" s="12">
        <v>91</v>
      </c>
      <c r="BI4" s="12">
        <v>3957842</v>
      </c>
      <c r="BJ4" s="12">
        <v>17371.623538368869</v>
      </c>
      <c r="BK4" s="12">
        <v>15777.7524531</v>
      </c>
      <c r="BL4" s="12">
        <v>187.85061022900001</v>
      </c>
      <c r="BM4" s="12">
        <v>44121.589456499998</v>
      </c>
      <c r="BN4" s="30">
        <v>37.9</v>
      </c>
      <c r="BO4" s="32">
        <v>1320</v>
      </c>
      <c r="BP4" s="32">
        <v>1200</v>
      </c>
    </row>
    <row r="5" spans="1:68" x14ac:dyDescent="0.3">
      <c r="A5" s="13" t="s">
        <v>86</v>
      </c>
      <c r="B5" s="4">
        <v>28</v>
      </c>
      <c r="C5" s="14">
        <v>1</v>
      </c>
      <c r="D5" s="14">
        <v>0</v>
      </c>
      <c r="E5" s="3">
        <v>1</v>
      </c>
      <c r="F5" s="3">
        <v>2</v>
      </c>
      <c r="G5" s="3">
        <v>1</v>
      </c>
      <c r="H5" s="3">
        <v>1</v>
      </c>
      <c r="I5" s="3">
        <v>0</v>
      </c>
      <c r="J5" s="3">
        <v>4</v>
      </c>
      <c r="K5" s="3">
        <v>7</v>
      </c>
      <c r="L5" s="3">
        <v>5</v>
      </c>
      <c r="M5" s="3">
        <v>1</v>
      </c>
      <c r="N5" s="3">
        <f t="shared" si="1"/>
        <v>22</v>
      </c>
      <c r="O5" s="3">
        <v>8</v>
      </c>
      <c r="P5" s="3">
        <v>3</v>
      </c>
      <c r="Q5" s="3">
        <f t="shared" si="2"/>
        <v>11</v>
      </c>
      <c r="R5" s="3">
        <v>1</v>
      </c>
      <c r="S5" s="3">
        <v>10</v>
      </c>
      <c r="T5" s="3">
        <v>8</v>
      </c>
      <c r="U5" s="3">
        <v>3</v>
      </c>
      <c r="V5" s="3">
        <v>35</v>
      </c>
      <c r="W5" s="3">
        <v>32</v>
      </c>
      <c r="X5" s="3">
        <v>0</v>
      </c>
      <c r="Y5" s="3">
        <v>25</v>
      </c>
      <c r="Z5" s="3">
        <v>1317</v>
      </c>
      <c r="AA5" s="3">
        <v>963</v>
      </c>
      <c r="AB5" s="3">
        <v>122</v>
      </c>
      <c r="AC5" s="3">
        <v>952</v>
      </c>
      <c r="AD5" s="3">
        <v>51</v>
      </c>
      <c r="AE5" s="3">
        <v>5</v>
      </c>
      <c r="AF5" s="3">
        <v>106</v>
      </c>
      <c r="AG5" s="3">
        <v>221</v>
      </c>
      <c r="AH5" s="3">
        <v>47</v>
      </c>
      <c r="AI5" s="3">
        <v>13</v>
      </c>
      <c r="AJ5" s="3">
        <v>91</v>
      </c>
      <c r="AK5" s="3">
        <f t="shared" si="0"/>
        <v>3980</v>
      </c>
      <c r="AL5" s="21">
        <v>19187.686687631369</v>
      </c>
      <c r="AM5" s="21">
        <v>16673.927103649999</v>
      </c>
      <c r="AN5" s="21">
        <v>2183.8467590800001</v>
      </c>
      <c r="AO5" s="21">
        <v>51174.223440399997</v>
      </c>
      <c r="AP5" s="19">
        <v>6.36</v>
      </c>
      <c r="AQ5" s="19">
        <v>3</v>
      </c>
      <c r="AR5" s="19">
        <v>3</v>
      </c>
      <c r="AS5" s="19">
        <v>18</v>
      </c>
      <c r="AT5" s="19">
        <v>1257.2729999999999</v>
      </c>
      <c r="AU5" s="19">
        <v>1000</v>
      </c>
      <c r="AV5" s="19">
        <v>15</v>
      </c>
      <c r="AW5" s="19">
        <v>6750</v>
      </c>
      <c r="AX5" s="19">
        <v>919.54</v>
      </c>
      <c r="AY5" s="19">
        <v>500</v>
      </c>
      <c r="AZ5" s="19">
        <v>15</v>
      </c>
      <c r="BA5" s="19">
        <v>4500</v>
      </c>
      <c r="BB5" s="19">
        <v>21752.46</v>
      </c>
      <c r="BC5" s="19">
        <v>19128.810000000001</v>
      </c>
      <c r="BD5" s="19">
        <v>5825.2417383399998</v>
      </c>
      <c r="BE5" s="19">
        <v>45967.760452499999</v>
      </c>
      <c r="BF5" s="12">
        <v>24059.796231155779</v>
      </c>
      <c r="BG5" s="12">
        <v>4285.5</v>
      </c>
      <c r="BH5" s="12">
        <v>91</v>
      </c>
      <c r="BI5" s="12">
        <v>3957842</v>
      </c>
      <c r="BJ5" s="20">
        <v>21437.080404934288</v>
      </c>
      <c r="BK5" s="20">
        <v>15193.907948599999</v>
      </c>
      <c r="BL5" s="20">
        <v>154.84709353299999</v>
      </c>
      <c r="BM5" s="20">
        <v>63097.146762600001</v>
      </c>
      <c r="BN5" s="30">
        <v>81.900000000000006</v>
      </c>
      <c r="BO5" s="32">
        <v>830</v>
      </c>
      <c r="BP5" s="32">
        <v>1200</v>
      </c>
    </row>
    <row r="6" spans="1:68" x14ac:dyDescent="0.3">
      <c r="A6" s="13" t="s">
        <v>90</v>
      </c>
      <c r="B6" s="4">
        <v>28</v>
      </c>
      <c r="C6" s="13">
        <v>2.0194999999999999</v>
      </c>
      <c r="D6" s="13">
        <v>0.7</v>
      </c>
      <c r="E6" s="3">
        <v>2</v>
      </c>
      <c r="F6" s="3">
        <v>3</v>
      </c>
      <c r="G6" s="3">
        <v>1</v>
      </c>
      <c r="H6" s="3">
        <v>1</v>
      </c>
      <c r="I6" s="3">
        <v>0</v>
      </c>
      <c r="J6" s="3">
        <v>4</v>
      </c>
      <c r="K6" s="3">
        <v>7</v>
      </c>
      <c r="L6" s="3">
        <v>6</v>
      </c>
      <c r="M6" s="3">
        <v>1</v>
      </c>
      <c r="N6" s="3">
        <f t="shared" si="1"/>
        <v>25</v>
      </c>
      <c r="O6" s="3">
        <v>8</v>
      </c>
      <c r="P6" s="3">
        <v>3</v>
      </c>
      <c r="Q6" s="3">
        <f t="shared" si="2"/>
        <v>11</v>
      </c>
      <c r="R6" s="3">
        <v>1</v>
      </c>
      <c r="S6" s="3">
        <v>10</v>
      </c>
      <c r="T6" s="3">
        <v>8</v>
      </c>
      <c r="U6" s="3">
        <v>3</v>
      </c>
      <c r="V6" s="3">
        <v>35</v>
      </c>
      <c r="W6" s="3">
        <v>32</v>
      </c>
      <c r="X6" s="3">
        <v>0</v>
      </c>
      <c r="Y6" s="3">
        <v>25</v>
      </c>
      <c r="Z6" s="3">
        <v>1317</v>
      </c>
      <c r="AA6" s="3">
        <v>963</v>
      </c>
      <c r="AB6" s="3">
        <v>122</v>
      </c>
      <c r="AC6" s="3">
        <v>952</v>
      </c>
      <c r="AD6" s="3">
        <v>51</v>
      </c>
      <c r="AE6" s="3">
        <v>5</v>
      </c>
      <c r="AF6" s="3">
        <v>106</v>
      </c>
      <c r="AG6" s="3">
        <v>221</v>
      </c>
      <c r="AH6" s="3">
        <v>47</v>
      </c>
      <c r="AI6" s="3">
        <v>13</v>
      </c>
      <c r="AJ6" s="3">
        <v>91</v>
      </c>
      <c r="AK6" s="3">
        <f t="shared" si="0"/>
        <v>3980</v>
      </c>
      <c r="AL6" s="21">
        <v>11119.292609785602</v>
      </c>
      <c r="AM6" s="21">
        <v>6667.1782278800001</v>
      </c>
      <c r="AN6" s="21">
        <v>5484.46143312</v>
      </c>
      <c r="AO6" s="21">
        <v>41435.913132499998</v>
      </c>
      <c r="AP6" s="19">
        <v>6.36</v>
      </c>
      <c r="AQ6" s="19">
        <v>3</v>
      </c>
      <c r="AR6" s="19">
        <v>3</v>
      </c>
      <c r="AS6" s="19">
        <v>18</v>
      </c>
      <c r="AT6" s="19">
        <v>1257.2729999999999</v>
      </c>
      <c r="AU6" s="19">
        <v>1000</v>
      </c>
      <c r="AV6" s="19">
        <v>15</v>
      </c>
      <c r="AW6" s="19">
        <v>6750</v>
      </c>
      <c r="AX6" s="19">
        <v>919.54549999999995</v>
      </c>
      <c r="AY6" s="19">
        <v>500</v>
      </c>
      <c r="AZ6" s="19">
        <v>15</v>
      </c>
      <c r="BA6" s="19">
        <v>4500</v>
      </c>
      <c r="BB6" s="19">
        <v>14785.4</v>
      </c>
      <c r="BC6" s="19">
        <v>11851.6</v>
      </c>
      <c r="BD6" s="19">
        <v>3132.4189999999999</v>
      </c>
      <c r="BE6" s="19">
        <v>36695.97</v>
      </c>
      <c r="BF6" s="12">
        <v>24059.796231155779</v>
      </c>
      <c r="BG6" s="12">
        <v>4285.5</v>
      </c>
      <c r="BH6" s="12">
        <v>91</v>
      </c>
      <c r="BI6" s="12">
        <v>3957842</v>
      </c>
      <c r="BJ6" s="20">
        <v>16334.16234488318</v>
      </c>
      <c r="BK6" s="20">
        <v>9214.0339593400004</v>
      </c>
      <c r="BL6" s="20">
        <v>318.43988913200002</v>
      </c>
      <c r="BM6" s="20">
        <v>53610.618044399998</v>
      </c>
      <c r="BN6" s="30">
        <v>40.1</v>
      </c>
      <c r="BO6" s="32">
        <v>450</v>
      </c>
      <c r="BP6" s="32">
        <v>1200</v>
      </c>
    </row>
    <row r="7" spans="1:68" x14ac:dyDescent="0.3">
      <c r="A7" s="13" t="s">
        <v>91</v>
      </c>
      <c r="B7" s="4">
        <v>28</v>
      </c>
      <c r="C7" s="13">
        <v>2.1408</v>
      </c>
      <c r="D7" s="13">
        <v>0.76</v>
      </c>
      <c r="E7" s="3">
        <v>2</v>
      </c>
      <c r="F7" s="3">
        <v>5</v>
      </c>
      <c r="G7" s="3">
        <v>4</v>
      </c>
      <c r="H7" s="3">
        <v>3</v>
      </c>
      <c r="I7" s="3">
        <v>0</v>
      </c>
      <c r="J7" s="3">
        <v>5</v>
      </c>
      <c r="K7" s="3">
        <v>11</v>
      </c>
      <c r="L7" s="3">
        <v>7</v>
      </c>
      <c r="M7" s="3">
        <v>2</v>
      </c>
      <c r="N7" s="3">
        <f t="shared" si="1"/>
        <v>39</v>
      </c>
      <c r="O7" s="3">
        <v>15</v>
      </c>
      <c r="P7" s="3">
        <v>4</v>
      </c>
      <c r="Q7" s="3">
        <f t="shared" si="2"/>
        <v>19</v>
      </c>
      <c r="R7" s="3">
        <v>2</v>
      </c>
      <c r="S7" s="3">
        <v>17</v>
      </c>
      <c r="T7" s="3">
        <v>16</v>
      </c>
      <c r="U7" s="3">
        <v>3</v>
      </c>
      <c r="V7" s="3">
        <v>35</v>
      </c>
      <c r="W7" s="3">
        <v>32</v>
      </c>
      <c r="X7" s="3">
        <v>0</v>
      </c>
      <c r="Y7" s="3">
        <v>25</v>
      </c>
      <c r="Z7" s="3">
        <v>1317</v>
      </c>
      <c r="AA7" s="3">
        <v>963</v>
      </c>
      <c r="AB7" s="3">
        <v>122</v>
      </c>
      <c r="AC7" s="3">
        <v>952</v>
      </c>
      <c r="AD7" s="3">
        <v>51</v>
      </c>
      <c r="AE7" s="3">
        <v>5</v>
      </c>
      <c r="AF7" s="3">
        <v>106</v>
      </c>
      <c r="AG7" s="3">
        <v>221</v>
      </c>
      <c r="AH7" s="3">
        <v>47</v>
      </c>
      <c r="AI7" s="3">
        <v>13</v>
      </c>
      <c r="AJ7" s="3">
        <v>91</v>
      </c>
      <c r="AK7" s="3">
        <f t="shared" si="0"/>
        <v>3980</v>
      </c>
      <c r="AL7" s="21">
        <v>15015.663119376926</v>
      </c>
      <c r="AM7" s="21">
        <v>13621.424354700001</v>
      </c>
      <c r="AN7" s="21">
        <v>2680.5112448499999</v>
      </c>
      <c r="AO7" s="21">
        <v>47203.522891699999</v>
      </c>
      <c r="AP7" s="19">
        <v>4.9470000000000001</v>
      </c>
      <c r="AQ7" s="19">
        <v>3</v>
      </c>
      <c r="AR7" s="19">
        <v>3</v>
      </c>
      <c r="AS7" s="19">
        <v>18</v>
      </c>
      <c r="AT7" s="19">
        <v>1992.105</v>
      </c>
      <c r="AU7" s="19">
        <v>1000</v>
      </c>
      <c r="AV7" s="19">
        <v>15</v>
      </c>
      <c r="AW7" s="19">
        <v>20000</v>
      </c>
      <c r="AX7" s="19">
        <v>1212.3679999999999</v>
      </c>
      <c r="AY7" s="19">
        <v>500</v>
      </c>
      <c r="AZ7" s="19">
        <v>15</v>
      </c>
      <c r="BA7" s="19">
        <v>10000</v>
      </c>
      <c r="BB7" s="19">
        <v>14820.14</v>
      </c>
      <c r="BC7" s="19">
        <v>11893.85</v>
      </c>
      <c r="BD7" s="19">
        <v>1869.13140284</v>
      </c>
      <c r="BE7" s="19">
        <v>42669.565198800003</v>
      </c>
      <c r="BF7" s="12">
        <v>24059.796231155779</v>
      </c>
      <c r="BG7" s="12">
        <v>4285.5</v>
      </c>
      <c r="BH7" s="12">
        <v>91</v>
      </c>
      <c r="BI7" s="12">
        <v>3957842</v>
      </c>
      <c r="BJ7" s="20">
        <v>19175.854550044311</v>
      </c>
      <c r="BK7" s="20">
        <v>11590.899916549999</v>
      </c>
      <c r="BL7" s="20">
        <v>260.985645304</v>
      </c>
      <c r="BM7" s="20">
        <v>59484.375500200003</v>
      </c>
      <c r="BN7" s="30">
        <v>53.5</v>
      </c>
      <c r="BO7" s="32">
        <v>800</v>
      </c>
      <c r="BP7" s="32">
        <v>1200</v>
      </c>
    </row>
    <row r="8" spans="1:68" x14ac:dyDescent="0.3">
      <c r="A8" s="13" t="s">
        <v>87</v>
      </c>
      <c r="B8" s="4">
        <v>28</v>
      </c>
      <c r="C8" s="13">
        <v>2.2745000000000002</v>
      </c>
      <c r="D8" s="13">
        <v>0.82</v>
      </c>
      <c r="E8" s="3">
        <v>2</v>
      </c>
      <c r="F8" s="3">
        <v>6</v>
      </c>
      <c r="G8" s="3">
        <v>4</v>
      </c>
      <c r="H8" s="3">
        <v>3</v>
      </c>
      <c r="I8" s="3">
        <v>0</v>
      </c>
      <c r="J8" s="3">
        <v>5</v>
      </c>
      <c r="K8" s="3">
        <v>11</v>
      </c>
      <c r="L8" s="3">
        <v>7</v>
      </c>
      <c r="M8" s="3">
        <v>2</v>
      </c>
      <c r="N8" s="3">
        <f t="shared" si="1"/>
        <v>40</v>
      </c>
      <c r="O8" s="3">
        <v>18</v>
      </c>
      <c r="P8" s="3">
        <v>4</v>
      </c>
      <c r="Q8" s="3">
        <f t="shared" si="2"/>
        <v>22</v>
      </c>
      <c r="R8" s="3">
        <v>2</v>
      </c>
      <c r="S8" s="3">
        <v>20</v>
      </c>
      <c r="T8" s="3">
        <v>19</v>
      </c>
      <c r="U8" s="3">
        <v>3</v>
      </c>
      <c r="V8" s="3">
        <v>35</v>
      </c>
      <c r="W8" s="3">
        <v>32</v>
      </c>
      <c r="X8" s="3">
        <v>0</v>
      </c>
      <c r="Y8" s="3">
        <v>25</v>
      </c>
      <c r="Z8" s="3">
        <v>1317</v>
      </c>
      <c r="AA8" s="3">
        <v>963</v>
      </c>
      <c r="AB8" s="3">
        <v>122</v>
      </c>
      <c r="AC8" s="3">
        <v>952</v>
      </c>
      <c r="AD8" s="3">
        <v>51</v>
      </c>
      <c r="AE8" s="3">
        <v>5</v>
      </c>
      <c r="AF8" s="3">
        <v>106</v>
      </c>
      <c r="AG8" s="3">
        <v>221</v>
      </c>
      <c r="AH8" s="3">
        <v>47</v>
      </c>
      <c r="AI8" s="3">
        <v>13</v>
      </c>
      <c r="AJ8" s="3">
        <v>91</v>
      </c>
      <c r="AK8" s="3">
        <f t="shared" si="0"/>
        <v>3980</v>
      </c>
      <c r="AL8" s="21">
        <v>10492.068417068749</v>
      </c>
      <c r="AM8" s="21">
        <v>6783.2198595649998</v>
      </c>
      <c r="AN8" s="21">
        <v>3284.8649557799999</v>
      </c>
      <c r="AO8" s="21">
        <v>39029.871191799997</v>
      </c>
      <c r="AP8" s="19">
        <v>4.681</v>
      </c>
      <c r="AQ8" s="19">
        <v>3</v>
      </c>
      <c r="AR8" s="19">
        <v>3</v>
      </c>
      <c r="AS8" s="19">
        <v>18</v>
      </c>
      <c r="AT8" s="19">
        <v>2241.364</v>
      </c>
      <c r="AU8" s="19">
        <v>980</v>
      </c>
      <c r="AV8" s="19">
        <v>15</v>
      </c>
      <c r="AW8" s="19">
        <v>20000</v>
      </c>
      <c r="AX8" s="19">
        <v>1567.9549999999999</v>
      </c>
      <c r="AY8" s="19">
        <v>500</v>
      </c>
      <c r="AZ8" s="19">
        <v>15</v>
      </c>
      <c r="BA8" s="19">
        <v>10000</v>
      </c>
      <c r="BB8" s="19">
        <v>12149.32</v>
      </c>
      <c r="BC8" s="19">
        <v>9856.5300000000007</v>
      </c>
      <c r="BD8" s="19">
        <v>1738.79</v>
      </c>
      <c r="BE8" s="19">
        <v>35479.893147299998</v>
      </c>
      <c r="BF8" s="12">
        <v>24059.796231155779</v>
      </c>
      <c r="BG8" s="12">
        <v>4285.5</v>
      </c>
      <c r="BH8" s="12">
        <v>91</v>
      </c>
      <c r="BI8" s="12">
        <v>3957842</v>
      </c>
      <c r="BJ8" s="20">
        <v>18309.753594626163</v>
      </c>
      <c r="BK8" s="20">
        <v>12934.69407415</v>
      </c>
      <c r="BL8" s="20">
        <v>196.373074522</v>
      </c>
      <c r="BM8" s="20">
        <v>51570.041332200002</v>
      </c>
      <c r="BN8" s="30">
        <v>29.3</v>
      </c>
      <c r="BO8" s="32">
        <v>400</v>
      </c>
      <c r="BP8" s="32">
        <v>900</v>
      </c>
    </row>
    <row r="9" spans="1:68" x14ac:dyDescent="0.3">
      <c r="A9" s="13" t="s">
        <v>84</v>
      </c>
      <c r="B9" s="4">
        <v>28</v>
      </c>
      <c r="C9" s="14">
        <v>4.7748999999999997</v>
      </c>
      <c r="D9" s="14">
        <v>1.56</v>
      </c>
      <c r="E9" s="3">
        <v>0</v>
      </c>
      <c r="F9" s="3">
        <v>2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f t="shared" si="1"/>
        <v>3</v>
      </c>
      <c r="O9" s="3">
        <v>2</v>
      </c>
      <c r="P9" s="3">
        <v>1</v>
      </c>
      <c r="Q9" s="3">
        <f t="shared" si="2"/>
        <v>3</v>
      </c>
      <c r="R9" s="3">
        <v>0</v>
      </c>
      <c r="S9" s="3">
        <v>3</v>
      </c>
      <c r="T9" s="3">
        <v>2</v>
      </c>
      <c r="U9" s="3">
        <v>1</v>
      </c>
      <c r="V9" s="3">
        <v>35</v>
      </c>
      <c r="W9" s="3">
        <v>32</v>
      </c>
      <c r="X9" s="3">
        <v>0</v>
      </c>
      <c r="Y9" s="3">
        <v>25</v>
      </c>
      <c r="Z9" s="3">
        <v>1317</v>
      </c>
      <c r="AA9" s="3">
        <v>963</v>
      </c>
      <c r="AB9" s="3">
        <v>122</v>
      </c>
      <c r="AC9" s="3">
        <v>952</v>
      </c>
      <c r="AD9" s="3">
        <v>51</v>
      </c>
      <c r="AE9" s="3">
        <v>5</v>
      </c>
      <c r="AF9" s="3">
        <v>106</v>
      </c>
      <c r="AG9" s="3">
        <v>221</v>
      </c>
      <c r="AH9" s="3">
        <v>47</v>
      </c>
      <c r="AI9" s="3">
        <v>13</v>
      </c>
      <c r="AJ9" s="3">
        <v>91</v>
      </c>
      <c r="AK9" s="3">
        <f t="shared" si="0"/>
        <v>3980</v>
      </c>
      <c r="AL9" s="21">
        <v>9490.7291898566673</v>
      </c>
      <c r="AM9" s="21">
        <v>6692.4390817599997</v>
      </c>
      <c r="AN9" s="21">
        <v>6525.1186755099998</v>
      </c>
      <c r="AO9" s="21">
        <v>15254.6298123</v>
      </c>
      <c r="AP9" s="19">
        <v>8</v>
      </c>
      <c r="AQ9" s="19">
        <v>3</v>
      </c>
      <c r="AR9" s="19">
        <v>3</v>
      </c>
      <c r="AS9" s="19">
        <v>18</v>
      </c>
      <c r="AT9" s="19">
        <v>1333.3333333333333</v>
      </c>
      <c r="AU9" s="19">
        <v>1500</v>
      </c>
      <c r="AV9" s="19">
        <v>1000</v>
      </c>
      <c r="AW9" s="19">
        <v>1500</v>
      </c>
      <c r="AX9" s="19">
        <v>916.66666666666663</v>
      </c>
      <c r="AY9" s="19">
        <v>1000</v>
      </c>
      <c r="AZ9" s="19">
        <v>750</v>
      </c>
      <c r="BA9" s="19">
        <v>1000</v>
      </c>
      <c r="BB9" s="19">
        <v>19767.301437183334</v>
      </c>
      <c r="BC9" s="19">
        <v>26472.911341300001</v>
      </c>
      <c r="BD9" s="19">
        <v>6163.2395415499996</v>
      </c>
      <c r="BE9" s="19">
        <v>26665.753428700002</v>
      </c>
      <c r="BF9" s="12">
        <v>24059.796231155779</v>
      </c>
      <c r="BG9" s="12">
        <v>4285.5</v>
      </c>
      <c r="BH9" s="12">
        <v>91</v>
      </c>
      <c r="BI9" s="12">
        <v>3957842</v>
      </c>
      <c r="BJ9" s="20">
        <v>29787.97485035771</v>
      </c>
      <c r="BK9" s="20">
        <v>30630.337038949998</v>
      </c>
      <c r="BL9" s="20">
        <v>412.731711561</v>
      </c>
      <c r="BM9" s="20">
        <v>53283.167093900003</v>
      </c>
      <c r="BN9" s="30">
        <v>19.8</v>
      </c>
      <c r="BO9" s="32">
        <v>130</v>
      </c>
      <c r="BP9" s="32">
        <v>600</v>
      </c>
    </row>
    <row r="10" spans="1:68" x14ac:dyDescent="0.3">
      <c r="A10" s="13" t="s">
        <v>89</v>
      </c>
      <c r="B10" s="4">
        <v>28</v>
      </c>
      <c r="C10" s="13">
        <v>6.6608999999999998</v>
      </c>
      <c r="D10" s="13">
        <v>1.9</v>
      </c>
      <c r="E10" s="3">
        <v>2</v>
      </c>
      <c r="F10" s="3">
        <v>5</v>
      </c>
      <c r="G10" s="3">
        <v>3</v>
      </c>
      <c r="H10" s="3">
        <v>2</v>
      </c>
      <c r="I10" s="3">
        <v>0</v>
      </c>
      <c r="J10" s="3">
        <v>5</v>
      </c>
      <c r="K10" s="3">
        <v>10</v>
      </c>
      <c r="L10" s="3">
        <v>7</v>
      </c>
      <c r="M10" s="3">
        <v>2</v>
      </c>
      <c r="N10" s="3">
        <f t="shared" si="1"/>
        <v>36</v>
      </c>
      <c r="O10" s="3">
        <v>14</v>
      </c>
      <c r="P10" s="3">
        <v>3</v>
      </c>
      <c r="Q10" s="3">
        <f t="shared" si="2"/>
        <v>17</v>
      </c>
      <c r="R10" s="3">
        <v>2</v>
      </c>
      <c r="S10" s="3">
        <v>15</v>
      </c>
      <c r="T10" s="3">
        <v>14</v>
      </c>
      <c r="U10" s="3">
        <v>3</v>
      </c>
      <c r="V10" s="3">
        <v>35</v>
      </c>
      <c r="W10" s="3">
        <v>32</v>
      </c>
      <c r="X10" s="3">
        <v>0</v>
      </c>
      <c r="Y10" s="3">
        <v>25</v>
      </c>
      <c r="Z10" s="3">
        <v>1317</v>
      </c>
      <c r="AA10" s="3">
        <v>963</v>
      </c>
      <c r="AB10" s="3">
        <v>122</v>
      </c>
      <c r="AC10" s="3">
        <v>952</v>
      </c>
      <c r="AD10" s="3">
        <v>51</v>
      </c>
      <c r="AE10" s="3">
        <v>5</v>
      </c>
      <c r="AF10" s="3">
        <v>106</v>
      </c>
      <c r="AG10" s="3">
        <v>221</v>
      </c>
      <c r="AH10" s="3">
        <v>47</v>
      </c>
      <c r="AI10" s="3">
        <v>13</v>
      </c>
      <c r="AJ10" s="3">
        <v>91</v>
      </c>
      <c r="AK10" s="3">
        <f t="shared" si="0"/>
        <v>3980</v>
      </c>
      <c r="AL10" s="21">
        <v>8568.9634190091674</v>
      </c>
      <c r="AM10" s="21">
        <v>3784.00961783</v>
      </c>
      <c r="AN10" s="21">
        <v>2142.28783707</v>
      </c>
      <c r="AO10" s="21">
        <v>36209.318922500002</v>
      </c>
      <c r="AP10" s="19">
        <v>5.1764000000000001</v>
      </c>
      <c r="AQ10" s="19">
        <v>3</v>
      </c>
      <c r="AR10" s="19">
        <v>3</v>
      </c>
      <c r="AS10" s="19">
        <v>18</v>
      </c>
      <c r="AT10" s="19">
        <v>2151.7649999999999</v>
      </c>
      <c r="AU10" s="19">
        <v>1000</v>
      </c>
      <c r="AV10" s="19">
        <v>15</v>
      </c>
      <c r="AW10" s="19">
        <v>20000</v>
      </c>
      <c r="AX10" s="19">
        <v>1303.8240000000001</v>
      </c>
      <c r="AY10" s="19">
        <v>500</v>
      </c>
      <c r="AZ10" s="19">
        <v>15</v>
      </c>
      <c r="BA10" s="19">
        <v>10000</v>
      </c>
      <c r="BB10" s="19">
        <v>12343.67</v>
      </c>
      <c r="BC10" s="19">
        <v>11750.18</v>
      </c>
      <c r="BD10" s="19">
        <v>2199.1098622300001</v>
      </c>
      <c r="BE10" s="19">
        <v>32361.962931499998</v>
      </c>
      <c r="BF10" s="12">
        <v>24059.796231155779</v>
      </c>
      <c r="BG10" s="12">
        <v>4285.5</v>
      </c>
      <c r="BH10" s="12">
        <v>91</v>
      </c>
      <c r="BI10" s="12">
        <v>3957842</v>
      </c>
      <c r="BJ10" s="20">
        <v>17063.369332343347</v>
      </c>
      <c r="BK10" s="20">
        <v>12346.9129438</v>
      </c>
      <c r="BL10" s="20">
        <v>225.35333799599999</v>
      </c>
      <c r="BM10" s="20">
        <v>48683.371897700003</v>
      </c>
      <c r="BN10" s="30">
        <v>29.5</v>
      </c>
      <c r="BO10" s="32">
        <v>700</v>
      </c>
      <c r="BP10" s="32">
        <v>1200</v>
      </c>
    </row>
    <row r="11" spans="1:68" x14ac:dyDescent="0.3">
      <c r="A11" s="25" t="s">
        <v>94</v>
      </c>
      <c r="B11" s="4">
        <v>28</v>
      </c>
      <c r="C11" s="3">
        <v>7.5259499999999999</v>
      </c>
      <c r="D11" s="3">
        <v>2.02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1"/>
        <v>0</v>
      </c>
      <c r="O11" s="3">
        <v>0</v>
      </c>
      <c r="P11" s="3">
        <v>0</v>
      </c>
      <c r="Q11" s="3">
        <f t="shared" si="2"/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21">
        <v>0</v>
      </c>
      <c r="AM11" s="21">
        <v>0</v>
      </c>
      <c r="AN11" s="21">
        <v>0</v>
      </c>
      <c r="AO11" s="21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2">
        <v>24059.796231155779</v>
      </c>
      <c r="BG11" s="12">
        <v>4285.5</v>
      </c>
      <c r="BH11" s="12">
        <v>91</v>
      </c>
      <c r="BI11" s="12">
        <v>3957842</v>
      </c>
      <c r="BJ11" s="20">
        <v>36030.928865321839</v>
      </c>
      <c r="BK11" s="20">
        <v>40372.428630950002</v>
      </c>
      <c r="BL11" s="20">
        <v>207.99547954400001</v>
      </c>
      <c r="BM11" s="20">
        <v>61461.923384599999</v>
      </c>
      <c r="BN11" s="30">
        <v>36.4</v>
      </c>
      <c r="BP11" s="32">
        <v>1500</v>
      </c>
    </row>
    <row r="12" spans="1:68" x14ac:dyDescent="0.3">
      <c r="A12" s="3" t="s">
        <v>75</v>
      </c>
      <c r="B12" s="4">
        <v>28</v>
      </c>
      <c r="C12" s="5">
        <v>8.3520000000000003</v>
      </c>
      <c r="D12" s="5">
        <v>2.12</v>
      </c>
      <c r="E12" s="11">
        <v>0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3</v>
      </c>
      <c r="L12" s="3">
        <v>1</v>
      </c>
      <c r="M12" s="3">
        <v>0</v>
      </c>
      <c r="N12" s="3">
        <f t="shared" si="1"/>
        <v>5</v>
      </c>
      <c r="O12" s="3">
        <v>2</v>
      </c>
      <c r="P12" s="3">
        <v>3</v>
      </c>
      <c r="Q12" s="3">
        <f t="shared" si="2"/>
        <v>5</v>
      </c>
      <c r="R12" s="3">
        <v>1</v>
      </c>
      <c r="S12" s="3">
        <v>4</v>
      </c>
      <c r="T12" s="3">
        <v>3</v>
      </c>
      <c r="U12" s="3">
        <v>2</v>
      </c>
      <c r="V12" s="3">
        <v>35</v>
      </c>
      <c r="W12" s="3">
        <v>32</v>
      </c>
      <c r="X12" s="3">
        <v>0</v>
      </c>
      <c r="Y12" s="3">
        <v>25</v>
      </c>
      <c r="Z12" s="3">
        <v>1317</v>
      </c>
      <c r="AA12" s="3">
        <v>963</v>
      </c>
      <c r="AB12" s="3">
        <v>122</v>
      </c>
      <c r="AC12" s="3">
        <v>952</v>
      </c>
      <c r="AD12" s="3">
        <v>51</v>
      </c>
      <c r="AE12" s="3">
        <v>5</v>
      </c>
      <c r="AF12" s="3">
        <v>106</v>
      </c>
      <c r="AG12" s="3">
        <v>221</v>
      </c>
      <c r="AH12" s="3">
        <v>47</v>
      </c>
      <c r="AI12" s="3">
        <v>13</v>
      </c>
      <c r="AJ12" s="3">
        <v>91</v>
      </c>
      <c r="AK12" s="3">
        <f t="shared" ref="AK12:AK17" si="3">SUM(V12:AJ12)</f>
        <v>3980</v>
      </c>
      <c r="AL12" s="24">
        <v>22935.365633199999</v>
      </c>
      <c r="AM12" s="24">
        <v>10874.53025</v>
      </c>
      <c r="AN12" s="24">
        <v>8737.7596420000009</v>
      </c>
      <c r="AO12" s="24">
        <v>43200.018559999997</v>
      </c>
      <c r="AP12" s="12">
        <v>8.6</v>
      </c>
      <c r="AQ12" s="12">
        <v>3</v>
      </c>
      <c r="AR12" s="12">
        <v>3</v>
      </c>
      <c r="AS12" s="12">
        <v>18</v>
      </c>
      <c r="AT12" s="12">
        <v>1100</v>
      </c>
      <c r="AU12" s="12">
        <v>1000</v>
      </c>
      <c r="AV12" s="12">
        <v>500</v>
      </c>
      <c r="AW12" s="12">
        <v>1500</v>
      </c>
      <c r="AX12" s="12">
        <v>750</v>
      </c>
      <c r="AY12" s="12">
        <v>750</v>
      </c>
      <c r="AZ12" s="12">
        <v>500</v>
      </c>
      <c r="BA12" s="12">
        <v>1000</v>
      </c>
      <c r="BB12" s="12">
        <v>21894.271603999998</v>
      </c>
      <c r="BC12" s="12">
        <v>12578.604090000001</v>
      </c>
      <c r="BD12" s="12">
        <v>10232.20336</v>
      </c>
      <c r="BE12" s="12">
        <v>37767.060369999999</v>
      </c>
      <c r="BF12" s="12">
        <v>24059.796231155779</v>
      </c>
      <c r="BG12" s="12">
        <v>4285.5</v>
      </c>
      <c r="BH12" s="12">
        <v>91</v>
      </c>
      <c r="BI12" s="12">
        <v>3957842</v>
      </c>
      <c r="BJ12" s="20">
        <v>18096.494156674646</v>
      </c>
      <c r="BK12" s="20">
        <v>12162.00987075</v>
      </c>
      <c r="BL12" s="20">
        <v>74.740171930399995</v>
      </c>
      <c r="BM12" s="20">
        <v>54746.375815200001</v>
      </c>
      <c r="BN12" s="30">
        <v>56.6</v>
      </c>
      <c r="BO12" s="32">
        <v>530</v>
      </c>
      <c r="BP12" s="32">
        <v>1200</v>
      </c>
    </row>
    <row r="13" spans="1:68" x14ac:dyDescent="0.3">
      <c r="A13" s="3" t="s">
        <v>66</v>
      </c>
      <c r="B13" s="4">
        <v>21</v>
      </c>
      <c r="C13" s="3">
        <v>9.1624999999999996</v>
      </c>
      <c r="D13" s="3">
        <v>2.2200000000000002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f t="shared" si="1"/>
        <v>0</v>
      </c>
      <c r="O13" s="3">
        <v>0</v>
      </c>
      <c r="P13" s="3">
        <v>1</v>
      </c>
      <c r="Q13" s="3">
        <f t="shared" si="2"/>
        <v>1</v>
      </c>
      <c r="R13" s="3">
        <v>1</v>
      </c>
      <c r="S13" s="3">
        <v>0</v>
      </c>
      <c r="T13" s="3">
        <v>0</v>
      </c>
      <c r="U13" s="3">
        <v>1</v>
      </c>
      <c r="V13" s="3">
        <v>60</v>
      </c>
      <c r="W13" s="3">
        <v>41</v>
      </c>
      <c r="X13" s="3">
        <v>21</v>
      </c>
      <c r="Y13" s="3">
        <v>19</v>
      </c>
      <c r="Z13" s="3">
        <v>617</v>
      </c>
      <c r="AA13" s="3">
        <v>514</v>
      </c>
      <c r="AB13" s="3">
        <v>488</v>
      </c>
      <c r="AC13" s="3">
        <v>226</v>
      </c>
      <c r="AD13" s="3">
        <v>3</v>
      </c>
      <c r="AE13" s="3">
        <v>8</v>
      </c>
      <c r="AF13" s="3">
        <v>193</v>
      </c>
      <c r="AG13" s="3">
        <v>178</v>
      </c>
      <c r="AH13" s="3">
        <v>0</v>
      </c>
      <c r="AI13" s="3">
        <v>30</v>
      </c>
      <c r="AJ13" s="3">
        <v>45</v>
      </c>
      <c r="AK13" s="3">
        <f t="shared" si="3"/>
        <v>2443</v>
      </c>
      <c r="AL13" s="21">
        <v>0</v>
      </c>
      <c r="AM13" s="21">
        <v>0</v>
      </c>
      <c r="AN13" s="21">
        <v>0</v>
      </c>
      <c r="AO13" s="21">
        <v>0</v>
      </c>
      <c r="AP13" s="6">
        <v>21</v>
      </c>
      <c r="AQ13" s="6">
        <v>21</v>
      </c>
      <c r="AR13" s="6">
        <v>21</v>
      </c>
      <c r="AS13" s="6">
        <v>21</v>
      </c>
      <c r="AT13" s="6">
        <v>2000</v>
      </c>
      <c r="AU13" s="6">
        <v>2000</v>
      </c>
      <c r="AV13" s="6">
        <v>2000</v>
      </c>
      <c r="AW13" s="6">
        <v>2000</v>
      </c>
      <c r="AX13" s="6">
        <v>1000</v>
      </c>
      <c r="AY13" s="6">
        <v>1000</v>
      </c>
      <c r="AZ13" s="6">
        <v>1000</v>
      </c>
      <c r="BA13" s="6">
        <v>1000</v>
      </c>
      <c r="BB13" s="19">
        <v>3110.3045028000001</v>
      </c>
      <c r="BC13" s="19">
        <v>3110.3045028000001</v>
      </c>
      <c r="BD13" s="19">
        <v>3110.3045028000001</v>
      </c>
      <c r="BE13" s="19">
        <v>3110.3045028000001</v>
      </c>
      <c r="BF13" s="12">
        <v>15578.009414654114</v>
      </c>
      <c r="BG13" s="12">
        <v>4845</v>
      </c>
      <c r="BH13" s="12">
        <v>162</v>
      </c>
      <c r="BI13" s="12">
        <v>1243866</v>
      </c>
      <c r="BJ13" s="12">
        <v>8367.624176209807</v>
      </c>
      <c r="BK13" s="12">
        <v>8502.1217936600005</v>
      </c>
      <c r="BL13" s="12">
        <v>148.50433628900001</v>
      </c>
      <c r="BM13" s="12">
        <v>18034.084642500002</v>
      </c>
      <c r="BN13" s="30">
        <v>29.7</v>
      </c>
      <c r="BO13" s="32">
        <v>950</v>
      </c>
      <c r="BP13" s="32">
        <v>1500</v>
      </c>
    </row>
    <row r="14" spans="1:68" x14ac:dyDescent="0.3">
      <c r="A14" s="13" t="s">
        <v>92</v>
      </c>
      <c r="B14" s="4">
        <v>28</v>
      </c>
      <c r="C14" s="13">
        <v>9.2195</v>
      </c>
      <c r="D14" s="13">
        <v>2.2200000000000002</v>
      </c>
      <c r="E14" s="3">
        <v>2</v>
      </c>
      <c r="F14" s="3">
        <v>3</v>
      </c>
      <c r="G14" s="3">
        <v>2</v>
      </c>
      <c r="H14" s="3">
        <v>1</v>
      </c>
      <c r="I14" s="3">
        <v>0</v>
      </c>
      <c r="J14" s="3">
        <v>4</v>
      </c>
      <c r="K14" s="3">
        <v>7</v>
      </c>
      <c r="L14" s="3">
        <v>7</v>
      </c>
      <c r="M14" s="3">
        <v>1</v>
      </c>
      <c r="N14" s="3">
        <f t="shared" si="1"/>
        <v>27</v>
      </c>
      <c r="O14" s="3">
        <v>10</v>
      </c>
      <c r="P14" s="3">
        <v>3</v>
      </c>
      <c r="Q14" s="3">
        <f t="shared" si="2"/>
        <v>13</v>
      </c>
      <c r="R14" s="3">
        <v>1</v>
      </c>
      <c r="S14" s="3">
        <v>12</v>
      </c>
      <c r="T14" s="3">
        <v>10</v>
      </c>
      <c r="U14" s="3">
        <v>3</v>
      </c>
      <c r="V14" s="3">
        <v>35</v>
      </c>
      <c r="W14" s="3">
        <v>32</v>
      </c>
      <c r="X14" s="3">
        <v>0</v>
      </c>
      <c r="Y14" s="3">
        <v>25</v>
      </c>
      <c r="Z14" s="3">
        <v>1317</v>
      </c>
      <c r="AA14" s="3">
        <v>963</v>
      </c>
      <c r="AB14" s="3">
        <v>122</v>
      </c>
      <c r="AC14" s="3">
        <v>952</v>
      </c>
      <c r="AD14" s="3">
        <v>51</v>
      </c>
      <c r="AE14" s="3">
        <v>5</v>
      </c>
      <c r="AF14" s="3">
        <v>106</v>
      </c>
      <c r="AG14" s="3">
        <v>221</v>
      </c>
      <c r="AH14" s="3">
        <v>47</v>
      </c>
      <c r="AI14" s="3">
        <v>13</v>
      </c>
      <c r="AJ14" s="3">
        <v>91</v>
      </c>
      <c r="AK14" s="3">
        <f t="shared" si="3"/>
        <v>3980</v>
      </c>
      <c r="AL14" s="21">
        <v>14794.445218748149</v>
      </c>
      <c r="AM14" s="21">
        <v>11325.757328600001</v>
      </c>
      <c r="AN14" s="21">
        <v>3768.9989100600001</v>
      </c>
      <c r="AO14" s="21">
        <v>46053.3541587</v>
      </c>
      <c r="AP14" s="19">
        <v>5.8460000000000001</v>
      </c>
      <c r="AQ14" s="19">
        <v>3</v>
      </c>
      <c r="AR14" s="19">
        <v>3</v>
      </c>
      <c r="AS14" s="19">
        <v>18</v>
      </c>
      <c r="AT14" s="19">
        <v>1148.462</v>
      </c>
      <c r="AU14" s="19">
        <v>1000</v>
      </c>
      <c r="AV14" s="19">
        <v>15</v>
      </c>
      <c r="AW14" s="19">
        <v>6750</v>
      </c>
      <c r="AX14" s="19">
        <v>820.38459999999998</v>
      </c>
      <c r="AY14" s="19">
        <v>500</v>
      </c>
      <c r="AZ14" s="19">
        <v>15</v>
      </c>
      <c r="BA14" s="19">
        <v>4500</v>
      </c>
      <c r="BB14" s="19">
        <v>16108.77</v>
      </c>
      <c r="BC14" s="19">
        <v>10768.95</v>
      </c>
      <c r="BD14" s="19">
        <v>1580.3810000000001</v>
      </c>
      <c r="BE14" s="19">
        <v>41189.15</v>
      </c>
      <c r="BF14" s="12">
        <v>24059.796231155779</v>
      </c>
      <c r="BG14" s="12">
        <v>4285.5</v>
      </c>
      <c r="BH14" s="12">
        <v>91</v>
      </c>
      <c r="BI14" s="12">
        <v>3957842</v>
      </c>
      <c r="BJ14" s="20">
        <v>18204.536050933708</v>
      </c>
      <c r="BK14" s="20">
        <v>10537.119178450001</v>
      </c>
      <c r="BL14" s="20">
        <v>297.096919738</v>
      </c>
      <c r="BM14" s="20">
        <v>58175.084363100003</v>
      </c>
      <c r="BN14" s="30">
        <v>54.6</v>
      </c>
      <c r="BO14" s="32">
        <v>860</v>
      </c>
      <c r="BP14" s="32">
        <v>1200</v>
      </c>
    </row>
    <row r="15" spans="1:68" x14ac:dyDescent="0.3">
      <c r="A15" s="3" t="s">
        <v>73</v>
      </c>
      <c r="B15" s="4">
        <v>28</v>
      </c>
      <c r="C15" s="5">
        <v>9.9444999999999997</v>
      </c>
      <c r="D15" s="5">
        <v>2.2999999999999998</v>
      </c>
      <c r="E15" s="10">
        <v>2</v>
      </c>
      <c r="F15" s="10">
        <v>5</v>
      </c>
      <c r="G15" s="10">
        <v>3</v>
      </c>
      <c r="H15" s="10">
        <v>2</v>
      </c>
      <c r="I15" s="3"/>
      <c r="J15" s="10">
        <v>5</v>
      </c>
      <c r="K15" s="10">
        <v>9</v>
      </c>
      <c r="L15" s="10">
        <v>7</v>
      </c>
      <c r="M15" s="10">
        <v>2</v>
      </c>
      <c r="N15" s="3">
        <f t="shared" si="1"/>
        <v>35</v>
      </c>
      <c r="O15" s="3">
        <v>14</v>
      </c>
      <c r="P15" s="3">
        <v>3</v>
      </c>
      <c r="Q15" s="3">
        <f t="shared" si="2"/>
        <v>17</v>
      </c>
      <c r="R15" s="3">
        <v>2</v>
      </c>
      <c r="S15" s="3">
        <v>15</v>
      </c>
      <c r="T15" s="3">
        <v>14</v>
      </c>
      <c r="U15" s="3">
        <v>3</v>
      </c>
      <c r="V15" s="3">
        <v>35</v>
      </c>
      <c r="W15" s="3">
        <v>32</v>
      </c>
      <c r="X15" s="3">
        <v>0</v>
      </c>
      <c r="Y15" s="3">
        <v>25</v>
      </c>
      <c r="Z15" s="3">
        <v>1317</v>
      </c>
      <c r="AA15" s="3">
        <v>963</v>
      </c>
      <c r="AB15" s="3">
        <v>122</v>
      </c>
      <c r="AC15" s="3">
        <v>952</v>
      </c>
      <c r="AD15" s="3">
        <v>51</v>
      </c>
      <c r="AE15" s="3">
        <v>5</v>
      </c>
      <c r="AF15" s="3">
        <v>106</v>
      </c>
      <c r="AG15" s="3">
        <v>221</v>
      </c>
      <c r="AH15" s="3">
        <v>47</v>
      </c>
      <c r="AI15" s="3">
        <v>13</v>
      </c>
      <c r="AJ15" s="3">
        <v>91</v>
      </c>
      <c r="AK15" s="3">
        <f t="shared" si="3"/>
        <v>3980</v>
      </c>
      <c r="AL15" s="24">
        <v>8257.032242028572</v>
      </c>
      <c r="AM15" s="24">
        <v>3506.5876410000001</v>
      </c>
      <c r="AN15" s="24">
        <v>2314.0305979999998</v>
      </c>
      <c r="AO15" s="24">
        <v>36288.370470000002</v>
      </c>
      <c r="AP15" s="12">
        <v>5.1760000000000002</v>
      </c>
      <c r="AQ15" s="12">
        <v>3</v>
      </c>
      <c r="AR15" s="12">
        <v>3</v>
      </c>
      <c r="AS15" s="12">
        <v>18</v>
      </c>
      <c r="AT15" s="12">
        <v>2151.7649999999999</v>
      </c>
      <c r="AU15" s="12">
        <v>1000</v>
      </c>
      <c r="AV15" s="12">
        <v>15</v>
      </c>
      <c r="AW15" s="12">
        <v>20000</v>
      </c>
      <c r="AX15" s="12">
        <v>1303.8240000000001</v>
      </c>
      <c r="AY15" s="12">
        <v>500</v>
      </c>
      <c r="AZ15" s="12">
        <v>15</v>
      </c>
      <c r="BA15" s="12">
        <v>10000</v>
      </c>
      <c r="BB15" s="12">
        <v>12146.25</v>
      </c>
      <c r="BC15" s="12">
        <v>11446.22</v>
      </c>
      <c r="BD15" s="12">
        <v>2343.5555989999998</v>
      </c>
      <c r="BE15" s="12">
        <v>32374.551530000001</v>
      </c>
      <c r="BF15" s="12">
        <v>24059.796231155779</v>
      </c>
      <c r="BG15" s="12">
        <v>4285.5</v>
      </c>
      <c r="BH15" s="12">
        <v>91</v>
      </c>
      <c r="BI15" s="12">
        <v>3957842</v>
      </c>
      <c r="BJ15" s="20">
        <v>16902.547181831756</v>
      </c>
      <c r="BK15" s="20">
        <v>12080.350419800001</v>
      </c>
      <c r="BL15" s="20">
        <v>112.02440165</v>
      </c>
      <c r="BM15" s="20">
        <v>48746.455053500002</v>
      </c>
      <c r="BN15" s="30">
        <v>28.5</v>
      </c>
      <c r="BP15" s="32">
        <v>1200</v>
      </c>
    </row>
    <row r="16" spans="1:68" x14ac:dyDescent="0.3">
      <c r="A16" s="13" t="s">
        <v>88</v>
      </c>
      <c r="B16" s="4">
        <v>28</v>
      </c>
      <c r="C16" s="13">
        <v>10.5419</v>
      </c>
      <c r="D16" s="13">
        <v>2.36</v>
      </c>
      <c r="E16" s="3">
        <v>2</v>
      </c>
      <c r="F16" s="3">
        <v>5</v>
      </c>
      <c r="G16" s="3">
        <v>3</v>
      </c>
      <c r="H16" s="3">
        <v>2</v>
      </c>
      <c r="I16" s="3">
        <v>0</v>
      </c>
      <c r="J16" s="3">
        <v>5</v>
      </c>
      <c r="K16" s="3">
        <v>9</v>
      </c>
      <c r="L16" s="3">
        <v>7</v>
      </c>
      <c r="M16" s="3">
        <v>2</v>
      </c>
      <c r="N16" s="3">
        <f t="shared" si="1"/>
        <v>35</v>
      </c>
      <c r="O16" s="3">
        <v>14</v>
      </c>
      <c r="P16" s="3">
        <v>3</v>
      </c>
      <c r="Q16" s="3">
        <f t="shared" si="2"/>
        <v>17</v>
      </c>
      <c r="R16" s="3">
        <v>2</v>
      </c>
      <c r="S16" s="3">
        <v>15</v>
      </c>
      <c r="T16" s="3">
        <v>14</v>
      </c>
      <c r="U16" s="3">
        <v>3</v>
      </c>
      <c r="V16" s="3">
        <v>35</v>
      </c>
      <c r="W16" s="3">
        <v>32</v>
      </c>
      <c r="X16" s="3">
        <v>0</v>
      </c>
      <c r="Y16" s="3">
        <v>25</v>
      </c>
      <c r="Z16" s="3">
        <v>1317</v>
      </c>
      <c r="AA16" s="3">
        <v>963</v>
      </c>
      <c r="AB16" s="3">
        <v>122</v>
      </c>
      <c r="AC16" s="3">
        <v>952</v>
      </c>
      <c r="AD16" s="3">
        <v>51</v>
      </c>
      <c r="AE16" s="3">
        <v>5</v>
      </c>
      <c r="AF16" s="3">
        <v>106</v>
      </c>
      <c r="AG16" s="3">
        <v>221</v>
      </c>
      <c r="AH16" s="3">
        <v>47</v>
      </c>
      <c r="AI16" s="3">
        <v>13</v>
      </c>
      <c r="AJ16" s="3">
        <v>91</v>
      </c>
      <c r="AK16" s="3">
        <f t="shared" si="3"/>
        <v>3980</v>
      </c>
      <c r="AL16" s="21">
        <v>15419.085416436574</v>
      </c>
      <c r="AM16" s="21">
        <v>13681.6000872</v>
      </c>
      <c r="AN16" s="21">
        <v>5252.1201868600001</v>
      </c>
      <c r="AO16" s="21">
        <v>46916.737241000003</v>
      </c>
      <c r="AP16" s="19">
        <v>5.1764000000000001</v>
      </c>
      <c r="AQ16" s="19">
        <v>3</v>
      </c>
      <c r="AR16" s="19">
        <v>3</v>
      </c>
      <c r="AS16" s="19">
        <v>18</v>
      </c>
      <c r="AT16" s="19">
        <v>2151.7649999999999</v>
      </c>
      <c r="AU16" s="19">
        <v>1000</v>
      </c>
      <c r="AV16" s="19">
        <v>15</v>
      </c>
      <c r="AW16" s="19">
        <v>20000</v>
      </c>
      <c r="AX16" s="19">
        <v>1303.8240000000001</v>
      </c>
      <c r="AY16" s="19">
        <v>500</v>
      </c>
      <c r="AZ16" s="19">
        <v>15</v>
      </c>
      <c r="BA16" s="19">
        <v>10000</v>
      </c>
      <c r="BB16" s="19">
        <v>15251.31</v>
      </c>
      <c r="BC16" s="19">
        <v>11458.89</v>
      </c>
      <c r="BD16" s="19">
        <v>3096.3578195999999</v>
      </c>
      <c r="BE16" s="19">
        <v>42203.364625000002</v>
      </c>
      <c r="BF16" s="12">
        <v>24059.796231155779</v>
      </c>
      <c r="BG16" s="12">
        <v>4285.5</v>
      </c>
      <c r="BH16" s="12">
        <v>91</v>
      </c>
      <c r="BI16" s="12">
        <v>3957842</v>
      </c>
      <c r="BJ16" s="20">
        <v>18776.881852583894</v>
      </c>
      <c r="BK16" s="20">
        <v>11010.286786749999</v>
      </c>
      <c r="BL16" s="20">
        <v>97.588027764100005</v>
      </c>
      <c r="BM16" s="20">
        <v>59116.4969021</v>
      </c>
      <c r="BN16" s="30">
        <v>55.8</v>
      </c>
      <c r="BO16" s="32">
        <v>860</v>
      </c>
      <c r="BP16" s="32">
        <v>1200</v>
      </c>
    </row>
    <row r="17" spans="1:68" x14ac:dyDescent="0.3">
      <c r="A17" s="3" t="s">
        <v>80</v>
      </c>
      <c r="B17" s="4">
        <v>28</v>
      </c>
      <c r="C17" s="5">
        <v>11.079599999999999</v>
      </c>
      <c r="D17" s="5">
        <v>2.41</v>
      </c>
      <c r="E17" s="3">
        <v>2</v>
      </c>
      <c r="F17" s="3">
        <v>3</v>
      </c>
      <c r="G17" s="3">
        <v>1</v>
      </c>
      <c r="H17" s="3">
        <v>1</v>
      </c>
      <c r="I17" s="3">
        <v>0</v>
      </c>
      <c r="J17" s="3">
        <v>4</v>
      </c>
      <c r="K17" s="3">
        <v>7</v>
      </c>
      <c r="L17" s="3">
        <v>6</v>
      </c>
      <c r="M17" s="3">
        <v>1</v>
      </c>
      <c r="N17" s="3">
        <f t="shared" si="1"/>
        <v>25</v>
      </c>
      <c r="O17" s="3">
        <v>9</v>
      </c>
      <c r="P17" s="3">
        <v>3</v>
      </c>
      <c r="Q17" s="3">
        <f t="shared" si="2"/>
        <v>12</v>
      </c>
      <c r="R17" s="3">
        <v>1</v>
      </c>
      <c r="S17" s="3">
        <v>11</v>
      </c>
      <c r="T17" s="3">
        <v>9</v>
      </c>
      <c r="U17" s="3">
        <v>3</v>
      </c>
      <c r="V17" s="3">
        <v>35</v>
      </c>
      <c r="W17" s="3">
        <v>32</v>
      </c>
      <c r="X17" s="3">
        <v>0</v>
      </c>
      <c r="Y17" s="3">
        <v>25</v>
      </c>
      <c r="Z17" s="3">
        <v>1317</v>
      </c>
      <c r="AA17" s="3">
        <v>963</v>
      </c>
      <c r="AB17" s="3">
        <v>122</v>
      </c>
      <c r="AC17" s="3">
        <v>952</v>
      </c>
      <c r="AD17" s="3">
        <v>51</v>
      </c>
      <c r="AE17" s="3">
        <v>5</v>
      </c>
      <c r="AF17" s="3">
        <v>106</v>
      </c>
      <c r="AG17" s="3">
        <v>221</v>
      </c>
      <c r="AH17" s="3">
        <v>47</v>
      </c>
      <c r="AI17" s="3">
        <v>13</v>
      </c>
      <c r="AJ17" s="3">
        <v>91</v>
      </c>
      <c r="AK17" s="3">
        <f t="shared" si="3"/>
        <v>3980</v>
      </c>
      <c r="AL17" s="24">
        <v>11117.103744319998</v>
      </c>
      <c r="AM17" s="24">
        <v>6664.8928109999997</v>
      </c>
      <c r="AN17" s="24">
        <v>5484.3562780000002</v>
      </c>
      <c r="AO17" s="24">
        <v>41433.191339999998</v>
      </c>
      <c r="AP17" s="19">
        <v>6.36</v>
      </c>
      <c r="AQ17" s="19">
        <v>3</v>
      </c>
      <c r="AR17" s="19">
        <v>3</v>
      </c>
      <c r="AS17" s="19">
        <v>18</v>
      </c>
      <c r="AT17" s="19">
        <v>1257.2729999999999</v>
      </c>
      <c r="AU17" s="19">
        <v>1000</v>
      </c>
      <c r="AV17" s="19">
        <v>15</v>
      </c>
      <c r="AW17" s="19">
        <v>6750</v>
      </c>
      <c r="AX17" s="19">
        <v>919.54549999999995</v>
      </c>
      <c r="AY17" s="19">
        <v>500</v>
      </c>
      <c r="AZ17" s="19">
        <v>15</v>
      </c>
      <c r="BA17" s="19">
        <v>4500</v>
      </c>
      <c r="BB17" s="12">
        <v>14783</v>
      </c>
      <c r="BC17" s="12">
        <v>11848</v>
      </c>
      <c r="BD17" s="12">
        <v>3131.78</v>
      </c>
      <c r="BE17" s="12">
        <v>36692.945110000001</v>
      </c>
      <c r="BF17" s="12">
        <v>24059.796231155779</v>
      </c>
      <c r="BG17" s="12">
        <v>4285.5</v>
      </c>
      <c r="BH17" s="12">
        <v>91</v>
      </c>
      <c r="BI17" s="12">
        <v>3957842</v>
      </c>
      <c r="BJ17" s="20">
        <v>16333.104597585861</v>
      </c>
      <c r="BK17" s="20">
        <v>9213.5318858400005</v>
      </c>
      <c r="BL17" s="20">
        <v>314.86970076699998</v>
      </c>
      <c r="BM17" s="20">
        <v>53607.740136599998</v>
      </c>
      <c r="BN17" s="30">
        <v>43.5</v>
      </c>
      <c r="BO17" s="32">
        <v>650</v>
      </c>
      <c r="BP17" s="32">
        <v>1200</v>
      </c>
    </row>
    <row r="18" spans="1:68" x14ac:dyDescent="0.3">
      <c r="A18" s="26" t="s">
        <v>95</v>
      </c>
      <c r="B18" s="4">
        <v>28</v>
      </c>
      <c r="C18" s="3">
        <v>11.814500000000001</v>
      </c>
      <c r="D18" s="3">
        <v>2.4700000000000002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f t="shared" si="1"/>
        <v>0</v>
      </c>
      <c r="O18" s="3">
        <v>0</v>
      </c>
      <c r="P18" s="3">
        <v>0</v>
      </c>
      <c r="Q18" s="3">
        <f t="shared" si="2"/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21">
        <v>0</v>
      </c>
      <c r="AM18" s="21">
        <v>0</v>
      </c>
      <c r="AN18" s="21">
        <v>0</v>
      </c>
      <c r="AO18" s="21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2">
        <v>24059.796231155779</v>
      </c>
      <c r="BG18" s="12">
        <v>4285.5</v>
      </c>
      <c r="BH18" s="12">
        <v>91</v>
      </c>
      <c r="BI18" s="12">
        <v>3957842</v>
      </c>
      <c r="BJ18" s="20">
        <v>36714.821500398211</v>
      </c>
      <c r="BK18" s="20">
        <v>41103.078680500003</v>
      </c>
      <c r="BL18" s="20">
        <v>89.415336208499994</v>
      </c>
      <c r="BM18" s="20">
        <v>62066.980197199999</v>
      </c>
      <c r="BN18" s="30">
        <v>11.6</v>
      </c>
      <c r="BO18" s="32">
        <v>550</v>
      </c>
      <c r="BP18" s="32">
        <v>900</v>
      </c>
    </row>
    <row r="19" spans="1:68" x14ac:dyDescent="0.3">
      <c r="A19" s="3" t="s">
        <v>74</v>
      </c>
      <c r="B19" s="4">
        <v>28</v>
      </c>
      <c r="C19" s="3">
        <v>15.2334</v>
      </c>
      <c r="D19" s="3">
        <v>2.72</v>
      </c>
      <c r="E19" s="11">
        <v>1</v>
      </c>
      <c r="F19" s="3">
        <v>2</v>
      </c>
      <c r="G19" s="3">
        <v>1</v>
      </c>
      <c r="H19" s="3">
        <v>0</v>
      </c>
      <c r="I19" s="3">
        <v>0</v>
      </c>
      <c r="J19" s="3">
        <v>0</v>
      </c>
      <c r="K19" s="3">
        <v>5</v>
      </c>
      <c r="L19" s="3">
        <v>4</v>
      </c>
      <c r="M19" s="3">
        <v>0</v>
      </c>
      <c r="N19" s="3">
        <f t="shared" si="1"/>
        <v>13</v>
      </c>
      <c r="O19" s="3">
        <v>8</v>
      </c>
      <c r="P19" s="3">
        <v>3</v>
      </c>
      <c r="Q19" s="3">
        <f t="shared" si="2"/>
        <v>11</v>
      </c>
      <c r="R19" s="3">
        <v>1</v>
      </c>
      <c r="S19" s="3">
        <v>10</v>
      </c>
      <c r="T19" s="3">
        <v>8</v>
      </c>
      <c r="U19" s="3">
        <v>3</v>
      </c>
      <c r="V19" s="3">
        <v>35</v>
      </c>
      <c r="W19" s="3">
        <v>32</v>
      </c>
      <c r="X19" s="3">
        <v>0</v>
      </c>
      <c r="Y19" s="3">
        <v>25</v>
      </c>
      <c r="Z19" s="3">
        <v>1317</v>
      </c>
      <c r="AA19" s="3">
        <v>963</v>
      </c>
      <c r="AB19" s="3">
        <v>122</v>
      </c>
      <c r="AC19" s="3">
        <v>952</v>
      </c>
      <c r="AD19" s="3">
        <v>51</v>
      </c>
      <c r="AE19" s="3">
        <v>5</v>
      </c>
      <c r="AF19" s="3">
        <v>106</v>
      </c>
      <c r="AG19" s="3">
        <v>221</v>
      </c>
      <c r="AH19" s="3">
        <v>47</v>
      </c>
      <c r="AI19" s="3">
        <v>13</v>
      </c>
      <c r="AJ19" s="3">
        <v>91</v>
      </c>
      <c r="AK19" s="3">
        <f t="shared" ref="AK19:AK32" si="4">SUM(V19:AJ19)</f>
        <v>3980</v>
      </c>
      <c r="AL19" s="24">
        <v>22816.92</v>
      </c>
      <c r="AM19" s="24">
        <v>18233.02</v>
      </c>
      <c r="AN19" s="24">
        <v>7134</v>
      </c>
      <c r="AO19" s="24">
        <v>52177</v>
      </c>
      <c r="AP19" s="12">
        <v>6.3630000000000004</v>
      </c>
      <c r="AQ19" s="12">
        <v>3</v>
      </c>
      <c r="AR19" s="12">
        <v>3</v>
      </c>
      <c r="AS19" s="12">
        <v>18</v>
      </c>
      <c r="AT19" s="12">
        <v>1527.2729999999999</v>
      </c>
      <c r="AU19" s="12">
        <v>1000</v>
      </c>
      <c r="AV19" s="12">
        <v>15</v>
      </c>
      <c r="AW19" s="12">
        <v>6750</v>
      </c>
      <c r="AX19" s="12">
        <v>919.54549999999995</v>
      </c>
      <c r="AY19" s="12">
        <v>500</v>
      </c>
      <c r="AZ19" s="12">
        <v>15</v>
      </c>
      <c r="BA19" s="12">
        <v>4500</v>
      </c>
      <c r="BB19" s="12">
        <v>22704.18</v>
      </c>
      <c r="BC19" s="12">
        <v>20018.53</v>
      </c>
      <c r="BD19" s="12">
        <v>6862.8879999999999</v>
      </c>
      <c r="BE19" s="12">
        <v>46935.407760000002</v>
      </c>
      <c r="BF19" s="12">
        <v>24059.796231155779</v>
      </c>
      <c r="BG19" s="12">
        <v>4285.5</v>
      </c>
      <c r="BH19" s="12">
        <v>91</v>
      </c>
      <c r="BI19" s="12">
        <v>3957842</v>
      </c>
      <c r="BJ19" s="20">
        <v>22209.877396717562</v>
      </c>
      <c r="BK19" s="20">
        <v>16192.705440850001</v>
      </c>
      <c r="BL19" s="20">
        <v>425.61351585199998</v>
      </c>
      <c r="BM19" s="20">
        <v>64076.7398168</v>
      </c>
      <c r="BN19" s="30">
        <v>67.8</v>
      </c>
      <c r="BO19" s="32">
        <v>800</v>
      </c>
      <c r="BP19" s="32">
        <v>1200</v>
      </c>
    </row>
    <row r="20" spans="1:68" x14ac:dyDescent="0.3">
      <c r="A20" s="3" t="s">
        <v>35</v>
      </c>
      <c r="B20" s="4">
        <v>16</v>
      </c>
      <c r="C20" s="5">
        <v>16.979099999999999</v>
      </c>
      <c r="D20" s="5">
        <v>2.83</v>
      </c>
      <c r="E20" s="3">
        <v>0</v>
      </c>
      <c r="F20" s="3">
        <v>2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0</v>
      </c>
      <c r="M20" s="3">
        <v>0</v>
      </c>
      <c r="N20" s="3">
        <f t="shared" si="1"/>
        <v>3</v>
      </c>
      <c r="O20" s="3">
        <v>9</v>
      </c>
      <c r="P20" s="3">
        <v>3</v>
      </c>
      <c r="Q20" s="3">
        <f t="shared" si="2"/>
        <v>12</v>
      </c>
      <c r="R20" s="3">
        <v>2</v>
      </c>
      <c r="S20" s="3">
        <v>8</v>
      </c>
      <c r="T20" s="3">
        <v>2</v>
      </c>
      <c r="U20" s="3">
        <v>8</v>
      </c>
      <c r="V20" s="7">
        <v>46</v>
      </c>
      <c r="W20" s="7">
        <v>28</v>
      </c>
      <c r="X20" s="3">
        <v>0</v>
      </c>
      <c r="Y20" s="7">
        <v>5</v>
      </c>
      <c r="Z20" s="7">
        <v>744</v>
      </c>
      <c r="AA20" s="7">
        <v>589</v>
      </c>
      <c r="AB20" s="7">
        <v>132</v>
      </c>
      <c r="AC20" s="7">
        <v>199</v>
      </c>
      <c r="AD20" s="7">
        <v>4</v>
      </c>
      <c r="AE20" s="7">
        <v>1</v>
      </c>
      <c r="AF20" s="7">
        <v>77</v>
      </c>
      <c r="AG20" s="7">
        <v>129</v>
      </c>
      <c r="AH20" s="7">
        <v>14</v>
      </c>
      <c r="AI20" s="7">
        <v>17</v>
      </c>
      <c r="AJ20" s="7">
        <v>43</v>
      </c>
      <c r="AK20" s="3">
        <f t="shared" si="4"/>
        <v>2028</v>
      </c>
      <c r="AL20" s="23">
        <v>9829.2960000000003</v>
      </c>
      <c r="AM20" s="23">
        <v>9749.8694309999992</v>
      </c>
      <c r="AN20" s="23">
        <v>9682.6229999999996</v>
      </c>
      <c r="AO20" s="23">
        <v>10055.39</v>
      </c>
      <c r="AP20" s="8">
        <v>10</v>
      </c>
      <c r="AQ20" s="8">
        <v>4.5</v>
      </c>
      <c r="AR20" s="8">
        <v>1</v>
      </c>
      <c r="AS20" s="8">
        <v>38</v>
      </c>
      <c r="AT20" s="8">
        <v>1648.33</v>
      </c>
      <c r="AU20" s="8">
        <v>1100</v>
      </c>
      <c r="AV20" s="8">
        <v>20</v>
      </c>
      <c r="AW20" s="8">
        <v>8000</v>
      </c>
      <c r="AX20" s="8">
        <v>1026.6669999999999</v>
      </c>
      <c r="AY20" s="8">
        <v>800</v>
      </c>
      <c r="AZ20" s="8">
        <v>20</v>
      </c>
      <c r="BA20" s="8">
        <v>3000</v>
      </c>
      <c r="BB20" s="8">
        <v>9513.9470000000001</v>
      </c>
      <c r="BC20" s="8">
        <v>9983.15</v>
      </c>
      <c r="BD20" s="8">
        <v>1904.9269999999999</v>
      </c>
      <c r="BE20" s="8">
        <v>19443.981240000001</v>
      </c>
      <c r="BF20" s="9">
        <v>15110.670611439842</v>
      </c>
      <c r="BG20" s="9">
        <v>4396.5</v>
      </c>
      <c r="BH20" s="8">
        <v>149</v>
      </c>
      <c r="BI20" s="9">
        <v>1196489</v>
      </c>
      <c r="BJ20" s="9">
        <v>10375.898470207158</v>
      </c>
      <c r="BK20" s="9">
        <v>9477.2192979149986</v>
      </c>
      <c r="BL20" s="9">
        <v>175.27928063799999</v>
      </c>
      <c r="BM20" s="8">
        <v>28538.6690461</v>
      </c>
      <c r="BN20" s="30">
        <v>15.9</v>
      </c>
      <c r="BO20" s="32">
        <v>1000</v>
      </c>
      <c r="BP20" s="32">
        <v>1200</v>
      </c>
    </row>
    <row r="21" spans="1:68" x14ac:dyDescent="0.3">
      <c r="A21" s="3" t="s">
        <v>93</v>
      </c>
      <c r="B21" s="4" t="s">
        <v>68</v>
      </c>
      <c r="C21" s="3">
        <v>17.088200000000001</v>
      </c>
      <c r="D21" s="3">
        <v>2.84</v>
      </c>
      <c r="E21" s="3">
        <v>1</v>
      </c>
      <c r="F21" s="3">
        <v>0</v>
      </c>
      <c r="G21" s="3">
        <v>0</v>
      </c>
      <c r="H21" s="3">
        <v>0</v>
      </c>
      <c r="I21" s="3">
        <v>1</v>
      </c>
      <c r="J21" s="3">
        <v>4</v>
      </c>
      <c r="K21" s="3">
        <v>3</v>
      </c>
      <c r="L21" s="3">
        <v>1</v>
      </c>
      <c r="M21" s="3">
        <v>0</v>
      </c>
      <c r="N21" s="3">
        <f t="shared" si="1"/>
        <v>10</v>
      </c>
      <c r="O21" s="3">
        <v>10</v>
      </c>
      <c r="P21" s="3">
        <v>2</v>
      </c>
      <c r="Q21" s="3">
        <f t="shared" si="2"/>
        <v>12</v>
      </c>
      <c r="R21" s="3">
        <v>1</v>
      </c>
      <c r="S21" s="3">
        <v>11</v>
      </c>
      <c r="T21" s="3">
        <v>10</v>
      </c>
      <c r="U21" s="3">
        <v>2</v>
      </c>
      <c r="V21" s="3">
        <v>27</v>
      </c>
      <c r="W21" s="3">
        <v>7</v>
      </c>
      <c r="X21" s="3">
        <v>0</v>
      </c>
      <c r="Y21" s="3">
        <v>8</v>
      </c>
      <c r="Z21" s="3">
        <v>746</v>
      </c>
      <c r="AA21" s="3">
        <v>342</v>
      </c>
      <c r="AB21" s="3">
        <v>65</v>
      </c>
      <c r="AC21" s="3">
        <v>397</v>
      </c>
      <c r="AD21" s="3">
        <v>5</v>
      </c>
      <c r="AE21" s="3">
        <v>0</v>
      </c>
      <c r="AF21" s="3">
        <v>37</v>
      </c>
      <c r="AG21" s="3">
        <v>81</v>
      </c>
      <c r="AH21" s="3">
        <v>19</v>
      </c>
      <c r="AI21" s="3">
        <v>2</v>
      </c>
      <c r="AJ21" s="3">
        <v>45</v>
      </c>
      <c r="AK21" s="3">
        <f t="shared" si="4"/>
        <v>1781</v>
      </c>
      <c r="AL21" s="21">
        <v>10896.983502702999</v>
      </c>
      <c r="AM21" s="21">
        <v>12352.756965299999</v>
      </c>
      <c r="AN21" s="21">
        <v>1513.1949145799999</v>
      </c>
      <c r="AO21" s="21">
        <v>14842.074955300001</v>
      </c>
      <c r="AP21" s="19">
        <v>6.67</v>
      </c>
      <c r="AQ21" s="19">
        <v>3</v>
      </c>
      <c r="AR21" s="19">
        <v>3</v>
      </c>
      <c r="AS21" s="19">
        <v>23</v>
      </c>
      <c r="AT21" s="19">
        <v>996.87</v>
      </c>
      <c r="AU21" s="19">
        <v>200</v>
      </c>
      <c r="AV21" s="19">
        <v>10</v>
      </c>
      <c r="AW21" s="19">
        <v>5100</v>
      </c>
      <c r="AX21" s="19">
        <v>1029.1669999999999</v>
      </c>
      <c r="AY21" s="19">
        <v>300</v>
      </c>
      <c r="AZ21" s="19">
        <v>20</v>
      </c>
      <c r="BA21" s="19">
        <v>5100</v>
      </c>
      <c r="BB21" s="19">
        <v>10591.19</v>
      </c>
      <c r="BC21" s="19">
        <v>10998.5</v>
      </c>
      <c r="BD21" s="19">
        <v>2235.1075346900002</v>
      </c>
      <c r="BE21" s="19">
        <v>23768.615194800001</v>
      </c>
      <c r="BF21" s="12">
        <v>22754.448624368331</v>
      </c>
      <c r="BG21" s="12">
        <v>5146</v>
      </c>
      <c r="BH21" s="12">
        <v>236</v>
      </c>
      <c r="BI21" s="12">
        <v>1965571</v>
      </c>
      <c r="BJ21" s="20">
        <v>12019.665512079313</v>
      </c>
      <c r="BK21" s="20">
        <v>12073.3884222</v>
      </c>
      <c r="BL21" s="20">
        <v>244.228368133</v>
      </c>
      <c r="BM21" s="20">
        <v>26865.1804949</v>
      </c>
      <c r="BN21" s="30">
        <v>40</v>
      </c>
      <c r="BO21" s="32">
        <v>1250</v>
      </c>
      <c r="BP21" s="32">
        <v>1500</v>
      </c>
    </row>
    <row r="22" spans="1:68" x14ac:dyDescent="0.3">
      <c r="A22" s="3" t="s">
        <v>76</v>
      </c>
      <c r="B22" s="4" t="s">
        <v>68</v>
      </c>
      <c r="C22" s="5">
        <v>17.563600000000001</v>
      </c>
      <c r="D22" s="5">
        <v>2.87</v>
      </c>
      <c r="E22" s="11">
        <v>1</v>
      </c>
      <c r="F22" s="3">
        <v>0</v>
      </c>
      <c r="G22" s="3">
        <v>0</v>
      </c>
      <c r="H22" s="3">
        <v>0</v>
      </c>
      <c r="I22" s="3">
        <v>0</v>
      </c>
      <c r="J22" s="3">
        <v>5</v>
      </c>
      <c r="K22" s="3">
        <v>3</v>
      </c>
      <c r="L22" s="3">
        <v>1</v>
      </c>
      <c r="M22" s="3">
        <v>0</v>
      </c>
      <c r="N22" s="3">
        <f t="shared" si="1"/>
        <v>10</v>
      </c>
      <c r="O22" s="3">
        <v>10</v>
      </c>
      <c r="P22" s="3">
        <v>2</v>
      </c>
      <c r="Q22" s="3">
        <f t="shared" si="2"/>
        <v>12</v>
      </c>
      <c r="R22" s="3">
        <v>1</v>
      </c>
      <c r="S22" s="3">
        <v>11</v>
      </c>
      <c r="T22" s="3">
        <v>10</v>
      </c>
      <c r="U22" s="3">
        <v>2</v>
      </c>
      <c r="V22" s="3">
        <v>27</v>
      </c>
      <c r="W22" s="3">
        <v>7</v>
      </c>
      <c r="X22" s="3">
        <v>0</v>
      </c>
      <c r="Y22" s="3">
        <v>8</v>
      </c>
      <c r="Z22" s="3">
        <v>746</v>
      </c>
      <c r="AA22" s="3">
        <v>342</v>
      </c>
      <c r="AB22" s="3">
        <v>65</v>
      </c>
      <c r="AC22" s="3">
        <v>397</v>
      </c>
      <c r="AD22" s="3">
        <v>5</v>
      </c>
      <c r="AE22" s="3">
        <v>0</v>
      </c>
      <c r="AF22" s="3">
        <v>37</v>
      </c>
      <c r="AG22" s="3">
        <v>81</v>
      </c>
      <c r="AH22" s="3">
        <v>19</v>
      </c>
      <c r="AI22" s="3">
        <v>2</v>
      </c>
      <c r="AJ22" s="3">
        <v>45</v>
      </c>
      <c r="AK22" s="3">
        <f t="shared" si="4"/>
        <v>1781</v>
      </c>
      <c r="AL22" s="24">
        <v>11205.565976899999</v>
      </c>
      <c r="AM22" s="24">
        <v>12664.444384999999</v>
      </c>
      <c r="AN22" s="24">
        <v>1894.5721229999999</v>
      </c>
      <c r="AO22" s="24">
        <v>15148.844779999999</v>
      </c>
      <c r="AP22" s="12">
        <v>6.67</v>
      </c>
      <c r="AQ22" s="12">
        <v>3</v>
      </c>
      <c r="AR22" s="12">
        <v>3</v>
      </c>
      <c r="AS22" s="12">
        <v>23</v>
      </c>
      <c r="AT22" s="12">
        <v>996.87</v>
      </c>
      <c r="AU22" s="12">
        <v>200</v>
      </c>
      <c r="AV22" s="12">
        <v>10</v>
      </c>
      <c r="AW22" s="12">
        <v>5100</v>
      </c>
      <c r="AX22" s="12">
        <v>1029.1669999999999</v>
      </c>
      <c r="AY22" s="12">
        <v>300</v>
      </c>
      <c r="AZ22" s="12">
        <v>20</v>
      </c>
      <c r="BA22" s="12">
        <v>5100</v>
      </c>
      <c r="BB22" s="12">
        <v>10856.99</v>
      </c>
      <c r="BC22" s="12">
        <v>11373.5</v>
      </c>
      <c r="BD22" s="12">
        <v>2447.2204620000002</v>
      </c>
      <c r="BE22" s="12">
        <v>24156.754509999999</v>
      </c>
      <c r="BF22" s="12">
        <v>22754.448624368331</v>
      </c>
      <c r="BG22" s="12">
        <v>5146</v>
      </c>
      <c r="BH22" s="12">
        <v>236</v>
      </c>
      <c r="BI22" s="12">
        <v>1965571</v>
      </c>
      <c r="BJ22" s="20">
        <v>12177.408118144735</v>
      </c>
      <c r="BK22" s="20">
        <v>12212.977781899999</v>
      </c>
      <c r="BL22" s="20">
        <v>218.80216347499999</v>
      </c>
      <c r="BM22" s="20">
        <v>27256.716558399999</v>
      </c>
      <c r="BN22" s="30">
        <v>33.6</v>
      </c>
      <c r="BO22" s="32">
        <v>920</v>
      </c>
      <c r="BP22" s="32">
        <v>1500</v>
      </c>
    </row>
    <row r="23" spans="1:68" x14ac:dyDescent="0.3">
      <c r="A23" s="13" t="s">
        <v>96</v>
      </c>
      <c r="B23" s="4">
        <v>28</v>
      </c>
      <c r="C23" s="13">
        <v>20.9895</v>
      </c>
      <c r="D23" s="13">
        <v>3.04</v>
      </c>
      <c r="E23" s="3">
        <v>2</v>
      </c>
      <c r="F23" s="3">
        <v>5</v>
      </c>
      <c r="G23" s="3">
        <v>3</v>
      </c>
      <c r="H23" s="3">
        <v>2</v>
      </c>
      <c r="I23" s="3">
        <v>0</v>
      </c>
      <c r="J23" s="3">
        <v>5</v>
      </c>
      <c r="K23" s="3">
        <v>10</v>
      </c>
      <c r="L23" s="3">
        <v>7</v>
      </c>
      <c r="M23" s="3">
        <v>2</v>
      </c>
      <c r="N23" s="3">
        <f t="shared" si="1"/>
        <v>36</v>
      </c>
      <c r="O23" s="3">
        <v>15</v>
      </c>
      <c r="P23" s="3">
        <v>4</v>
      </c>
      <c r="Q23" s="3">
        <f t="shared" si="2"/>
        <v>19</v>
      </c>
      <c r="R23" s="3">
        <v>2</v>
      </c>
      <c r="S23" s="3">
        <v>17</v>
      </c>
      <c r="T23" s="3">
        <v>16</v>
      </c>
      <c r="U23" s="3">
        <v>3</v>
      </c>
      <c r="V23" s="3">
        <v>35</v>
      </c>
      <c r="W23" s="3">
        <v>32</v>
      </c>
      <c r="X23" s="3">
        <v>0</v>
      </c>
      <c r="Y23" s="3">
        <v>25</v>
      </c>
      <c r="Z23" s="3">
        <v>1317</v>
      </c>
      <c r="AA23" s="3">
        <v>963</v>
      </c>
      <c r="AB23" s="3">
        <v>122</v>
      </c>
      <c r="AC23" s="3">
        <v>952</v>
      </c>
      <c r="AD23" s="3">
        <v>51</v>
      </c>
      <c r="AE23" s="3">
        <v>5</v>
      </c>
      <c r="AF23" s="3">
        <v>106</v>
      </c>
      <c r="AG23" s="3">
        <v>221</v>
      </c>
      <c r="AH23" s="3">
        <v>47</v>
      </c>
      <c r="AI23" s="3">
        <v>13</v>
      </c>
      <c r="AJ23" s="3">
        <v>91</v>
      </c>
      <c r="AK23" s="3">
        <f t="shared" si="4"/>
        <v>3980</v>
      </c>
      <c r="AL23" s="21">
        <v>8813.0882790661126</v>
      </c>
      <c r="AM23" s="21">
        <v>4048.3593051950002</v>
      </c>
      <c r="AN23" s="21">
        <v>2509.2925439000001</v>
      </c>
      <c r="AO23" s="21">
        <v>36599.085349699999</v>
      </c>
      <c r="AP23" s="19">
        <v>4.9470000000000001</v>
      </c>
      <c r="AQ23" s="19">
        <v>3</v>
      </c>
      <c r="AR23" s="19">
        <v>3</v>
      </c>
      <c r="AS23" s="19">
        <v>18</v>
      </c>
      <c r="AT23" s="19">
        <v>1992.105</v>
      </c>
      <c r="AU23" s="19">
        <v>1000</v>
      </c>
      <c r="AV23" s="19">
        <v>15</v>
      </c>
      <c r="AW23" s="19">
        <v>20000</v>
      </c>
      <c r="AX23" s="19">
        <v>1212.3679999999999</v>
      </c>
      <c r="AY23" s="19">
        <v>500</v>
      </c>
      <c r="AZ23" s="19">
        <v>15</v>
      </c>
      <c r="BA23" s="19">
        <v>10000</v>
      </c>
      <c r="BB23" s="19">
        <v>11755.17</v>
      </c>
      <c r="BC23" s="19">
        <v>10210.58</v>
      </c>
      <c r="BD23" s="19">
        <v>1591.6291237800001</v>
      </c>
      <c r="BE23" s="19">
        <v>32765.678485500001</v>
      </c>
      <c r="BF23" s="12">
        <v>24059.796231155779</v>
      </c>
      <c r="BG23" s="12">
        <v>4285.5</v>
      </c>
      <c r="BH23" s="12">
        <v>91</v>
      </c>
      <c r="BI23" s="12">
        <v>3957842</v>
      </c>
      <c r="BJ23" s="20">
        <v>17115.564555482651</v>
      </c>
      <c r="BK23" s="20">
        <v>12283.629123300001</v>
      </c>
      <c r="BL23" s="20">
        <v>43.641454435199996</v>
      </c>
      <c r="BM23" s="20">
        <v>49077.539960800001</v>
      </c>
      <c r="BN23" s="30">
        <v>28.4</v>
      </c>
      <c r="BO23" s="32">
        <v>700</v>
      </c>
      <c r="BP23" s="32">
        <v>1200</v>
      </c>
    </row>
    <row r="24" spans="1:68" x14ac:dyDescent="0.3">
      <c r="A24" s="3" t="s">
        <v>17</v>
      </c>
      <c r="B24" s="4" t="s">
        <v>69</v>
      </c>
      <c r="C24" s="5">
        <v>22.340900000000001</v>
      </c>
      <c r="D24" s="5">
        <v>3.11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f t="shared" si="1"/>
        <v>0</v>
      </c>
      <c r="O24" s="3">
        <v>0</v>
      </c>
      <c r="P24" s="3">
        <v>0</v>
      </c>
      <c r="Q24" s="3">
        <f t="shared" si="2"/>
        <v>0</v>
      </c>
      <c r="R24" s="3">
        <v>0</v>
      </c>
      <c r="S24" s="3">
        <v>0</v>
      </c>
      <c r="T24" s="3">
        <v>0</v>
      </c>
      <c r="U24" s="3">
        <v>0</v>
      </c>
      <c r="V24" s="3">
        <v>3</v>
      </c>
      <c r="W24" s="3">
        <v>0</v>
      </c>
      <c r="X24" s="3">
        <v>0</v>
      </c>
      <c r="Y24" s="3">
        <v>1</v>
      </c>
      <c r="Z24" s="3">
        <v>28</v>
      </c>
      <c r="AA24" s="3">
        <v>76</v>
      </c>
      <c r="AB24" s="3">
        <v>84</v>
      </c>
      <c r="AC24" s="3">
        <v>56</v>
      </c>
      <c r="AD24" s="3">
        <v>3</v>
      </c>
      <c r="AE24" s="3">
        <v>1</v>
      </c>
      <c r="AF24" s="3">
        <v>15</v>
      </c>
      <c r="AG24" s="3">
        <v>8</v>
      </c>
      <c r="AH24" s="3">
        <v>0</v>
      </c>
      <c r="AI24" s="3">
        <v>2</v>
      </c>
      <c r="AJ24" s="3">
        <v>0</v>
      </c>
      <c r="AK24" s="3">
        <f t="shared" si="4"/>
        <v>277</v>
      </c>
      <c r="AL24" s="21">
        <v>0</v>
      </c>
      <c r="AM24" s="21">
        <v>0</v>
      </c>
      <c r="AN24" s="21">
        <v>0</v>
      </c>
      <c r="AO24" s="21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2">
        <v>19011.422382671481</v>
      </c>
      <c r="BG24" s="12">
        <v>5407</v>
      </c>
      <c r="BH24" s="12">
        <v>207</v>
      </c>
      <c r="BI24" s="12">
        <v>668009</v>
      </c>
      <c r="BJ24" s="12">
        <v>5467.4421963578152</v>
      </c>
      <c r="BK24" s="12">
        <v>5747.1444139200003</v>
      </c>
      <c r="BL24" s="12">
        <v>421.62012121399999</v>
      </c>
      <c r="BM24" s="12">
        <v>11868.820274199999</v>
      </c>
      <c r="BN24" s="30">
        <v>27.2</v>
      </c>
      <c r="BO24" s="32">
        <v>60</v>
      </c>
      <c r="BP24" s="32">
        <v>1200</v>
      </c>
    </row>
    <row r="25" spans="1:68" x14ac:dyDescent="0.3">
      <c r="A25" s="3" t="s">
        <v>79</v>
      </c>
      <c r="B25" s="4">
        <v>28</v>
      </c>
      <c r="C25" s="5">
        <v>25.161999999999999</v>
      </c>
      <c r="D25" s="5">
        <v>3.23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f t="shared" si="1"/>
        <v>0</v>
      </c>
      <c r="O25" s="3">
        <v>0</v>
      </c>
      <c r="P25" s="3">
        <v>0</v>
      </c>
      <c r="Q25" s="3">
        <f t="shared" si="2"/>
        <v>0</v>
      </c>
      <c r="R25" s="3">
        <v>0</v>
      </c>
      <c r="S25" s="3">
        <v>0</v>
      </c>
      <c r="T25" s="3">
        <v>0</v>
      </c>
      <c r="U25" s="3">
        <v>0</v>
      </c>
      <c r="V25" s="3">
        <v>35</v>
      </c>
      <c r="W25" s="3">
        <v>32</v>
      </c>
      <c r="X25" s="3">
        <v>0</v>
      </c>
      <c r="Y25" s="3">
        <v>25</v>
      </c>
      <c r="Z25" s="3">
        <v>1317</v>
      </c>
      <c r="AA25" s="3">
        <v>963</v>
      </c>
      <c r="AB25" s="3">
        <v>122</v>
      </c>
      <c r="AC25" s="3">
        <v>952</v>
      </c>
      <c r="AD25" s="3">
        <v>51</v>
      </c>
      <c r="AE25" s="3">
        <v>5</v>
      </c>
      <c r="AF25" s="3">
        <v>106</v>
      </c>
      <c r="AG25" s="3">
        <v>221</v>
      </c>
      <c r="AH25" s="3">
        <v>47</v>
      </c>
      <c r="AI25" s="3">
        <v>13</v>
      </c>
      <c r="AJ25" s="3">
        <v>91</v>
      </c>
      <c r="AK25" s="3">
        <f t="shared" si="4"/>
        <v>3980</v>
      </c>
      <c r="AL25" s="21">
        <v>0</v>
      </c>
      <c r="AM25" s="21">
        <v>0</v>
      </c>
      <c r="AN25" s="21">
        <v>0</v>
      </c>
      <c r="AO25" s="21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2">
        <v>24059.796231155779</v>
      </c>
      <c r="BG25" s="12">
        <v>4285.5</v>
      </c>
      <c r="BH25" s="12">
        <v>91</v>
      </c>
      <c r="BI25" s="12">
        <v>3957842</v>
      </c>
      <c r="BJ25" s="20">
        <v>38566.586046834731</v>
      </c>
      <c r="BK25" s="20">
        <v>43506.798804699996</v>
      </c>
      <c r="BL25" s="20">
        <v>166.83414017600001</v>
      </c>
      <c r="BM25" s="20">
        <v>64649.066514799997</v>
      </c>
      <c r="BN25" s="30">
        <v>45.1</v>
      </c>
      <c r="BO25" s="32">
        <v>1160</v>
      </c>
      <c r="BP25" s="32">
        <v>900</v>
      </c>
    </row>
    <row r="26" spans="1:68" x14ac:dyDescent="0.3">
      <c r="A26" s="13" t="s">
        <v>82</v>
      </c>
      <c r="B26" s="4">
        <v>28</v>
      </c>
      <c r="C26" s="14">
        <v>36.515000000000001</v>
      </c>
      <c r="D26" s="14">
        <v>3.6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f t="shared" si="1"/>
        <v>1</v>
      </c>
      <c r="O26" s="3">
        <v>0</v>
      </c>
      <c r="P26" s="3">
        <v>0</v>
      </c>
      <c r="Q26" s="3">
        <f t="shared" si="2"/>
        <v>0</v>
      </c>
      <c r="R26" s="3">
        <v>0</v>
      </c>
      <c r="S26" s="3">
        <v>0</v>
      </c>
      <c r="T26" s="3">
        <v>0</v>
      </c>
      <c r="U26" s="3">
        <v>0</v>
      </c>
      <c r="V26" s="3">
        <v>35</v>
      </c>
      <c r="W26" s="3">
        <v>32</v>
      </c>
      <c r="X26" s="3">
        <v>0</v>
      </c>
      <c r="Y26" s="3">
        <v>25</v>
      </c>
      <c r="Z26" s="3">
        <v>1317</v>
      </c>
      <c r="AA26" s="3">
        <v>963</v>
      </c>
      <c r="AB26" s="3">
        <v>122</v>
      </c>
      <c r="AC26" s="3">
        <v>952</v>
      </c>
      <c r="AD26" s="3">
        <v>51</v>
      </c>
      <c r="AE26" s="3">
        <v>5</v>
      </c>
      <c r="AF26" s="3">
        <v>106</v>
      </c>
      <c r="AG26" s="3">
        <v>221</v>
      </c>
      <c r="AH26" s="3">
        <v>47</v>
      </c>
      <c r="AI26" s="3">
        <v>13</v>
      </c>
      <c r="AJ26" s="3">
        <v>91</v>
      </c>
      <c r="AK26" s="3">
        <f t="shared" si="4"/>
        <v>3980</v>
      </c>
      <c r="AL26" s="21">
        <v>6517.8069999999998</v>
      </c>
      <c r="AM26" s="21">
        <v>6517.8069999999998</v>
      </c>
      <c r="AN26" s="21">
        <v>6517.8069999999998</v>
      </c>
      <c r="AO26" s="21">
        <v>6517.8069999999998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2">
        <v>24059.796231155779</v>
      </c>
      <c r="BG26" s="12">
        <v>4285.5</v>
      </c>
      <c r="BH26" s="12">
        <v>91</v>
      </c>
      <c r="BI26" s="12">
        <v>3957842</v>
      </c>
      <c r="BJ26" s="20">
        <v>30798.664349153496</v>
      </c>
      <c r="BK26" s="20">
        <v>32741.565922649999</v>
      </c>
      <c r="BL26" s="20">
        <v>480.42406195799998</v>
      </c>
      <c r="BM26" s="20">
        <v>53589.794063100002</v>
      </c>
      <c r="BN26" s="30">
        <v>25.5</v>
      </c>
      <c r="BO26" s="32">
        <v>1320</v>
      </c>
      <c r="BP26" s="32">
        <v>1500</v>
      </c>
    </row>
    <row r="27" spans="1:68" x14ac:dyDescent="0.3">
      <c r="A27" s="13" t="s">
        <v>85</v>
      </c>
      <c r="B27" s="4">
        <v>28</v>
      </c>
      <c r="C27" s="14">
        <v>41.270600000000002</v>
      </c>
      <c r="D27" s="14">
        <v>3.72</v>
      </c>
      <c r="E27" s="3">
        <v>0</v>
      </c>
      <c r="F27" s="3">
        <v>2</v>
      </c>
      <c r="G27" s="3">
        <v>0</v>
      </c>
      <c r="H27" s="3">
        <v>0</v>
      </c>
      <c r="I27" s="3">
        <v>0</v>
      </c>
      <c r="J27" s="3">
        <v>0</v>
      </c>
      <c r="K27" s="3">
        <v>3</v>
      </c>
      <c r="L27" s="3">
        <v>2</v>
      </c>
      <c r="M27" s="3">
        <v>0</v>
      </c>
      <c r="N27" s="3">
        <f t="shared" si="1"/>
        <v>7</v>
      </c>
      <c r="O27" s="3">
        <v>2</v>
      </c>
      <c r="P27" s="3">
        <v>2</v>
      </c>
      <c r="Q27" s="3">
        <f t="shared" si="2"/>
        <v>4</v>
      </c>
      <c r="R27" s="3">
        <v>1</v>
      </c>
      <c r="S27" s="3">
        <v>3</v>
      </c>
      <c r="T27" s="3">
        <v>3</v>
      </c>
      <c r="U27" s="3">
        <v>1</v>
      </c>
      <c r="V27" s="3">
        <v>35</v>
      </c>
      <c r="W27" s="3">
        <v>32</v>
      </c>
      <c r="X27" s="3">
        <v>0</v>
      </c>
      <c r="Y27" s="3">
        <v>25</v>
      </c>
      <c r="Z27" s="3">
        <v>1317</v>
      </c>
      <c r="AA27" s="3">
        <v>963</v>
      </c>
      <c r="AB27" s="3">
        <v>122</v>
      </c>
      <c r="AC27" s="3">
        <v>952</v>
      </c>
      <c r="AD27" s="3">
        <v>51</v>
      </c>
      <c r="AE27" s="3">
        <v>5</v>
      </c>
      <c r="AF27" s="3">
        <v>106</v>
      </c>
      <c r="AG27" s="3">
        <v>221</v>
      </c>
      <c r="AH27" s="3">
        <v>47</v>
      </c>
      <c r="AI27" s="3">
        <v>13</v>
      </c>
      <c r="AJ27" s="3">
        <v>91</v>
      </c>
      <c r="AK27" s="3">
        <f t="shared" si="4"/>
        <v>3980</v>
      </c>
      <c r="AL27" s="21">
        <v>14974.064615381427</v>
      </c>
      <c r="AM27" s="21">
        <v>3051.7560870799998</v>
      </c>
      <c r="AN27" s="21">
        <v>1804.7011619</v>
      </c>
      <c r="AO27" s="21">
        <v>35471.605235299998</v>
      </c>
      <c r="AP27" s="19">
        <v>6.75</v>
      </c>
      <c r="AQ27" s="19">
        <v>3</v>
      </c>
      <c r="AR27" s="19">
        <v>3</v>
      </c>
      <c r="AS27" s="19">
        <v>18</v>
      </c>
      <c r="AT27" s="19">
        <v>1250</v>
      </c>
      <c r="AU27" s="19">
        <v>1250</v>
      </c>
      <c r="AV27" s="19">
        <v>1000</v>
      </c>
      <c r="AW27" s="19">
        <v>1500</v>
      </c>
      <c r="AX27" s="19">
        <v>812.5</v>
      </c>
      <c r="AY27" s="19">
        <v>875</v>
      </c>
      <c r="AZ27" s="19">
        <v>500</v>
      </c>
      <c r="BA27" s="19">
        <v>1000</v>
      </c>
      <c r="BB27" s="19">
        <v>11844.632215497499</v>
      </c>
      <c r="BC27" s="19">
        <v>6671.5660348950005</v>
      </c>
      <c r="BD27" s="19">
        <v>3993.3837775000002</v>
      </c>
      <c r="BE27" s="19">
        <v>30042.013014700002</v>
      </c>
      <c r="BF27" s="12">
        <v>24059.796231155779</v>
      </c>
      <c r="BG27" s="12">
        <v>4285.5</v>
      </c>
      <c r="BH27" s="12">
        <v>91</v>
      </c>
      <c r="BI27" s="12">
        <v>3957842</v>
      </c>
      <c r="BJ27" s="20">
        <v>16164.300997974162</v>
      </c>
      <c r="BK27" s="20">
        <v>13278.5772459</v>
      </c>
      <c r="BL27" s="20">
        <v>134.062064204</v>
      </c>
      <c r="BM27" s="20">
        <v>47209.439264200002</v>
      </c>
      <c r="BN27" s="30">
        <v>40.5</v>
      </c>
      <c r="BO27" s="32">
        <v>900</v>
      </c>
      <c r="BP27" s="32">
        <v>1500</v>
      </c>
    </row>
    <row r="28" spans="1:68" x14ac:dyDescent="0.3">
      <c r="A28" s="3" t="s">
        <v>78</v>
      </c>
      <c r="B28" s="4">
        <v>28</v>
      </c>
      <c r="C28" s="5">
        <v>56.9895</v>
      </c>
      <c r="D28" s="5">
        <v>4.04</v>
      </c>
      <c r="E28" s="3">
        <v>2</v>
      </c>
      <c r="F28" s="3">
        <v>6</v>
      </c>
      <c r="G28" s="3">
        <v>4</v>
      </c>
      <c r="H28" s="3">
        <v>3</v>
      </c>
      <c r="I28" s="3">
        <v>5</v>
      </c>
      <c r="J28" s="3">
        <v>11</v>
      </c>
      <c r="K28" s="3">
        <v>7</v>
      </c>
      <c r="L28" s="3">
        <v>2</v>
      </c>
      <c r="M28" s="3">
        <v>0</v>
      </c>
      <c r="N28" s="3">
        <f t="shared" si="1"/>
        <v>40</v>
      </c>
      <c r="O28" s="3">
        <v>22</v>
      </c>
      <c r="P28" s="3">
        <v>4</v>
      </c>
      <c r="Q28" s="3">
        <f t="shared" si="2"/>
        <v>26</v>
      </c>
      <c r="R28" s="3">
        <v>3</v>
      </c>
      <c r="S28" s="3">
        <v>23</v>
      </c>
      <c r="T28" s="3">
        <v>23</v>
      </c>
      <c r="U28" s="3">
        <v>3</v>
      </c>
      <c r="V28" s="3">
        <v>35</v>
      </c>
      <c r="W28" s="3">
        <v>32</v>
      </c>
      <c r="X28" s="3">
        <v>0</v>
      </c>
      <c r="Y28" s="3">
        <v>25</v>
      </c>
      <c r="Z28" s="3">
        <v>1317</v>
      </c>
      <c r="AA28" s="3">
        <v>963</v>
      </c>
      <c r="AB28" s="3">
        <v>122</v>
      </c>
      <c r="AC28" s="3">
        <v>952</v>
      </c>
      <c r="AD28" s="3">
        <v>51</v>
      </c>
      <c r="AE28" s="3">
        <v>5</v>
      </c>
      <c r="AF28" s="3">
        <v>106</v>
      </c>
      <c r="AG28" s="3">
        <v>221</v>
      </c>
      <c r="AH28" s="3">
        <v>47</v>
      </c>
      <c r="AI28" s="3">
        <v>13</v>
      </c>
      <c r="AJ28" s="3">
        <v>91</v>
      </c>
      <c r="AK28" s="3">
        <f t="shared" si="4"/>
        <v>3980</v>
      </c>
      <c r="AL28" s="24">
        <v>17397.400419775</v>
      </c>
      <c r="AM28" s="24">
        <v>15407.89424</v>
      </c>
      <c r="AN28" s="24">
        <v>5309.1848909999999</v>
      </c>
      <c r="AO28" s="24">
        <v>49406.488169999997</v>
      </c>
      <c r="AP28" s="12">
        <v>4.8070000000000004</v>
      </c>
      <c r="AQ28" s="12">
        <v>3</v>
      </c>
      <c r="AR28" s="12">
        <v>3</v>
      </c>
      <c r="AS28" s="12">
        <v>18</v>
      </c>
      <c r="AT28" s="12">
        <v>2074.3000000000002</v>
      </c>
      <c r="AU28" s="12">
        <v>980</v>
      </c>
      <c r="AV28" s="12">
        <v>1.8</v>
      </c>
      <c r="AW28" s="12">
        <v>20000</v>
      </c>
      <c r="AX28" s="12">
        <v>1515.423</v>
      </c>
      <c r="AY28" s="12">
        <v>500</v>
      </c>
      <c r="AZ28" s="12">
        <v>6</v>
      </c>
      <c r="BA28" s="12">
        <v>10000</v>
      </c>
      <c r="BB28" s="12">
        <v>14934.58</v>
      </c>
      <c r="BC28" s="12">
        <v>11997.64</v>
      </c>
      <c r="BD28" s="12">
        <v>3495.7637559999998</v>
      </c>
      <c r="BE28" s="12">
        <v>45268.478640000001</v>
      </c>
      <c r="BF28" s="12">
        <v>24059.796231155779</v>
      </c>
      <c r="BG28" s="12">
        <v>4285.5</v>
      </c>
      <c r="BH28" s="12">
        <v>91</v>
      </c>
      <c r="BI28" s="12">
        <v>3957842</v>
      </c>
      <c r="BJ28" s="20">
        <v>21453.309295435593</v>
      </c>
      <c r="BK28" s="20">
        <v>14451.743921450001</v>
      </c>
      <c r="BL28" s="20">
        <v>136.62077753400001</v>
      </c>
      <c r="BM28" s="20">
        <v>61832.987597699997</v>
      </c>
      <c r="BN28" s="30">
        <v>50.7</v>
      </c>
      <c r="BO28" s="32">
        <v>1217</v>
      </c>
      <c r="BP28" s="32">
        <v>1200</v>
      </c>
    </row>
    <row r="29" spans="1:68" x14ac:dyDescent="0.3">
      <c r="A29" s="3" t="s">
        <v>77</v>
      </c>
      <c r="B29" s="4">
        <v>28</v>
      </c>
      <c r="C29" s="5">
        <v>61.852499999999999</v>
      </c>
      <c r="D29" s="5">
        <v>4.12</v>
      </c>
      <c r="E29" s="3">
        <v>0</v>
      </c>
      <c r="F29" s="3">
        <v>2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f t="shared" si="1"/>
        <v>3</v>
      </c>
      <c r="O29" s="3">
        <v>2</v>
      </c>
      <c r="P29" s="3">
        <v>1</v>
      </c>
      <c r="Q29" s="3">
        <f t="shared" si="2"/>
        <v>3</v>
      </c>
      <c r="R29" s="3">
        <v>0</v>
      </c>
      <c r="S29" s="3">
        <v>3</v>
      </c>
      <c r="T29" s="3">
        <v>2</v>
      </c>
      <c r="U29" s="3">
        <v>1</v>
      </c>
      <c r="V29" s="3">
        <v>35</v>
      </c>
      <c r="W29" s="3">
        <v>32</v>
      </c>
      <c r="X29" s="3">
        <v>0</v>
      </c>
      <c r="Y29" s="3">
        <v>25</v>
      </c>
      <c r="Z29" s="3">
        <v>1317</v>
      </c>
      <c r="AA29" s="3">
        <v>963</v>
      </c>
      <c r="AB29" s="3">
        <v>122</v>
      </c>
      <c r="AC29" s="3">
        <v>952</v>
      </c>
      <c r="AD29" s="3">
        <v>51</v>
      </c>
      <c r="AE29" s="3">
        <v>5</v>
      </c>
      <c r="AF29" s="3">
        <v>106</v>
      </c>
      <c r="AG29" s="3">
        <v>221</v>
      </c>
      <c r="AH29" s="3">
        <v>47</v>
      </c>
      <c r="AI29" s="3">
        <v>13</v>
      </c>
      <c r="AJ29" s="3">
        <v>91</v>
      </c>
      <c r="AK29" s="3">
        <f t="shared" si="4"/>
        <v>3980</v>
      </c>
      <c r="AL29" s="24">
        <v>8606.6128403333332</v>
      </c>
      <c r="AM29" s="24">
        <v>4965.5499749999999</v>
      </c>
      <c r="AN29" s="24">
        <v>4781.4518959999996</v>
      </c>
      <c r="AO29" s="24">
        <v>16072.836649999999</v>
      </c>
      <c r="AP29" s="12">
        <v>8</v>
      </c>
      <c r="AQ29" s="12">
        <v>3</v>
      </c>
      <c r="AR29" s="12">
        <v>3</v>
      </c>
      <c r="AS29" s="12">
        <v>18</v>
      </c>
      <c r="AT29" s="12">
        <v>1333.3333333333333</v>
      </c>
      <c r="AU29" s="12">
        <v>1500</v>
      </c>
      <c r="AV29" s="12">
        <v>1000</v>
      </c>
      <c r="AW29" s="12">
        <v>1500</v>
      </c>
      <c r="AX29" s="12">
        <v>916.66666666666663</v>
      </c>
      <c r="AY29" s="12">
        <v>1000</v>
      </c>
      <c r="AZ29" s="12">
        <v>750</v>
      </c>
      <c r="BA29" s="12">
        <v>1000</v>
      </c>
      <c r="BB29" s="12">
        <v>20832.851996666664</v>
      </c>
      <c r="BC29" s="12">
        <v>28147.798889999998</v>
      </c>
      <c r="BD29" s="12">
        <v>6061.2270399999998</v>
      </c>
      <c r="BE29" s="12">
        <v>28289.530060000001</v>
      </c>
      <c r="BF29" s="12">
        <v>24059.796231155779</v>
      </c>
      <c r="BG29" s="12">
        <v>4285.5</v>
      </c>
      <c r="BH29" s="12">
        <v>91</v>
      </c>
      <c r="BI29" s="12">
        <v>3957842</v>
      </c>
      <c r="BJ29" s="20">
        <v>30949.305255093608</v>
      </c>
      <c r="BK29" s="20">
        <v>32340.746231450001</v>
      </c>
      <c r="BL29" s="20">
        <v>174.24520075000001</v>
      </c>
      <c r="BM29" s="20">
        <v>55031.719021899997</v>
      </c>
      <c r="BN29" s="30">
        <v>22.5</v>
      </c>
      <c r="BO29" s="32">
        <v>890</v>
      </c>
      <c r="BP29" s="32">
        <v>1500</v>
      </c>
    </row>
    <row r="30" spans="1:68" x14ac:dyDescent="0.3">
      <c r="A30" s="13" t="s">
        <v>81</v>
      </c>
      <c r="B30" s="4">
        <v>28</v>
      </c>
      <c r="C30" s="14">
        <v>71.835599999999999</v>
      </c>
      <c r="D30" s="14">
        <v>4.2699999999999996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f t="shared" si="1"/>
        <v>1</v>
      </c>
      <c r="O30" s="3">
        <v>0</v>
      </c>
      <c r="P30" s="3">
        <v>1</v>
      </c>
      <c r="Q30" s="3">
        <f t="shared" si="2"/>
        <v>1</v>
      </c>
      <c r="R30" s="3">
        <v>0</v>
      </c>
      <c r="S30" s="3">
        <v>1</v>
      </c>
      <c r="T30" s="3">
        <v>0</v>
      </c>
      <c r="U30" s="3">
        <v>1</v>
      </c>
      <c r="V30" s="3">
        <v>35</v>
      </c>
      <c r="W30" s="3">
        <v>32</v>
      </c>
      <c r="X30" s="3">
        <v>0</v>
      </c>
      <c r="Y30" s="3">
        <v>25</v>
      </c>
      <c r="Z30" s="3">
        <v>1317</v>
      </c>
      <c r="AA30" s="3">
        <v>963</v>
      </c>
      <c r="AB30" s="3">
        <v>122</v>
      </c>
      <c r="AC30" s="3">
        <v>952</v>
      </c>
      <c r="AD30" s="3">
        <v>51</v>
      </c>
      <c r="AE30" s="3">
        <v>5</v>
      </c>
      <c r="AF30" s="3">
        <v>106</v>
      </c>
      <c r="AG30" s="3">
        <v>221</v>
      </c>
      <c r="AH30" s="3">
        <v>47</v>
      </c>
      <c r="AI30" s="3">
        <v>13</v>
      </c>
      <c r="AJ30" s="3">
        <v>91</v>
      </c>
      <c r="AK30" s="3">
        <f t="shared" si="4"/>
        <v>3980</v>
      </c>
      <c r="AL30" s="21">
        <v>18395.330000000002</v>
      </c>
      <c r="AM30" s="21">
        <v>18395.330000000002</v>
      </c>
      <c r="AN30" s="21">
        <v>18395.330000000002</v>
      </c>
      <c r="AO30" s="21">
        <v>18395.330000000002</v>
      </c>
      <c r="AP30" s="19">
        <v>18</v>
      </c>
      <c r="AQ30" s="19">
        <v>18</v>
      </c>
      <c r="AR30" s="19">
        <v>18</v>
      </c>
      <c r="AS30" s="19">
        <v>18</v>
      </c>
      <c r="AT30" s="19">
        <v>1500</v>
      </c>
      <c r="AU30" s="19">
        <v>1500</v>
      </c>
      <c r="AV30" s="19">
        <v>1500</v>
      </c>
      <c r="AW30" s="19">
        <v>1500</v>
      </c>
      <c r="AX30" s="19">
        <v>750</v>
      </c>
      <c r="AY30" s="19">
        <v>750</v>
      </c>
      <c r="AZ30" s="19">
        <v>750</v>
      </c>
      <c r="BA30" s="19">
        <v>750</v>
      </c>
      <c r="BB30" s="19">
        <v>7591.4040000000005</v>
      </c>
      <c r="BC30" s="19">
        <v>7591.4040000000005</v>
      </c>
      <c r="BD30" s="19">
        <v>7591.4040000000005</v>
      </c>
      <c r="BE30" s="19">
        <v>7591.4040000000005</v>
      </c>
      <c r="BF30" s="12">
        <v>24059.796231155779</v>
      </c>
      <c r="BG30" s="12">
        <v>4285.5</v>
      </c>
      <c r="BH30" s="12">
        <v>91</v>
      </c>
      <c r="BI30" s="12">
        <v>3957842</v>
      </c>
      <c r="BJ30" s="20">
        <v>34937.517792931692</v>
      </c>
      <c r="BK30" s="20">
        <v>38251.723539749997</v>
      </c>
      <c r="BL30" s="20">
        <v>55.820258416199998</v>
      </c>
      <c r="BM30" s="20">
        <v>60728.322736200003</v>
      </c>
      <c r="BN30" s="30">
        <v>31.9</v>
      </c>
      <c r="BO30" s="32">
        <v>950</v>
      </c>
      <c r="BP30" s="32">
        <v>1500</v>
      </c>
    </row>
    <row r="31" spans="1:68" x14ac:dyDescent="0.3">
      <c r="A31" s="3" t="s">
        <v>1</v>
      </c>
      <c r="B31" s="4" t="s">
        <v>68</v>
      </c>
      <c r="C31" s="5">
        <v>103.45269999999999</v>
      </c>
      <c r="D31" s="5">
        <v>4.6399999999999997</v>
      </c>
      <c r="E31" s="3">
        <v>1</v>
      </c>
      <c r="F31" s="3">
        <v>0</v>
      </c>
      <c r="G31" s="3">
        <v>0</v>
      </c>
      <c r="H31" s="3">
        <v>0</v>
      </c>
      <c r="I31" s="3">
        <v>1</v>
      </c>
      <c r="J31" s="3">
        <v>4</v>
      </c>
      <c r="K31" s="3">
        <v>3</v>
      </c>
      <c r="L31" s="3">
        <v>1</v>
      </c>
      <c r="M31" s="3">
        <v>0</v>
      </c>
      <c r="N31" s="3">
        <f t="shared" si="1"/>
        <v>10</v>
      </c>
      <c r="O31" s="3">
        <v>10</v>
      </c>
      <c r="P31" s="3">
        <v>2</v>
      </c>
      <c r="Q31" s="3">
        <f t="shared" si="2"/>
        <v>12</v>
      </c>
      <c r="R31" s="3">
        <v>1</v>
      </c>
      <c r="S31" s="3">
        <v>11</v>
      </c>
      <c r="T31" s="3">
        <v>10</v>
      </c>
      <c r="U31" s="3">
        <v>2</v>
      </c>
      <c r="V31" s="3">
        <v>27</v>
      </c>
      <c r="W31" s="3">
        <v>7</v>
      </c>
      <c r="X31" s="3">
        <v>0</v>
      </c>
      <c r="Y31" s="3">
        <v>8</v>
      </c>
      <c r="Z31" s="3">
        <v>746</v>
      </c>
      <c r="AA31" s="3">
        <v>342</v>
      </c>
      <c r="AB31" s="3">
        <v>65</v>
      </c>
      <c r="AC31" s="3">
        <v>397</v>
      </c>
      <c r="AD31" s="3">
        <v>5</v>
      </c>
      <c r="AE31" s="3">
        <v>0</v>
      </c>
      <c r="AF31" s="3">
        <v>37</v>
      </c>
      <c r="AG31" s="3">
        <v>81</v>
      </c>
      <c r="AH31" s="3">
        <v>19</v>
      </c>
      <c r="AI31" s="3">
        <v>2</v>
      </c>
      <c r="AJ31" s="3">
        <v>45</v>
      </c>
      <c r="AK31" s="3">
        <f t="shared" si="4"/>
        <v>1781</v>
      </c>
      <c r="AL31" s="22">
        <v>7544.5322542900003</v>
      </c>
      <c r="AM31" s="22">
        <v>5128.5178594999998</v>
      </c>
      <c r="AN31" s="22">
        <v>745.74090090000004</v>
      </c>
      <c r="AO31" s="22">
        <v>15815.693380000001</v>
      </c>
      <c r="AP31" s="6">
        <v>6.67</v>
      </c>
      <c r="AQ31" s="6">
        <v>3</v>
      </c>
      <c r="AR31" s="6">
        <v>3</v>
      </c>
      <c r="AS31" s="6">
        <v>23</v>
      </c>
      <c r="AT31" s="6">
        <v>996.87</v>
      </c>
      <c r="AU31" s="6">
        <v>200</v>
      </c>
      <c r="AV31" s="6">
        <v>10</v>
      </c>
      <c r="AW31" s="6">
        <v>5100</v>
      </c>
      <c r="AX31" s="6">
        <v>1029.1669999999999</v>
      </c>
      <c r="AY31" s="6">
        <v>300</v>
      </c>
      <c r="AZ31" s="6">
        <v>20</v>
      </c>
      <c r="BA31" s="6">
        <v>5100</v>
      </c>
      <c r="BB31" s="6">
        <v>12952.2</v>
      </c>
      <c r="BC31" s="6">
        <v>11171.73</v>
      </c>
      <c r="BD31" s="6">
        <v>6643.9169620000002</v>
      </c>
      <c r="BE31" s="6">
        <v>18731.099819999999</v>
      </c>
      <c r="BF31" s="12">
        <v>22754.448624368331</v>
      </c>
      <c r="BG31" s="12">
        <v>5146</v>
      </c>
      <c r="BH31" s="12">
        <v>236</v>
      </c>
      <c r="BI31" s="12">
        <v>1965571</v>
      </c>
      <c r="BJ31" s="12">
        <v>14814.363404519978</v>
      </c>
      <c r="BK31" s="12">
        <v>14820.0269426</v>
      </c>
      <c r="BL31" s="12">
        <v>184.561273422</v>
      </c>
      <c r="BM31" s="12">
        <v>24351.701714300001</v>
      </c>
      <c r="BN31" s="30">
        <v>17.2</v>
      </c>
      <c r="BO31" s="32">
        <v>500</v>
      </c>
      <c r="BP31" s="32">
        <v>1200</v>
      </c>
    </row>
    <row r="32" spans="1:68" x14ac:dyDescent="0.3">
      <c r="A32" s="3" t="s">
        <v>2</v>
      </c>
      <c r="B32" s="4">
        <v>28</v>
      </c>
      <c r="C32" s="5">
        <v>137.25970000000001</v>
      </c>
      <c r="D32" s="5">
        <v>4.92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 t="shared" si="1"/>
        <v>1</v>
      </c>
      <c r="O32" s="3">
        <v>0</v>
      </c>
      <c r="P32" s="3">
        <v>0</v>
      </c>
      <c r="Q32" s="3">
        <f t="shared" si="2"/>
        <v>0</v>
      </c>
      <c r="R32" s="3">
        <v>0</v>
      </c>
      <c r="S32" s="3">
        <v>0</v>
      </c>
      <c r="T32" s="3">
        <v>0</v>
      </c>
      <c r="U32" s="3">
        <v>0</v>
      </c>
      <c r="V32" s="3">
        <v>35</v>
      </c>
      <c r="W32" s="3">
        <v>32</v>
      </c>
      <c r="X32" s="3">
        <v>0</v>
      </c>
      <c r="Y32" s="3">
        <v>25</v>
      </c>
      <c r="Z32" s="3">
        <v>1317</v>
      </c>
      <c r="AA32" s="3">
        <v>963</v>
      </c>
      <c r="AB32" s="3">
        <v>122</v>
      </c>
      <c r="AC32" s="3">
        <v>952</v>
      </c>
      <c r="AD32" s="3">
        <v>51</v>
      </c>
      <c r="AE32" s="3">
        <v>5</v>
      </c>
      <c r="AF32" s="3">
        <v>106</v>
      </c>
      <c r="AG32" s="3">
        <v>221</v>
      </c>
      <c r="AH32" s="3">
        <v>47</v>
      </c>
      <c r="AI32" s="3">
        <v>13</v>
      </c>
      <c r="AJ32" s="3">
        <v>91</v>
      </c>
      <c r="AK32" s="3">
        <f t="shared" si="4"/>
        <v>3980</v>
      </c>
      <c r="AL32" s="21">
        <v>7017.31236515</v>
      </c>
      <c r="AM32" s="21">
        <v>7017.31236515</v>
      </c>
      <c r="AN32" s="21">
        <v>7017.31236515</v>
      </c>
      <c r="AO32" s="21">
        <v>7017.31236515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2">
        <v>24059.796231155779</v>
      </c>
      <c r="BG32" s="12">
        <v>4285.5</v>
      </c>
      <c r="BH32" s="12">
        <v>91</v>
      </c>
      <c r="BI32" s="12">
        <v>3957842</v>
      </c>
      <c r="BJ32" s="12">
        <v>30292.448600473217</v>
      </c>
      <c r="BK32" s="12">
        <v>32196.198552549999</v>
      </c>
      <c r="BL32" s="12">
        <v>102.10228832599999</v>
      </c>
      <c r="BM32" s="12">
        <v>53168.357924600001</v>
      </c>
      <c r="BN32" s="30">
        <v>28.8</v>
      </c>
      <c r="BO32" s="32">
        <v>1850</v>
      </c>
      <c r="BP32" s="32">
        <v>1500</v>
      </c>
    </row>
    <row r="33" spans="62:62" x14ac:dyDescent="0.3">
      <c r="BJ33" s="18"/>
    </row>
    <row r="34" spans="62:62" x14ac:dyDescent="0.3">
      <c r="BJ34" s="18"/>
    </row>
    <row r="35" spans="62:62" x14ac:dyDescent="0.3">
      <c r="BJ35" s="18"/>
    </row>
  </sheetData>
  <autoFilter ref="A1:BM32">
    <sortState ref="A2:BM32">
      <sortCondition ref="C1:C32"/>
    </sortState>
  </autoFilter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43" workbookViewId="0">
      <selection activeCell="B62" sqref="A1:B62"/>
    </sheetView>
  </sheetViews>
  <sheetFormatPr defaultRowHeight="15" x14ac:dyDescent="0.25"/>
  <cols>
    <col min="1" max="1" width="18.85546875" bestFit="1" customWidth="1"/>
    <col min="2" max="2" width="67.140625" bestFit="1" customWidth="1"/>
  </cols>
  <sheetData>
    <row r="1" spans="1:2" ht="15" customHeight="1" x14ac:dyDescent="0.25">
      <c r="A1" s="27" t="s">
        <v>98</v>
      </c>
      <c r="B1" s="27" t="s">
        <v>99</v>
      </c>
    </row>
    <row r="2" spans="1:2" x14ac:dyDescent="0.25">
      <c r="A2" s="28" t="s">
        <v>3</v>
      </c>
      <c r="B2" s="28" t="s">
        <v>100</v>
      </c>
    </row>
    <row r="3" spans="1:2" x14ac:dyDescent="0.25">
      <c r="A3" s="28" t="s">
        <v>4</v>
      </c>
      <c r="B3" s="28" t="s">
        <v>101</v>
      </c>
    </row>
    <row r="4" spans="1:2" x14ac:dyDescent="0.25">
      <c r="A4" s="28" t="s">
        <v>5</v>
      </c>
      <c r="B4" s="28" t="s">
        <v>102</v>
      </c>
    </row>
    <row r="5" spans="1:2" x14ac:dyDescent="0.25">
      <c r="A5" s="28" t="s">
        <v>6</v>
      </c>
      <c r="B5" s="28" t="s">
        <v>103</v>
      </c>
    </row>
    <row r="6" spans="1:2" x14ac:dyDescent="0.25">
      <c r="A6" s="28" t="s">
        <v>7</v>
      </c>
      <c r="B6" s="28" t="s">
        <v>104</v>
      </c>
    </row>
    <row r="7" spans="1:2" x14ac:dyDescent="0.25">
      <c r="A7" s="28" t="s">
        <v>8</v>
      </c>
      <c r="B7" s="28" t="s">
        <v>105</v>
      </c>
    </row>
    <row r="8" spans="1:2" x14ac:dyDescent="0.25">
      <c r="A8" s="28" t="s">
        <v>9</v>
      </c>
      <c r="B8" s="28" t="s">
        <v>106</v>
      </c>
    </row>
    <row r="9" spans="1:2" x14ac:dyDescent="0.25">
      <c r="A9" s="28" t="s">
        <v>10</v>
      </c>
      <c r="B9" s="28" t="s">
        <v>107</v>
      </c>
    </row>
    <row r="10" spans="1:2" x14ac:dyDescent="0.25">
      <c r="A10" s="28" t="s">
        <v>11</v>
      </c>
      <c r="B10" s="28" t="s">
        <v>108</v>
      </c>
    </row>
    <row r="11" spans="1:2" x14ac:dyDescent="0.25">
      <c r="A11" s="28" t="s">
        <v>12</v>
      </c>
      <c r="B11" s="28" t="s">
        <v>109</v>
      </c>
    </row>
    <row r="12" spans="1:2" x14ac:dyDescent="0.25">
      <c r="A12" s="28" t="s">
        <v>14</v>
      </c>
      <c r="B12" s="28" t="s">
        <v>110</v>
      </c>
    </row>
    <row r="13" spans="1:2" x14ac:dyDescent="0.25">
      <c r="A13" s="28" t="s">
        <v>15</v>
      </c>
      <c r="B13" s="28" t="s">
        <v>111</v>
      </c>
    </row>
    <row r="14" spans="1:2" x14ac:dyDescent="0.25">
      <c r="A14" s="28" t="s">
        <v>13</v>
      </c>
      <c r="B14" s="28" t="s">
        <v>112</v>
      </c>
    </row>
    <row r="15" spans="1:2" x14ac:dyDescent="0.25">
      <c r="A15" s="28" t="s">
        <v>72</v>
      </c>
      <c r="B15" s="28" t="s">
        <v>113</v>
      </c>
    </row>
    <row r="16" spans="1:2" x14ac:dyDescent="0.25">
      <c r="A16" s="28" t="s">
        <v>36</v>
      </c>
      <c r="B16" s="28" t="s">
        <v>114</v>
      </c>
    </row>
    <row r="17" spans="1:2" x14ac:dyDescent="0.25">
      <c r="A17" s="28" t="s">
        <v>16</v>
      </c>
      <c r="B17" s="28" t="s">
        <v>115</v>
      </c>
    </row>
    <row r="18" spans="1:2" x14ac:dyDescent="0.25">
      <c r="A18" s="28" t="s">
        <v>65</v>
      </c>
      <c r="B18" s="28" t="s">
        <v>116</v>
      </c>
    </row>
    <row r="19" spans="1:2" ht="15.75" x14ac:dyDescent="0.25">
      <c r="A19" s="28" t="s">
        <v>18</v>
      </c>
      <c r="B19" s="29" t="s">
        <v>117</v>
      </c>
    </row>
    <row r="20" spans="1:2" ht="15.75" x14ac:dyDescent="0.25">
      <c r="A20" s="28" t="s">
        <v>19</v>
      </c>
      <c r="B20" s="29" t="s">
        <v>118</v>
      </c>
    </row>
    <row r="21" spans="1:2" ht="15.75" x14ac:dyDescent="0.25">
      <c r="A21" s="28" t="s">
        <v>20</v>
      </c>
      <c r="B21" s="29" t="s">
        <v>119</v>
      </c>
    </row>
    <row r="22" spans="1:2" ht="15.75" x14ac:dyDescent="0.25">
      <c r="A22" s="28" t="s">
        <v>21</v>
      </c>
      <c r="B22" s="29" t="s">
        <v>120</v>
      </c>
    </row>
    <row r="23" spans="1:2" ht="15.75" x14ac:dyDescent="0.25">
      <c r="A23" s="28" t="s">
        <v>22</v>
      </c>
      <c r="B23" s="29" t="s">
        <v>121</v>
      </c>
    </row>
    <row r="24" spans="1:2" ht="15.75" x14ac:dyDescent="0.25">
      <c r="A24" s="28" t="s">
        <v>23</v>
      </c>
      <c r="B24" s="29" t="s">
        <v>122</v>
      </c>
    </row>
    <row r="25" spans="1:2" ht="15.75" x14ac:dyDescent="0.25">
      <c r="A25" s="28" t="s">
        <v>24</v>
      </c>
      <c r="B25" s="29" t="s">
        <v>123</v>
      </c>
    </row>
    <row r="26" spans="1:2" ht="15.75" x14ac:dyDescent="0.25">
      <c r="A26" s="28" t="s">
        <v>25</v>
      </c>
      <c r="B26" s="29" t="s">
        <v>124</v>
      </c>
    </row>
    <row r="27" spans="1:2" ht="15.75" x14ac:dyDescent="0.25">
      <c r="A27" s="28" t="s">
        <v>26</v>
      </c>
      <c r="B27" s="29" t="s">
        <v>125</v>
      </c>
    </row>
    <row r="28" spans="1:2" ht="15.75" x14ac:dyDescent="0.25">
      <c r="A28" s="28" t="s">
        <v>27</v>
      </c>
      <c r="B28" s="29" t="s">
        <v>126</v>
      </c>
    </row>
    <row r="29" spans="1:2" ht="15.75" x14ac:dyDescent="0.25">
      <c r="A29" s="28" t="s">
        <v>28</v>
      </c>
      <c r="B29" s="29" t="s">
        <v>127</v>
      </c>
    </row>
    <row r="30" spans="1:2" ht="15.75" x14ac:dyDescent="0.25">
      <c r="A30" s="28" t="s">
        <v>29</v>
      </c>
      <c r="B30" s="29" t="s">
        <v>128</v>
      </c>
    </row>
    <row r="31" spans="1:2" ht="15.75" x14ac:dyDescent="0.25">
      <c r="A31" s="28" t="s">
        <v>30</v>
      </c>
      <c r="B31" s="29" t="s">
        <v>129</v>
      </c>
    </row>
    <row r="32" spans="1:2" ht="15.75" x14ac:dyDescent="0.25">
      <c r="A32" s="28" t="s">
        <v>31</v>
      </c>
      <c r="B32" s="29" t="s">
        <v>130</v>
      </c>
    </row>
    <row r="33" spans="1:2" ht="15.75" x14ac:dyDescent="0.25">
      <c r="A33" s="28" t="s">
        <v>32</v>
      </c>
      <c r="B33" s="29" t="s">
        <v>131</v>
      </c>
    </row>
    <row r="34" spans="1:2" x14ac:dyDescent="0.25">
      <c r="A34" s="28" t="s">
        <v>33</v>
      </c>
      <c r="B34" s="28" t="s">
        <v>132</v>
      </c>
    </row>
    <row r="35" spans="1:2" x14ac:dyDescent="0.25">
      <c r="A35" s="28" t="s">
        <v>37</v>
      </c>
      <c r="B35" s="28" t="s">
        <v>133</v>
      </c>
    </row>
    <row r="36" spans="1:2" x14ac:dyDescent="0.25">
      <c r="A36" s="28" t="s">
        <v>38</v>
      </c>
      <c r="B36" s="28" t="s">
        <v>134</v>
      </c>
    </row>
    <row r="37" spans="1:2" x14ac:dyDescent="0.25">
      <c r="A37" s="28" t="s">
        <v>39</v>
      </c>
      <c r="B37" s="28" t="s">
        <v>135</v>
      </c>
    </row>
    <row r="38" spans="1:2" x14ac:dyDescent="0.25">
      <c r="A38" s="28" t="s">
        <v>40</v>
      </c>
      <c r="B38" s="28" t="s">
        <v>136</v>
      </c>
    </row>
    <row r="39" spans="1:2" x14ac:dyDescent="0.25">
      <c r="A39" s="28" t="s">
        <v>41</v>
      </c>
      <c r="B39" s="28" t="s">
        <v>137</v>
      </c>
    </row>
    <row r="40" spans="1:2" x14ac:dyDescent="0.25">
      <c r="A40" s="28" t="s">
        <v>42</v>
      </c>
      <c r="B40" s="28" t="s">
        <v>138</v>
      </c>
    </row>
    <row r="41" spans="1:2" x14ac:dyDescent="0.25">
      <c r="A41" s="28" t="s">
        <v>43</v>
      </c>
      <c r="B41" s="28" t="s">
        <v>139</v>
      </c>
    </row>
    <row r="42" spans="1:2" x14ac:dyDescent="0.25">
      <c r="A42" s="28" t="s">
        <v>44</v>
      </c>
      <c r="B42" s="28" t="s">
        <v>140</v>
      </c>
    </row>
    <row r="43" spans="1:2" x14ac:dyDescent="0.25">
      <c r="A43" s="28" t="s">
        <v>45</v>
      </c>
      <c r="B43" s="28" t="s">
        <v>141</v>
      </c>
    </row>
    <row r="44" spans="1:2" x14ac:dyDescent="0.25">
      <c r="A44" s="28" t="s">
        <v>46</v>
      </c>
      <c r="B44" s="28" t="s">
        <v>142</v>
      </c>
    </row>
    <row r="45" spans="1:2" x14ac:dyDescent="0.25">
      <c r="A45" s="28" t="s">
        <v>47</v>
      </c>
      <c r="B45" s="28" t="s">
        <v>143</v>
      </c>
    </row>
    <row r="46" spans="1:2" x14ac:dyDescent="0.25">
      <c r="A46" s="28" t="s">
        <v>48</v>
      </c>
      <c r="B46" s="28" t="s">
        <v>144</v>
      </c>
    </row>
    <row r="47" spans="1:2" x14ac:dyDescent="0.25">
      <c r="A47" s="28" t="s">
        <v>49</v>
      </c>
      <c r="B47" s="28" t="s">
        <v>145</v>
      </c>
    </row>
    <row r="48" spans="1:2" x14ac:dyDescent="0.25">
      <c r="A48" s="28" t="s">
        <v>50</v>
      </c>
      <c r="B48" s="28" t="s">
        <v>146</v>
      </c>
    </row>
    <row r="49" spans="1:2" x14ac:dyDescent="0.25">
      <c r="A49" s="28" t="s">
        <v>51</v>
      </c>
      <c r="B49" s="28" t="s">
        <v>147</v>
      </c>
    </row>
    <row r="50" spans="1:2" x14ac:dyDescent="0.25">
      <c r="A50" s="28" t="s">
        <v>52</v>
      </c>
      <c r="B50" s="28" t="s">
        <v>148</v>
      </c>
    </row>
    <row r="51" spans="1:2" x14ac:dyDescent="0.25">
      <c r="A51" s="28" t="s">
        <v>53</v>
      </c>
      <c r="B51" s="28" t="s">
        <v>149</v>
      </c>
    </row>
    <row r="52" spans="1:2" x14ac:dyDescent="0.25">
      <c r="A52" s="28" t="s">
        <v>54</v>
      </c>
      <c r="B52" s="28" t="s">
        <v>150</v>
      </c>
    </row>
    <row r="53" spans="1:2" x14ac:dyDescent="0.25">
      <c r="A53" s="28" t="s">
        <v>55</v>
      </c>
      <c r="B53" s="28" t="s">
        <v>151</v>
      </c>
    </row>
    <row r="54" spans="1:2" x14ac:dyDescent="0.25">
      <c r="A54" s="28" t="s">
        <v>56</v>
      </c>
      <c r="B54" s="28" t="s">
        <v>152</v>
      </c>
    </row>
    <row r="55" spans="1:2" x14ac:dyDescent="0.25">
      <c r="A55" s="28" t="s">
        <v>57</v>
      </c>
      <c r="B55" s="28" t="s">
        <v>153</v>
      </c>
    </row>
    <row r="56" spans="1:2" x14ac:dyDescent="0.25">
      <c r="A56" s="28" t="s">
        <v>58</v>
      </c>
      <c r="B56" s="28" t="s">
        <v>154</v>
      </c>
    </row>
    <row r="57" spans="1:2" x14ac:dyDescent="0.25">
      <c r="A57" s="28" t="s">
        <v>59</v>
      </c>
      <c r="B57" s="28" t="s">
        <v>155</v>
      </c>
    </row>
    <row r="58" spans="1:2" x14ac:dyDescent="0.25">
      <c r="A58" s="28" t="s">
        <v>60</v>
      </c>
      <c r="B58" s="28" t="s">
        <v>156</v>
      </c>
    </row>
    <row r="59" spans="1:2" x14ac:dyDescent="0.25">
      <c r="A59" s="28" t="s">
        <v>61</v>
      </c>
      <c r="B59" s="28" t="s">
        <v>157</v>
      </c>
    </row>
    <row r="60" spans="1:2" x14ac:dyDescent="0.25">
      <c r="A60" s="28" t="s">
        <v>62</v>
      </c>
      <c r="B60" s="28" t="s">
        <v>158</v>
      </c>
    </row>
    <row r="61" spans="1:2" x14ac:dyDescent="0.25">
      <c r="A61" s="28" t="s">
        <v>63</v>
      </c>
      <c r="B61" s="28" t="s">
        <v>159</v>
      </c>
    </row>
    <row r="62" spans="1:2" x14ac:dyDescent="0.25">
      <c r="A62" s="28" t="s">
        <v>64</v>
      </c>
      <c r="B62" s="28" t="s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User</cp:lastModifiedBy>
  <dcterms:created xsi:type="dcterms:W3CDTF">2018-06-04T03:07:03Z</dcterms:created>
  <dcterms:modified xsi:type="dcterms:W3CDTF">2018-10-23T06:43:05Z</dcterms:modified>
</cp:coreProperties>
</file>