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List1" sheetId="1" state="visible" r:id="rId1"/>
  </sheets>
  <calcPr/>
</workbook>
</file>

<file path=xl/sharedStrings.xml><?xml version="1.0" encoding="utf-8"?>
<sst xmlns="http://schemas.openxmlformats.org/spreadsheetml/2006/main" count="29" uniqueCount="29">
  <si>
    <t xml:space="preserve">relay derivator:</t>
  </si>
  <si>
    <t>Ucoil</t>
  </si>
  <si>
    <t>V</t>
  </si>
  <si>
    <t>Rcoil</t>
  </si>
  <si>
    <t>Ohm</t>
  </si>
  <si>
    <t>Icoil</t>
  </si>
  <si>
    <t>A</t>
  </si>
  <si>
    <t>Usup-min</t>
  </si>
  <si>
    <t>Utr</t>
  </si>
  <si>
    <t>Rser</t>
  </si>
  <si>
    <t>Cser</t>
  </si>
  <si>
    <t>F</t>
  </si>
  <si>
    <t>Upulse</t>
  </si>
  <si>
    <t>Rtot</t>
  </si>
  <si>
    <t>Ipulse</t>
  </si>
  <si>
    <t>tau</t>
  </si>
  <si>
    <t>s</t>
  </si>
  <si>
    <t xml:space="preserve">opto-coupler idle power consumption:</t>
  </si>
  <si>
    <t>Usup</t>
  </si>
  <si>
    <t>Rc</t>
  </si>
  <si>
    <t>Isup</t>
  </si>
  <si>
    <t>Cbat</t>
  </si>
  <si>
    <t>mAh</t>
  </si>
  <si>
    <t>tbat</t>
  </si>
  <si>
    <t>h</t>
  </si>
  <si>
    <t>days</t>
  </si>
  <si>
    <t xml:space="preserve">rectifier filter for AC control input:</t>
  </si>
  <si>
    <t>Rs</t>
  </si>
  <si>
    <t>Cp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</si>
</sst>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Aptos Narrow"/>
      <scheme val="minor"/>
    </font>
    <font>
      <b/>
      <u/>
      <sz val="11.000000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4">
    <xf fontId="0" fillId="0" borderId="0" numFmtId="0" xfId="0"/>
    <xf fontId="1" fillId="0" borderId="0" numFmtId="0" xfId="0" applyFont="1"/>
    <xf fontId="0" fillId="0" borderId="0" numFmtId="11" xfId="0" applyNumberFormat="1"/>
    <xf fontId="0" fillId="0" borderId="0" numFmt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Arial"/>
        <a:cs typeface="Arial"/>
      </a:majorFont>
      <a:minorFont>
        <a:latin typeface="Aptos Narrow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 bwMode="auto"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G23" activeCellId="0" sqref="G23"/>
    </sheetView>
  </sheetViews>
  <sheetFormatPr defaultRowHeight="14.25"/>
  <sheetData>
    <row r="1">
      <c r="A1" s="1" t="s">
        <v>0</v>
      </c>
    </row>
    <row r="2">
      <c r="A2" t="s">
        <v>1</v>
      </c>
      <c r="B2">
        <v>5</v>
      </c>
      <c r="C2" t="s">
        <v>2</v>
      </c>
    </row>
    <row r="3">
      <c r="A3" t="s">
        <v>3</v>
      </c>
      <c r="B3">
        <v>237</v>
      </c>
      <c r="C3" t="s">
        <v>4</v>
      </c>
    </row>
    <row r="4">
      <c r="A4" t="s">
        <v>5</v>
      </c>
      <c r="B4">
        <f>B2/B3</f>
        <v>0.021097046413502109</v>
      </c>
      <c r="C4" t="s">
        <v>6</v>
      </c>
    </row>
    <row r="5">
      <c r="A5" t="s">
        <v>7</v>
      </c>
      <c r="B5">
        <v>7</v>
      </c>
      <c r="C5" t="s">
        <v>2</v>
      </c>
    </row>
    <row r="6">
      <c r="A6" t="s">
        <v>8</v>
      </c>
      <c r="B6">
        <v>0.69999999999999996</v>
      </c>
      <c r="C6" t="s">
        <v>2</v>
      </c>
    </row>
    <row r="7">
      <c r="A7" t="s">
        <v>9</v>
      </c>
      <c r="B7">
        <v>51</v>
      </c>
      <c r="C7" t="s">
        <v>4</v>
      </c>
    </row>
    <row r="8">
      <c r="A8" t="s">
        <v>10</v>
      </c>
      <c r="B8" s="2">
        <v>0.00012</v>
      </c>
      <c r="C8" t="s">
        <v>11</v>
      </c>
    </row>
    <row r="9">
      <c r="A9" t="s">
        <v>12</v>
      </c>
      <c r="B9">
        <f>B5-B6</f>
        <v>6.2999999999999998</v>
      </c>
      <c r="C9" t="s">
        <v>2</v>
      </c>
    </row>
    <row r="10">
      <c r="A10" t="s">
        <v>13</v>
      </c>
      <c r="B10">
        <f>B3+B7</f>
        <v>288</v>
      </c>
      <c r="C10" t="s">
        <v>4</v>
      </c>
    </row>
    <row r="11">
      <c r="A11" t="s">
        <v>14</v>
      </c>
      <c r="B11">
        <f>B9/B10</f>
        <v>0.021874999999999999</v>
      </c>
      <c r="C11" t="s">
        <v>6</v>
      </c>
    </row>
    <row r="12">
      <c r="A12" t="s">
        <v>15</v>
      </c>
      <c r="B12" s="2">
        <f>B8*B10</f>
        <v>0.03456</v>
      </c>
      <c r="C12" t="s">
        <v>16</v>
      </c>
    </row>
    <row r="14">
      <c r="A14" s="1" t="s">
        <v>17</v>
      </c>
    </row>
    <row r="15">
      <c r="A15" t="s">
        <v>18</v>
      </c>
      <c r="B15">
        <v>9</v>
      </c>
      <c r="C15" t="s">
        <v>2</v>
      </c>
    </row>
    <row r="16">
      <c r="A16" t="s">
        <v>19</v>
      </c>
      <c r="B16" s="2">
        <v>4700000</v>
      </c>
      <c r="C16" t="s">
        <v>4</v>
      </c>
    </row>
    <row r="17">
      <c r="A17" t="s">
        <v>20</v>
      </c>
      <c r="B17" s="2">
        <f>B15/B16</f>
        <v>1.9148936170212767e-06</v>
      </c>
      <c r="C17" t="s">
        <v>6</v>
      </c>
    </row>
    <row r="18">
      <c r="A18" t="s">
        <v>21</v>
      </c>
      <c r="B18">
        <v>300</v>
      </c>
      <c r="C18" t="s">
        <v>22</v>
      </c>
    </row>
    <row r="19">
      <c r="A19" t="s">
        <v>23</v>
      </c>
      <c r="B19" s="2">
        <f>0.001*B18/B17</f>
        <v>156666.66666666666</v>
      </c>
      <c r="C19" t="s">
        <v>24</v>
      </c>
    </row>
    <row r="20">
      <c r="A20" t="s">
        <v>23</v>
      </c>
      <c r="B20" s="3">
        <f>B19/24</f>
        <v>6527.7777777777774</v>
      </c>
      <c r="C20" t="s">
        <v>25</v>
      </c>
    </row>
    <row r="22">
      <c r="A22" s="1" t="s">
        <v>26</v>
      </c>
    </row>
    <row r="23">
      <c r="A23" t="s">
        <v>27</v>
      </c>
      <c r="B23" s="2">
        <v>10000</v>
      </c>
      <c r="C23" t="s">
        <v>4</v>
      </c>
    </row>
    <row r="24">
      <c r="A24" t="s">
        <v>28</v>
      </c>
      <c r="B24" s="2">
        <v>9.9999999999999995e-08</v>
      </c>
      <c r="C24" t="s">
        <v>11</v>
      </c>
    </row>
    <row r="25">
      <c r="A25" t="s">
        <v>15</v>
      </c>
      <c r="B25" s="3">
        <f>B23*B24</f>
        <v>0.001</v>
      </c>
      <c r="C25" t="s">
        <v>16</v>
      </c>
    </row>
  </sheetData>
  <printOptions headings="0" gridLines="0"/>
  <pageMargins left="0.69999999999999996" right="0.69999999999999996" top="0.78740157500000008" bottom="0.78740157500000008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ONLYOFFICE/7.5.1.23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 Mašláň</dc:creator>
  <cp:revision>1</cp:revision>
  <dcterms:created xsi:type="dcterms:W3CDTF">2025-08-13T13:30:09Z</dcterms:created>
  <dcterms:modified xsi:type="dcterms:W3CDTF">2025-10-22T11:43:20Z</dcterms:modified>
</cp:coreProperties>
</file>