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Main/S^0P 500/"/>
    </mc:Choice>
  </mc:AlternateContent>
  <xr:revisionPtr revIDLastSave="64" documentId="13_ncr:1_{8E13401E-0B77-41F0-A48F-231ABC9F84FB}" xr6:coauthVersionLast="47" xr6:coauthVersionMax="47" xr10:uidLastSave="{C01BCBB7-CA90-4473-9245-C1E4E1551163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L2" i="1"/>
  <c r="M2" i="1"/>
  <c r="N2" i="1"/>
  <c r="O2" i="1"/>
  <c r="P2" i="1"/>
  <c r="K2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T2" i="1"/>
  <c r="U2" i="1"/>
  <c r="V2" i="1"/>
  <c r="W2" i="1"/>
  <c r="X2" i="1"/>
  <c r="S2" i="1"/>
  <c r="AJ4" i="1" l="1"/>
  <c r="AK4" i="1"/>
  <c r="AL4" i="1"/>
  <c r="AM4" i="1"/>
  <c r="AN4" i="1"/>
  <c r="AI4" i="1"/>
  <c r="AJ3" i="1"/>
  <c r="AM3" i="1"/>
  <c r="AN3" i="1"/>
  <c r="AA3" i="1"/>
  <c r="AB3" i="1"/>
  <c r="AC3" i="1"/>
  <c r="AD3" i="1"/>
  <c r="AE3" i="1"/>
  <c r="AF3" i="1"/>
  <c r="AA4" i="1"/>
  <c r="AB4" i="1"/>
  <c r="AC4" i="1"/>
  <c r="AD4" i="1"/>
  <c r="AE4" i="1"/>
  <c r="AF4" i="1"/>
  <c r="AA5" i="1"/>
  <c r="AB5" i="1"/>
  <c r="AC5" i="1"/>
  <c r="AD5" i="1"/>
  <c r="AE5" i="1"/>
  <c r="AF5" i="1"/>
  <c r="AA6" i="1"/>
  <c r="AB6" i="1"/>
  <c r="AC6" i="1"/>
  <c r="AD6" i="1"/>
  <c r="AE6" i="1"/>
  <c r="AF6" i="1"/>
  <c r="AA7" i="1"/>
  <c r="AB7" i="1"/>
  <c r="AC7" i="1"/>
  <c r="AD7" i="1"/>
  <c r="AE7" i="1"/>
  <c r="AF7" i="1"/>
  <c r="AA8" i="1"/>
  <c r="AB8" i="1"/>
  <c r="AC8" i="1"/>
  <c r="AD8" i="1"/>
  <c r="AE8" i="1"/>
  <c r="AF8" i="1"/>
  <c r="AA9" i="1"/>
  <c r="AB9" i="1"/>
  <c r="AC9" i="1"/>
  <c r="AD9" i="1"/>
  <c r="AE9" i="1"/>
  <c r="AF9" i="1"/>
  <c r="AA10" i="1"/>
  <c r="AB10" i="1"/>
  <c r="AC10" i="1"/>
  <c r="AD10" i="1"/>
  <c r="AE10" i="1"/>
  <c r="AF10" i="1"/>
  <c r="AA11" i="1"/>
  <c r="AB11" i="1"/>
  <c r="AC11" i="1"/>
  <c r="AD11" i="1"/>
  <c r="AE11" i="1"/>
  <c r="AF11" i="1"/>
  <c r="AA12" i="1"/>
  <c r="AB12" i="1"/>
  <c r="AC12" i="1"/>
  <c r="AD12" i="1"/>
  <c r="AE12" i="1"/>
  <c r="AF12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A15" i="1"/>
  <c r="AB15" i="1"/>
  <c r="AC15" i="1"/>
  <c r="AD15" i="1"/>
  <c r="AE15" i="1"/>
  <c r="AF15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19" i="1"/>
  <c r="AB19" i="1"/>
  <c r="AC19" i="1"/>
  <c r="AD19" i="1"/>
  <c r="AE19" i="1"/>
  <c r="AF19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A22" i="1"/>
  <c r="AB22" i="1"/>
  <c r="AC22" i="1"/>
  <c r="AD22" i="1"/>
  <c r="AE22" i="1"/>
  <c r="AF22" i="1"/>
  <c r="AA23" i="1"/>
  <c r="AB23" i="1"/>
  <c r="AC23" i="1"/>
  <c r="AD23" i="1"/>
  <c r="AE23" i="1"/>
  <c r="AF23" i="1"/>
  <c r="AA24" i="1"/>
  <c r="AB24" i="1"/>
  <c r="AC24" i="1"/>
  <c r="AD24" i="1"/>
  <c r="AE24" i="1"/>
  <c r="AF24" i="1"/>
  <c r="AA25" i="1"/>
  <c r="AB25" i="1"/>
  <c r="AC25" i="1"/>
  <c r="AD25" i="1"/>
  <c r="AE25" i="1"/>
  <c r="AF25" i="1"/>
  <c r="AA26" i="1"/>
  <c r="AB26" i="1"/>
  <c r="AC26" i="1"/>
  <c r="AD26" i="1"/>
  <c r="AE26" i="1"/>
  <c r="AF26" i="1"/>
  <c r="AA27" i="1"/>
  <c r="AB27" i="1"/>
  <c r="AC27" i="1"/>
  <c r="AD27" i="1"/>
  <c r="AE27" i="1"/>
  <c r="AF27" i="1"/>
  <c r="AA28" i="1"/>
  <c r="AB28" i="1"/>
  <c r="AC28" i="1"/>
  <c r="AD28" i="1"/>
  <c r="AE28" i="1"/>
  <c r="AF28" i="1"/>
  <c r="AA29" i="1"/>
  <c r="AB29" i="1"/>
  <c r="AC29" i="1"/>
  <c r="AD29" i="1"/>
  <c r="AE29" i="1"/>
  <c r="AF29" i="1"/>
  <c r="AA30" i="1"/>
  <c r="AB30" i="1"/>
  <c r="AC30" i="1"/>
  <c r="AD30" i="1"/>
  <c r="AE30" i="1"/>
  <c r="AF30" i="1"/>
  <c r="AA31" i="1"/>
  <c r="AB31" i="1"/>
  <c r="AC31" i="1"/>
  <c r="AD31" i="1"/>
  <c r="AE31" i="1"/>
  <c r="AF31" i="1"/>
  <c r="AA32" i="1"/>
  <c r="AB32" i="1"/>
  <c r="AC32" i="1"/>
  <c r="AD32" i="1"/>
  <c r="AE32" i="1"/>
  <c r="AF32" i="1"/>
  <c r="AA33" i="1"/>
  <c r="AB33" i="1"/>
  <c r="AC33" i="1"/>
  <c r="AD33" i="1"/>
  <c r="AE33" i="1"/>
  <c r="AF33" i="1"/>
  <c r="AA34" i="1"/>
  <c r="AB34" i="1"/>
  <c r="AC34" i="1"/>
  <c r="AD34" i="1"/>
  <c r="AE34" i="1"/>
  <c r="AF34" i="1"/>
  <c r="AA35" i="1"/>
  <c r="AB35" i="1"/>
  <c r="AC35" i="1"/>
  <c r="AD35" i="1"/>
  <c r="AE35" i="1"/>
  <c r="AF35" i="1"/>
  <c r="AA36" i="1"/>
  <c r="AB36" i="1"/>
  <c r="AC36" i="1"/>
  <c r="AD36" i="1"/>
  <c r="AE36" i="1"/>
  <c r="AF36" i="1"/>
  <c r="AA37" i="1"/>
  <c r="AB37" i="1"/>
  <c r="AC37" i="1"/>
  <c r="AD37" i="1"/>
  <c r="AE37" i="1"/>
  <c r="AF37" i="1"/>
  <c r="AA38" i="1"/>
  <c r="AB38" i="1"/>
  <c r="AC38" i="1"/>
  <c r="AD38" i="1"/>
  <c r="AE38" i="1"/>
  <c r="AF38" i="1"/>
  <c r="AA39" i="1"/>
  <c r="AB39" i="1"/>
  <c r="AC39" i="1"/>
  <c r="AD39" i="1"/>
  <c r="AE39" i="1"/>
  <c r="AF39" i="1"/>
  <c r="AA40" i="1"/>
  <c r="AB40" i="1"/>
  <c r="AC40" i="1"/>
  <c r="AD40" i="1"/>
  <c r="AE40" i="1"/>
  <c r="AF40" i="1"/>
  <c r="AA41" i="1"/>
  <c r="AB41" i="1"/>
  <c r="AC41" i="1"/>
  <c r="AD41" i="1"/>
  <c r="AE41" i="1"/>
  <c r="AF41" i="1"/>
  <c r="AA42" i="1"/>
  <c r="AB42" i="1"/>
  <c r="AC42" i="1"/>
  <c r="AD42" i="1"/>
  <c r="AE42" i="1"/>
  <c r="AF42" i="1"/>
  <c r="AA43" i="1"/>
  <c r="AB43" i="1"/>
  <c r="AC43" i="1"/>
  <c r="AD43" i="1"/>
  <c r="AE43" i="1"/>
  <c r="AF43" i="1"/>
  <c r="AA44" i="1"/>
  <c r="AB44" i="1"/>
  <c r="AC44" i="1"/>
  <c r="AD44" i="1"/>
  <c r="AE44" i="1"/>
  <c r="AF44" i="1"/>
  <c r="AA45" i="1"/>
  <c r="AB45" i="1"/>
  <c r="AC45" i="1"/>
  <c r="AD45" i="1"/>
  <c r="AE45" i="1"/>
  <c r="AF45" i="1"/>
  <c r="AA46" i="1"/>
  <c r="AB46" i="1"/>
  <c r="AC46" i="1"/>
  <c r="AD46" i="1"/>
  <c r="AE46" i="1"/>
  <c r="AF46" i="1"/>
  <c r="AA47" i="1"/>
  <c r="AB47" i="1"/>
  <c r="AC47" i="1"/>
  <c r="AD47" i="1"/>
  <c r="AE47" i="1"/>
  <c r="AF47" i="1"/>
  <c r="AA48" i="1"/>
  <c r="AB48" i="1"/>
  <c r="AC48" i="1"/>
  <c r="AD48" i="1"/>
  <c r="AE48" i="1"/>
  <c r="AF48" i="1"/>
  <c r="AA49" i="1"/>
  <c r="AB49" i="1"/>
  <c r="AC49" i="1"/>
  <c r="AD49" i="1"/>
  <c r="AE49" i="1"/>
  <c r="AF49" i="1"/>
  <c r="AA50" i="1"/>
  <c r="AB50" i="1"/>
  <c r="AC50" i="1"/>
  <c r="AD50" i="1"/>
  <c r="AE50" i="1"/>
  <c r="AF50" i="1"/>
  <c r="AA51" i="1"/>
  <c r="AB51" i="1"/>
  <c r="AC51" i="1"/>
  <c r="AD51" i="1"/>
  <c r="AE51" i="1"/>
  <c r="AF51" i="1"/>
  <c r="AA52" i="1"/>
  <c r="AB52" i="1"/>
  <c r="AC52" i="1"/>
  <c r="AD52" i="1"/>
  <c r="AE52" i="1"/>
  <c r="AF52" i="1"/>
  <c r="AA53" i="1"/>
  <c r="AB53" i="1"/>
  <c r="AC53" i="1"/>
  <c r="AD53" i="1"/>
  <c r="AE53" i="1"/>
  <c r="AF53" i="1"/>
  <c r="AA54" i="1"/>
  <c r="AB54" i="1"/>
  <c r="AC54" i="1"/>
  <c r="AD54" i="1"/>
  <c r="AE54" i="1"/>
  <c r="AF54" i="1"/>
  <c r="AA55" i="1"/>
  <c r="AB55" i="1"/>
  <c r="AC55" i="1"/>
  <c r="AD55" i="1"/>
  <c r="AE55" i="1"/>
  <c r="AF55" i="1"/>
  <c r="AA56" i="1"/>
  <c r="AB56" i="1"/>
  <c r="AC56" i="1"/>
  <c r="AD56" i="1"/>
  <c r="AE56" i="1"/>
  <c r="AF56" i="1"/>
  <c r="AA57" i="1"/>
  <c r="AB57" i="1"/>
  <c r="AC57" i="1"/>
  <c r="AD57" i="1"/>
  <c r="AE57" i="1"/>
  <c r="AF57" i="1"/>
  <c r="AA58" i="1"/>
  <c r="AB58" i="1"/>
  <c r="AC58" i="1"/>
  <c r="AD58" i="1"/>
  <c r="AE58" i="1"/>
  <c r="AF58" i="1"/>
  <c r="AA59" i="1"/>
  <c r="AB59" i="1"/>
  <c r="AC59" i="1"/>
  <c r="AD59" i="1"/>
  <c r="AE59" i="1"/>
  <c r="AF59" i="1"/>
  <c r="AA60" i="1"/>
  <c r="AB60" i="1"/>
  <c r="AC60" i="1"/>
  <c r="AD60" i="1"/>
  <c r="AE60" i="1"/>
  <c r="AF60" i="1"/>
  <c r="AA61" i="1"/>
  <c r="AB61" i="1"/>
  <c r="AC61" i="1"/>
  <c r="AD61" i="1"/>
  <c r="AE61" i="1"/>
  <c r="AF61" i="1"/>
  <c r="AA62" i="1"/>
  <c r="AB62" i="1"/>
  <c r="AC62" i="1"/>
  <c r="AD62" i="1"/>
  <c r="AE62" i="1"/>
  <c r="AF62" i="1"/>
  <c r="AA63" i="1"/>
  <c r="AB63" i="1"/>
  <c r="AC63" i="1"/>
  <c r="AD63" i="1"/>
  <c r="AE63" i="1"/>
  <c r="AF63" i="1"/>
  <c r="AA64" i="1"/>
  <c r="AB64" i="1"/>
  <c r="AC64" i="1"/>
  <c r="AD64" i="1"/>
  <c r="AE64" i="1"/>
  <c r="AF64" i="1"/>
  <c r="AA65" i="1"/>
  <c r="AB65" i="1"/>
  <c r="AC65" i="1"/>
  <c r="AD65" i="1"/>
  <c r="AE65" i="1"/>
  <c r="AF65" i="1"/>
  <c r="AA66" i="1"/>
  <c r="AB66" i="1"/>
  <c r="AC66" i="1"/>
  <c r="AD66" i="1"/>
  <c r="AE66" i="1"/>
  <c r="AF66" i="1"/>
  <c r="AB2" i="1"/>
  <c r="AC2" i="1"/>
  <c r="AD2" i="1"/>
  <c r="AE2" i="1"/>
  <c r="AF2" i="1"/>
  <c r="AA2" i="1"/>
  <c r="AM2" i="1" l="1"/>
  <c r="AI3" i="1"/>
  <c r="AK3" i="1"/>
  <c r="AL3" i="1"/>
  <c r="AI2" i="1"/>
  <c r="AK2" i="1"/>
  <c r="AL2" i="1"/>
  <c r="AN2" i="1"/>
  <c r="AJ2" i="1"/>
</calcChain>
</file>

<file path=xl/sharedStrings.xml><?xml version="1.0" encoding="utf-8"?>
<sst xmlns="http://schemas.openxmlformats.org/spreadsheetml/2006/main" count="35" uniqueCount="11">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</sst>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8" fillId="0" borderId="0" xfId="1" applyNumberFormat="1" applyFont="1"/>
    <xf numFmtId="164" fontId="0" fillId="0" borderId="0" xfId="1" applyNumberFormat="1" applyFont="1"/>
    <xf numFmtId="11" fontId="0" fillId="0" borderId="0" xfId="0" applyNumberFormat="1"/>
    <xf numFmtId="164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7DF8893B-4656-4D25-9944-245D4AC2845A}"/>
    <cellStyle name="Note" xfId="16" builtinId="10" customBuiltin="1"/>
    <cellStyle name="Output" xfId="11" builtinId="21" customBuiltin="1"/>
    <cellStyle name="Percent" xfId="1" builtinId="5"/>
    <cellStyle name="Percent 2" xfId="43" xr:uid="{00000000-0005-0000-0000-000028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topLeftCell="W1" workbookViewId="0">
      <selection activeCell="AI3" sqref="AI3:AN3"/>
    </sheetView>
  </sheetViews>
  <sheetFormatPr defaultRowHeight="12.5" x14ac:dyDescent="0.25"/>
  <cols>
    <col min="1" max="1" width="10.7265625" customWidth="1"/>
    <col min="7" max="7" width="12.26953125" bestFit="1" customWidth="1"/>
    <col min="9" max="9" width="12.26953125" bestFit="1" customWidth="1"/>
    <col min="10" max="10" width="12.26953125" customWidth="1"/>
    <col min="11" max="11" width="14.26953125" customWidth="1"/>
    <col min="12" max="25" width="12.26953125" customWidth="1"/>
    <col min="26" max="26" width="9.7265625" customWidth="1"/>
    <col min="27" max="27" width="12.08984375" bestFit="1" customWidth="1"/>
  </cols>
  <sheetData>
    <row r="1" spans="1:40" ht="37.5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s="3" t="s">
        <v>6</v>
      </c>
      <c r="H1" s="3" t="s">
        <v>7</v>
      </c>
      <c r="K1" s="3" t="s">
        <v>2</v>
      </c>
      <c r="L1" s="3" t="s">
        <v>3</v>
      </c>
      <c r="M1" t="s">
        <v>4</v>
      </c>
      <c r="N1" t="s">
        <v>5</v>
      </c>
      <c r="O1" s="3" t="s">
        <v>6</v>
      </c>
      <c r="P1" s="3" t="s">
        <v>7</v>
      </c>
      <c r="S1" s="3" t="s">
        <v>2</v>
      </c>
      <c r="T1" s="3" t="s">
        <v>3</v>
      </c>
      <c r="U1" t="s">
        <v>4</v>
      </c>
      <c r="V1" t="s">
        <v>5</v>
      </c>
      <c r="W1" s="3" t="s">
        <v>6</v>
      </c>
      <c r="X1" s="3" t="s">
        <v>7</v>
      </c>
      <c r="AA1" s="3" t="s">
        <v>2</v>
      </c>
      <c r="AB1" s="3" t="s">
        <v>3</v>
      </c>
      <c r="AC1" t="s">
        <v>4</v>
      </c>
      <c r="AD1" t="s">
        <v>5</v>
      </c>
      <c r="AE1" s="3" t="s">
        <v>6</v>
      </c>
      <c r="AF1" s="3" t="s">
        <v>7</v>
      </c>
      <c r="AI1" s="3" t="s">
        <v>2</v>
      </c>
      <c r="AJ1" s="3" t="s">
        <v>3</v>
      </c>
      <c r="AK1" t="s">
        <v>4</v>
      </c>
      <c r="AL1" t="s">
        <v>5</v>
      </c>
      <c r="AM1" s="3" t="s">
        <v>6</v>
      </c>
      <c r="AN1" s="3" t="s">
        <v>7</v>
      </c>
    </row>
    <row r="2" spans="1:40" ht="14.5" x14ac:dyDescent="0.35">
      <c r="A2" s="2">
        <v>43881</v>
      </c>
      <c r="B2" s="4">
        <v>1.0491504331710999E-2</v>
      </c>
      <c r="C2" s="5">
        <v>1.16668539121747E-2</v>
      </c>
      <c r="D2" s="4">
        <v>1.3223518617451189E-2</v>
      </c>
      <c r="E2" s="4">
        <v>5.3721612054145797E-3</v>
      </c>
      <c r="F2" s="4">
        <v>9.4905123503993324E-3</v>
      </c>
      <c r="G2" s="5">
        <v>5.5126027655752431E-3</v>
      </c>
      <c r="H2" s="4">
        <v>5.5380412197910331E-3</v>
      </c>
      <c r="J2" s="2">
        <v>43881</v>
      </c>
      <c r="K2" s="7">
        <f>($B2/C2)-LN($B2/C2)-1</f>
        <v>5.4433710432555404E-3</v>
      </c>
      <c r="L2" s="7">
        <f t="shared" ref="L2:P2" si="0">($B2/D2)-LN($B2/D2)-1</f>
        <v>2.4828466812572003E-2</v>
      </c>
      <c r="M2" s="7">
        <f t="shared" si="0"/>
        <v>0.28360369153051268</v>
      </c>
      <c r="N2" s="7">
        <f t="shared" si="0"/>
        <v>5.1996939985055057E-3</v>
      </c>
      <c r="O2" s="7">
        <f t="shared" si="0"/>
        <v>0.25965632522134507</v>
      </c>
      <c r="P2" s="7">
        <f t="shared" si="0"/>
        <v>0.25551821358043658</v>
      </c>
      <c r="R2" s="2">
        <v>43881</v>
      </c>
      <c r="S2" s="4">
        <f>ABS($B2-C2)</f>
        <v>1.1753495804637006E-3</v>
      </c>
      <c r="T2" s="4">
        <f t="shared" ref="T2:X2" si="1">ABS($B2-D2)</f>
        <v>2.7320142857401898E-3</v>
      </c>
      <c r="U2" s="4">
        <f t="shared" si="1"/>
        <v>5.1193431262964197E-3</v>
      </c>
      <c r="V2" s="4">
        <f t="shared" si="1"/>
        <v>1.000991981311667E-3</v>
      </c>
      <c r="W2" s="4">
        <f t="shared" si="1"/>
        <v>4.9789015661357563E-3</v>
      </c>
      <c r="X2" s="4">
        <f t="shared" si="1"/>
        <v>4.9534631119199663E-3</v>
      </c>
      <c r="Z2" s="2">
        <v>43881</v>
      </c>
      <c r="AA2">
        <f t="shared" ref="AA2:AF2" si="2">($B2-C2)^2</f>
        <v>1.3814466362961968E-6</v>
      </c>
      <c r="AB2">
        <f t="shared" si="2"/>
        <v>7.4639020574884796E-6</v>
      </c>
      <c r="AC2">
        <f t="shared" si="2"/>
        <v>2.6207674044758399E-5</v>
      </c>
      <c r="AD2">
        <f t="shared" si="2"/>
        <v>1.0019849466502567E-6</v>
      </c>
      <c r="AE2">
        <f t="shared" si="2"/>
        <v>2.4789460805269088E-5</v>
      </c>
      <c r="AF2">
        <f t="shared" si="2"/>
        <v>2.4536796801151837E-5</v>
      </c>
      <c r="AH2" t="s">
        <v>8</v>
      </c>
      <c r="AI2" s="6">
        <f>SQRT(AVERAGE(AA2:AA66))</f>
        <v>1.1373946804129747E-2</v>
      </c>
      <c r="AJ2" s="6">
        <f t="shared" ref="AJ2:AN2" si="3">SQRT(AVERAGE(AB2:AB66))</f>
        <v>9.3398269874993296E-3</v>
      </c>
      <c r="AK2" s="6">
        <f t="shared" si="3"/>
        <v>1.1827321442669295E-2</v>
      </c>
      <c r="AL2" s="6">
        <f t="shared" si="3"/>
        <v>1.1368162550750845E-2</v>
      </c>
      <c r="AM2" s="6">
        <f t="shared" si="3"/>
        <v>1.0810819698220255E-2</v>
      </c>
      <c r="AN2" s="6">
        <f t="shared" si="3"/>
        <v>1.2056429667225184E-2</v>
      </c>
    </row>
    <row r="3" spans="1:40" ht="14.5" x14ac:dyDescent="0.35">
      <c r="A3" s="2">
        <v>43882</v>
      </c>
      <c r="B3" s="4">
        <v>6.65629615494068E-3</v>
      </c>
      <c r="C3" s="5">
        <v>1.243816502392292E-2</v>
      </c>
      <c r="D3" s="4">
        <v>1.323430798947811E-2</v>
      </c>
      <c r="E3" s="4">
        <v>6.9949982215733722E-3</v>
      </c>
      <c r="F3" s="4">
        <v>1.1116765599416855E-2</v>
      </c>
      <c r="G3" s="5">
        <v>7.8882500511096784E-3</v>
      </c>
      <c r="H3" s="4">
        <v>7.2378377002486512E-3</v>
      </c>
      <c r="J3" s="2">
        <v>43882</v>
      </c>
      <c r="K3" s="7">
        <f t="shared" ref="K3:K66" si="4">($B3/C3)-LN($B3/C3)-1</f>
        <v>0.16035734957439329</v>
      </c>
      <c r="L3" s="7">
        <f t="shared" ref="L3:L66" si="5">($B3/D3)-LN($B3/D3)-1</f>
        <v>0.19020697897451333</v>
      </c>
      <c r="M3" s="7">
        <f t="shared" ref="M3:M66" si="6">($B3/E3)-LN($B3/E3)-1</f>
        <v>1.2115489443194072E-3</v>
      </c>
      <c r="N3" s="7">
        <f t="shared" ref="N3:N66" si="7">($B3/F3)-LN($B3/F3)-1</f>
        <v>0.11165312781938108</v>
      </c>
      <c r="O3" s="7">
        <f t="shared" ref="O3:O66" si="8">($B3/G3)-LN($B3/G3)-1</f>
        <v>1.3635303061414694E-2</v>
      </c>
      <c r="P3" s="7">
        <f t="shared" ref="P3:P66" si="9">($B3/H3)-LN($B3/H3)-1</f>
        <v>3.411890207877244E-3</v>
      </c>
      <c r="R3" s="2">
        <v>43882</v>
      </c>
      <c r="S3" s="4">
        <f t="shared" ref="S3:S66" si="10">ABS($B3-C3)</f>
        <v>5.7818688689822402E-3</v>
      </c>
      <c r="T3" s="4">
        <f t="shared" ref="T3:T66" si="11">ABS($B3-D3)</f>
        <v>6.5780118345374295E-3</v>
      </c>
      <c r="U3" s="4">
        <f t="shared" ref="U3:U66" si="12">ABS($B3-E3)</f>
        <v>3.3870206663269217E-4</v>
      </c>
      <c r="V3" s="4">
        <f t="shared" ref="V3:V66" si="13">ABS($B3-F3)</f>
        <v>4.4604694444761754E-3</v>
      </c>
      <c r="W3" s="4">
        <f t="shared" ref="W3:W66" si="14">ABS($B3-G3)</f>
        <v>1.2319538961689984E-3</v>
      </c>
      <c r="X3" s="4">
        <f t="shared" ref="X3:X66" si="15">ABS($B3-H3)</f>
        <v>5.8154154530797118E-4</v>
      </c>
      <c r="Z3" s="2">
        <v>43882</v>
      </c>
      <c r="AA3">
        <f t="shared" ref="AA3:AA66" si="16">($B3-C3)^2</f>
        <v>3.3430007618105972E-5</v>
      </c>
      <c r="AB3">
        <f t="shared" ref="AB3:AB66" si="17">($B3-D3)^2</f>
        <v>4.3270239695314477E-5</v>
      </c>
      <c r="AC3">
        <f t="shared" ref="AC3:AC66" si="18">($B3-E3)^2</f>
        <v>1.1471908994125664E-7</v>
      </c>
      <c r="AD3">
        <f t="shared" ref="AD3:AD66" si="19">($B3-F3)^2</f>
        <v>1.9895787665105599E-5</v>
      </c>
      <c r="AE3">
        <f t="shared" ref="AE3:AE66" si="20">($B3-G3)^2</f>
        <v>1.5177104022859754E-6</v>
      </c>
      <c r="AF3">
        <f t="shared" ref="AF3:AF66" si="21">($B3-H3)^2</f>
        <v>3.3819056891918309E-7</v>
      </c>
      <c r="AH3" t="s">
        <v>9</v>
      </c>
      <c r="AI3" s="8">
        <f>AVERAGE(S2:S66)</f>
        <v>7.6150488974907884E-3</v>
      </c>
      <c r="AJ3" s="8">
        <f t="shared" ref="AJ3:AN3" si="22">AVERAGE(T2:T66)</f>
        <v>6.425946853271582E-3</v>
      </c>
      <c r="AK3" s="8">
        <f t="shared" si="22"/>
        <v>8.6411530457442074E-3</v>
      </c>
      <c r="AL3" s="8">
        <f t="shared" si="22"/>
        <v>8.2071934438992106E-3</v>
      </c>
      <c r="AM3" s="8">
        <f t="shared" si="22"/>
        <v>7.9588069513596166E-3</v>
      </c>
      <c r="AN3" s="8">
        <f t="shared" si="22"/>
        <v>8.7628575663629589E-3</v>
      </c>
    </row>
    <row r="4" spans="1:40" ht="14.5" x14ac:dyDescent="0.35">
      <c r="A4" s="2">
        <v>43885</v>
      </c>
      <c r="B4" s="4">
        <v>2.54987705106661E-2</v>
      </c>
      <c r="C4" s="5">
        <v>1.5150514431297781E-2</v>
      </c>
      <c r="D4" s="4">
        <v>1.6187302768230442E-2</v>
      </c>
      <c r="E4" s="4">
        <v>6.5442429329987941E-3</v>
      </c>
      <c r="F4" s="4">
        <v>1.109977683509337E-2</v>
      </c>
      <c r="G4" s="5">
        <v>7.145471464257586E-3</v>
      </c>
      <c r="H4" s="4">
        <v>6.5894115038492738E-3</v>
      </c>
      <c r="J4" s="2">
        <v>43885</v>
      </c>
      <c r="K4" s="7">
        <f t="shared" si="4"/>
        <v>0.16243426519273729</v>
      </c>
      <c r="L4" s="7">
        <f t="shared" si="5"/>
        <v>0.12082973468487546</v>
      </c>
      <c r="M4" s="7">
        <f t="shared" si="6"/>
        <v>1.5363222271206962</v>
      </c>
      <c r="N4" s="7">
        <f t="shared" si="7"/>
        <v>0.46552748566908608</v>
      </c>
      <c r="O4" s="7">
        <f t="shared" si="8"/>
        <v>1.2963703333665739</v>
      </c>
      <c r="P4" s="7">
        <f t="shared" si="9"/>
        <v>1.5164920455899615</v>
      </c>
      <c r="R4" s="2">
        <v>43885</v>
      </c>
      <c r="S4" s="4">
        <f t="shared" si="10"/>
        <v>1.0348256079368319E-2</v>
      </c>
      <c r="T4" s="4">
        <f t="shared" si="11"/>
        <v>9.3114677424356584E-3</v>
      </c>
      <c r="U4" s="4">
        <f t="shared" si="12"/>
        <v>1.8954527577667305E-2</v>
      </c>
      <c r="V4" s="4">
        <f t="shared" si="13"/>
        <v>1.439899367557273E-2</v>
      </c>
      <c r="W4" s="4">
        <f t="shared" si="14"/>
        <v>1.8353299046408512E-2</v>
      </c>
      <c r="X4" s="4">
        <f t="shared" si="15"/>
        <v>1.8909359006816825E-2</v>
      </c>
      <c r="Z4" s="2">
        <v>43885</v>
      </c>
      <c r="AA4">
        <f t="shared" si="16"/>
        <v>1.0708640388418338E-4</v>
      </c>
      <c r="AB4">
        <f t="shared" si="17"/>
        <v>8.6703431518419819E-5</v>
      </c>
      <c r="AC4">
        <f t="shared" si="18"/>
        <v>3.592741156925504E-4</v>
      </c>
      <c r="AD4">
        <f t="shared" si="19"/>
        <v>2.0733101886918348E-4</v>
      </c>
      <c r="AE4">
        <f t="shared" si="20"/>
        <v>3.3684358588689962E-4</v>
      </c>
      <c r="AF4">
        <f t="shared" si="21"/>
        <v>3.575638580486846E-4</v>
      </c>
      <c r="AH4" t="s">
        <v>10</v>
      </c>
      <c r="AI4" s="4">
        <f>AVERAGE(K2:K66)</f>
        <v>7.3753270814356356E-2</v>
      </c>
      <c r="AJ4" s="4">
        <f t="shared" ref="AJ4:AN4" si="23">AVERAGE(L2:L66)</f>
        <v>5.1662149495650241E-2</v>
      </c>
      <c r="AK4" s="4">
        <f t="shared" si="23"/>
        <v>0.107082153867434</v>
      </c>
      <c r="AL4" s="4">
        <f t="shared" si="23"/>
        <v>7.6112861711147714E-2</v>
      </c>
      <c r="AM4" s="4">
        <f t="shared" si="23"/>
        <v>8.3829140871693686E-2</v>
      </c>
      <c r="AN4" s="4">
        <f t="shared" si="23"/>
        <v>0.11026827654311562</v>
      </c>
    </row>
    <row r="5" spans="1:40" ht="14.5" x14ac:dyDescent="0.35">
      <c r="A5" s="2">
        <v>43886</v>
      </c>
      <c r="B5" s="4">
        <v>1.92026587296685E-2</v>
      </c>
      <c r="C5" s="5">
        <v>1.8799429759383202E-2</v>
      </c>
      <c r="D5" s="4">
        <v>2.1143019199371341E-2</v>
      </c>
      <c r="E5" s="4">
        <v>1.167427110306082E-2</v>
      </c>
      <c r="F5" s="4">
        <v>1.5944527765564549E-2</v>
      </c>
      <c r="G5" s="5">
        <v>1.491628862480348E-2</v>
      </c>
      <c r="H5" s="4">
        <v>1.266726089295804E-2</v>
      </c>
      <c r="J5" s="2">
        <v>43886</v>
      </c>
      <c r="K5" s="7">
        <f t="shared" si="4"/>
        <v>2.2679255093160933E-4</v>
      </c>
      <c r="L5" s="7">
        <f t="shared" si="5"/>
        <v>4.4879419903440798E-3</v>
      </c>
      <c r="M5" s="7">
        <f t="shared" si="6"/>
        <v>0.14720866037834801</v>
      </c>
      <c r="N5" s="7">
        <f t="shared" si="7"/>
        <v>1.8408579333123454E-2</v>
      </c>
      <c r="O5" s="7">
        <f t="shared" si="8"/>
        <v>3.476677040721321E-2</v>
      </c>
      <c r="P5" s="7">
        <f t="shared" si="9"/>
        <v>9.9900294865372219E-2</v>
      </c>
      <c r="R5" s="2">
        <v>43886</v>
      </c>
      <c r="S5" s="4">
        <f t="shared" si="10"/>
        <v>4.0322897028529855E-4</v>
      </c>
      <c r="T5" s="4">
        <f t="shared" si="11"/>
        <v>1.9403604697028412E-3</v>
      </c>
      <c r="U5" s="4">
        <f t="shared" si="12"/>
        <v>7.5283876266076799E-3</v>
      </c>
      <c r="V5" s="4">
        <f t="shared" si="13"/>
        <v>3.2581309641039509E-3</v>
      </c>
      <c r="W5" s="4">
        <f t="shared" si="14"/>
        <v>4.2863701048650206E-3</v>
      </c>
      <c r="X5" s="4">
        <f t="shared" si="15"/>
        <v>6.5353978367104597E-3</v>
      </c>
      <c r="Z5" s="2">
        <v>43886</v>
      </c>
      <c r="AA5">
        <f t="shared" si="16"/>
        <v>1.6259360247734218E-7</v>
      </c>
      <c r="AB5">
        <f t="shared" si="17"/>
        <v>3.7649987523854306E-6</v>
      </c>
      <c r="AC5">
        <f t="shared" si="18"/>
        <v>5.6676620256459615E-5</v>
      </c>
      <c r="AD5">
        <f t="shared" si="19"/>
        <v>1.0615417379252941E-5</v>
      </c>
      <c r="AE5">
        <f t="shared" si="20"/>
        <v>1.8372968675880566E-5</v>
      </c>
      <c r="AF5">
        <f t="shared" si="21"/>
        <v>4.2711424884079754E-5</v>
      </c>
    </row>
    <row r="6" spans="1:40" ht="14.5" x14ac:dyDescent="0.35">
      <c r="A6" s="2">
        <v>43887</v>
      </c>
      <c r="B6" s="4">
        <v>1.6855976423144198E-2</v>
      </c>
      <c r="C6" s="5">
        <v>1.7793487757444382E-2</v>
      </c>
      <c r="D6" s="4">
        <v>2.232878282666206E-2</v>
      </c>
      <c r="E6" s="4">
        <v>1.240710207725939E-2</v>
      </c>
      <c r="F6" s="4">
        <v>1.7003302649561659E-2</v>
      </c>
      <c r="G6" s="5">
        <v>1.5835881610151099E-2</v>
      </c>
      <c r="H6" s="4">
        <v>1.260408253283875E-2</v>
      </c>
      <c r="J6" s="2">
        <v>43887</v>
      </c>
      <c r="K6" s="7">
        <f t="shared" si="4"/>
        <v>1.4388037661055009E-3</v>
      </c>
      <c r="L6" s="7">
        <f t="shared" si="5"/>
        <v>3.6070304848666135E-2</v>
      </c>
      <c r="M6" s="7">
        <f t="shared" si="6"/>
        <v>5.2138595156325351E-2</v>
      </c>
      <c r="N6" s="7">
        <f t="shared" si="7"/>
        <v>3.7755594817445726E-5</v>
      </c>
      <c r="O6" s="7">
        <f t="shared" si="8"/>
        <v>1.9897487988835838E-3</v>
      </c>
      <c r="P6" s="7">
        <f t="shared" si="9"/>
        <v>4.6658087740240939E-2</v>
      </c>
      <c r="R6" s="2">
        <v>43887</v>
      </c>
      <c r="S6" s="4">
        <f t="shared" si="10"/>
        <v>9.3751133430018327E-4</v>
      </c>
      <c r="T6" s="4">
        <f t="shared" si="11"/>
        <v>5.4728064035178617E-3</v>
      </c>
      <c r="U6" s="4">
        <f t="shared" si="12"/>
        <v>4.4488743458848089E-3</v>
      </c>
      <c r="V6" s="4">
        <f t="shared" si="13"/>
        <v>1.4732622641746088E-4</v>
      </c>
      <c r="W6" s="4">
        <f t="shared" si="14"/>
        <v>1.0200948129930991E-3</v>
      </c>
      <c r="X6" s="4">
        <f t="shared" si="15"/>
        <v>4.2518938903054488E-3</v>
      </c>
      <c r="Z6" s="2">
        <v>43887</v>
      </c>
      <c r="AA6">
        <f t="shared" si="16"/>
        <v>8.7892750194131003E-7</v>
      </c>
      <c r="AB6">
        <f t="shared" si="17"/>
        <v>2.9951609930386113E-5</v>
      </c>
      <c r="AC6">
        <f t="shared" si="18"/>
        <v>1.9792482945471987E-5</v>
      </c>
      <c r="AD6">
        <f t="shared" si="19"/>
        <v>2.1705016990408947E-8</v>
      </c>
      <c r="AE6">
        <f t="shared" si="20"/>
        <v>1.0405934274954258E-6</v>
      </c>
      <c r="AF6">
        <f t="shared" si="21"/>
        <v>1.8078601654416804E-5</v>
      </c>
    </row>
    <row r="7" spans="1:40" ht="14.5" x14ac:dyDescent="0.35">
      <c r="A7" s="2">
        <v>43888</v>
      </c>
      <c r="B7" s="4">
        <v>2.8282775986807701E-2</v>
      </c>
      <c r="C7" s="5">
        <v>1.9356884062290192E-2</v>
      </c>
      <c r="D7" s="4">
        <v>2.3261375725269321E-2</v>
      </c>
      <c r="E7" s="4">
        <v>1.3490331812734679E-2</v>
      </c>
      <c r="F7" s="4">
        <v>1.8018343844260546E-2</v>
      </c>
      <c r="G7" s="5">
        <v>1.7190757151901791E-2</v>
      </c>
      <c r="H7" s="4">
        <v>1.316967714557544E-2</v>
      </c>
      <c r="J7" s="2">
        <v>43888</v>
      </c>
      <c r="K7" s="7">
        <f t="shared" si="4"/>
        <v>8.1917477656746618E-2</v>
      </c>
      <c r="L7" s="7">
        <f t="shared" si="5"/>
        <v>2.0409878831321837E-2</v>
      </c>
      <c r="M7" s="7">
        <f t="shared" si="6"/>
        <v>0.35624216268932996</v>
      </c>
      <c r="N7" s="7">
        <f t="shared" si="7"/>
        <v>0.11880302687734945</v>
      </c>
      <c r="O7" s="7">
        <f t="shared" si="8"/>
        <v>0.14735041471746158</v>
      </c>
      <c r="P7" s="7">
        <f t="shared" si="9"/>
        <v>0.38323191134212276</v>
      </c>
      <c r="R7" s="2">
        <v>43888</v>
      </c>
      <c r="S7" s="4">
        <f t="shared" si="10"/>
        <v>8.9258919245175095E-3</v>
      </c>
      <c r="T7" s="4">
        <f t="shared" si="11"/>
        <v>5.02140026153838E-3</v>
      </c>
      <c r="U7" s="4">
        <f t="shared" si="12"/>
        <v>1.4792444174073022E-2</v>
      </c>
      <c r="V7" s="4">
        <f t="shared" si="13"/>
        <v>1.0264432142547155E-2</v>
      </c>
      <c r="W7" s="4">
        <f t="shared" si="14"/>
        <v>1.109201883490591E-2</v>
      </c>
      <c r="X7" s="4">
        <f t="shared" si="15"/>
        <v>1.5113098841232261E-2</v>
      </c>
      <c r="Z7" s="2">
        <v>43888</v>
      </c>
      <c r="AA7">
        <f t="shared" si="16"/>
        <v>7.9671546648166894E-5</v>
      </c>
      <c r="AB7">
        <f t="shared" si="17"/>
        <v>2.521446058657771E-5</v>
      </c>
      <c r="AC7">
        <f t="shared" si="18"/>
        <v>2.1881640464306687E-4</v>
      </c>
      <c r="AD7">
        <f t="shared" si="19"/>
        <v>1.0535856720895518E-4</v>
      </c>
      <c r="AE7">
        <f t="shared" si="20"/>
        <v>1.2303288183390746E-4</v>
      </c>
      <c r="AF7">
        <f t="shared" si="21"/>
        <v>2.284057565848559E-4</v>
      </c>
    </row>
    <row r="8" spans="1:40" ht="14.5" x14ac:dyDescent="0.35">
      <c r="A8" s="2">
        <v>43889</v>
      </c>
      <c r="B8" s="4">
        <v>3.3158782778468697E-2</v>
      </c>
      <c r="C8" s="5">
        <v>1.870784722268581E-2</v>
      </c>
      <c r="D8" s="4">
        <v>2.2823508828878399E-2</v>
      </c>
      <c r="E8" s="4">
        <v>1.7078284197644358E-2</v>
      </c>
      <c r="F8" s="4">
        <v>2.1106871340090035E-2</v>
      </c>
      <c r="G8" s="5">
        <v>2.229303819263213E-2</v>
      </c>
      <c r="H8" s="4">
        <v>1.7005828701724408E-2</v>
      </c>
      <c r="J8" s="2">
        <v>43889</v>
      </c>
      <c r="K8" s="7">
        <f t="shared" si="4"/>
        <v>0.20008860342517876</v>
      </c>
      <c r="L8" s="7">
        <f t="shared" si="5"/>
        <v>7.9318047943961689E-2</v>
      </c>
      <c r="M8" s="7">
        <f t="shared" si="6"/>
        <v>0.27807587368111775</v>
      </c>
      <c r="N8" s="7">
        <f t="shared" si="7"/>
        <v>0.11928571041216607</v>
      </c>
      <c r="O8" s="7">
        <f t="shared" si="8"/>
        <v>9.0372101834245822E-2</v>
      </c>
      <c r="P8" s="7">
        <f t="shared" si="9"/>
        <v>0.28209662776509625</v>
      </c>
      <c r="R8" s="2">
        <v>43889</v>
      </c>
      <c r="S8" s="4">
        <f t="shared" si="10"/>
        <v>1.4450935555782887E-2</v>
      </c>
      <c r="T8" s="4">
        <f t="shared" si="11"/>
        <v>1.0335273949590298E-2</v>
      </c>
      <c r="U8" s="4">
        <f t="shared" si="12"/>
        <v>1.6080498580824339E-2</v>
      </c>
      <c r="V8" s="4">
        <f t="shared" si="13"/>
        <v>1.2051911438378662E-2</v>
      </c>
      <c r="W8" s="4">
        <f t="shared" si="14"/>
        <v>1.0865744585836567E-2</v>
      </c>
      <c r="X8" s="4">
        <f t="shared" si="15"/>
        <v>1.6152954076744289E-2</v>
      </c>
      <c r="Z8" s="2">
        <v>43889</v>
      </c>
      <c r="AA8">
        <f t="shared" si="16"/>
        <v>2.0882953843739005E-4</v>
      </c>
      <c r="AB8">
        <f t="shared" si="17"/>
        <v>1.0681788761307983E-4</v>
      </c>
      <c r="AC8">
        <f t="shared" si="18"/>
        <v>2.5858243460789355E-4</v>
      </c>
      <c r="AD8">
        <f t="shared" si="19"/>
        <v>1.4524856931852242E-4</v>
      </c>
      <c r="AE8">
        <f t="shared" si="20"/>
        <v>1.1806440540463666E-4</v>
      </c>
      <c r="AF8">
        <f t="shared" si="21"/>
        <v>2.6091792540540996E-4</v>
      </c>
    </row>
    <row r="9" spans="1:40" ht="14.5" x14ac:dyDescent="0.35">
      <c r="A9" s="2">
        <v>43892</v>
      </c>
      <c r="B9" s="4">
        <v>2.58807440919652E-2</v>
      </c>
      <c r="C9" s="5">
        <v>1.8081394955515862E-2</v>
      </c>
      <c r="D9" s="4">
        <v>2.223991230130196E-2</v>
      </c>
      <c r="E9" s="4">
        <v>2.0824965859559581E-2</v>
      </c>
      <c r="F9" s="4">
        <v>2.4666658341256385E-2</v>
      </c>
      <c r="G9" s="5">
        <v>2.743024014445207E-2</v>
      </c>
      <c r="H9" s="4">
        <v>2.0356822158152099E-2</v>
      </c>
      <c r="J9" s="2">
        <v>43892</v>
      </c>
      <c r="K9" s="7">
        <f t="shared" si="4"/>
        <v>7.2730935492924198E-2</v>
      </c>
      <c r="L9" s="7">
        <f t="shared" si="5"/>
        <v>1.2096416198521087E-2</v>
      </c>
      <c r="M9" s="7">
        <f t="shared" si="6"/>
        <v>2.542819075955749E-2</v>
      </c>
      <c r="N9" s="7">
        <f t="shared" si="7"/>
        <v>1.1729553872339427E-3</v>
      </c>
      <c r="O9" s="7">
        <f t="shared" si="8"/>
        <v>1.6582319882791907E-3</v>
      </c>
      <c r="P9" s="7">
        <f t="shared" si="9"/>
        <v>3.1271702013221159E-2</v>
      </c>
      <c r="R9" s="2">
        <v>43892</v>
      </c>
      <c r="S9" s="4">
        <f t="shared" si="10"/>
        <v>7.7993491364493385E-3</v>
      </c>
      <c r="T9" s="4">
        <f t="shared" si="11"/>
        <v>3.6408317906632404E-3</v>
      </c>
      <c r="U9" s="4">
        <f t="shared" si="12"/>
        <v>5.0557782324056194E-3</v>
      </c>
      <c r="V9" s="4">
        <f t="shared" si="13"/>
        <v>1.2140857507088147E-3</v>
      </c>
      <c r="W9" s="4">
        <f t="shared" si="14"/>
        <v>1.5494960524868699E-3</v>
      </c>
      <c r="X9" s="4">
        <f t="shared" si="15"/>
        <v>5.5239219338131008E-3</v>
      </c>
      <c r="Z9" s="2">
        <v>43892</v>
      </c>
      <c r="AA9">
        <f t="shared" si="16"/>
        <v>6.0829846952233041E-5</v>
      </c>
      <c r="AB9">
        <f t="shared" si="17"/>
        <v>1.3255656127904096E-5</v>
      </c>
      <c r="AC9">
        <f t="shared" si="18"/>
        <v>2.5560893535266488E-5</v>
      </c>
      <c r="AD9">
        <f t="shared" si="19"/>
        <v>1.4740042100741861E-6</v>
      </c>
      <c r="AE9">
        <f t="shared" si="20"/>
        <v>2.4009380166723925E-6</v>
      </c>
      <c r="AF9">
        <f t="shared" si="21"/>
        <v>3.0513713530861468E-5</v>
      </c>
    </row>
    <row r="10" spans="1:40" ht="14.5" x14ac:dyDescent="0.35">
      <c r="A10" s="2">
        <v>43893</v>
      </c>
      <c r="B10" s="4">
        <v>3.0344317082736199E-2</v>
      </c>
      <c r="C10" s="5">
        <v>1.9597470760345459E-2</v>
      </c>
      <c r="D10" s="4">
        <v>2.4868987500667569E-2</v>
      </c>
      <c r="E10" s="4">
        <v>2.0105767095552632E-2</v>
      </c>
      <c r="F10" s="4">
        <v>2.3244177646218618E-2</v>
      </c>
      <c r="G10" s="5">
        <v>2.48178285721673E-2</v>
      </c>
      <c r="H10" s="4">
        <v>1.9207726611914781E-2</v>
      </c>
      <c r="J10" s="2">
        <v>43893</v>
      </c>
      <c r="K10" s="7">
        <f t="shared" si="4"/>
        <v>0.11117051138762468</v>
      </c>
      <c r="L10" s="7">
        <f t="shared" si="5"/>
        <v>2.1179259652241988E-2</v>
      </c>
      <c r="M10" s="7">
        <f t="shared" si="6"/>
        <v>9.7631926881976305E-2</v>
      </c>
      <c r="N10" s="7">
        <f t="shared" si="7"/>
        <v>3.8904258442695516E-2</v>
      </c>
      <c r="O10" s="7">
        <f t="shared" si="8"/>
        <v>2.1635228745256807E-2</v>
      </c>
      <c r="P10" s="7">
        <f t="shared" si="9"/>
        <v>0.12250079899217359</v>
      </c>
      <c r="R10" s="2">
        <v>43893</v>
      </c>
      <c r="S10" s="4">
        <f t="shared" si="10"/>
        <v>1.074684632239074E-2</v>
      </c>
      <c r="T10" s="4">
        <f t="shared" si="11"/>
        <v>5.4753295820686304E-3</v>
      </c>
      <c r="U10" s="4">
        <f t="shared" si="12"/>
        <v>1.0238549987183567E-2</v>
      </c>
      <c r="V10" s="4">
        <f t="shared" si="13"/>
        <v>7.1001394365175809E-3</v>
      </c>
      <c r="W10" s="4">
        <f t="shared" si="14"/>
        <v>5.5264885105688992E-3</v>
      </c>
      <c r="X10" s="4">
        <f t="shared" si="15"/>
        <v>1.1136590470821418E-2</v>
      </c>
      <c r="Z10" s="2">
        <v>43893</v>
      </c>
      <c r="AA10">
        <f t="shared" si="16"/>
        <v>1.1549470587708338E-4</v>
      </c>
      <c r="AB10">
        <f t="shared" si="17"/>
        <v>2.9979234032275844E-5</v>
      </c>
      <c r="AC10">
        <f t="shared" si="18"/>
        <v>1.0482790584005663E-4</v>
      </c>
      <c r="AD10">
        <f t="shared" si="19"/>
        <v>5.0411980017992189E-5</v>
      </c>
      <c r="AE10">
        <f t="shared" si="20"/>
        <v>3.0542075257450052E-5</v>
      </c>
      <c r="AF10">
        <f t="shared" si="21"/>
        <v>1.2402364731479041E-4</v>
      </c>
    </row>
    <row r="11" spans="1:40" ht="14.5" x14ac:dyDescent="0.35">
      <c r="A11" s="2">
        <v>43894</v>
      </c>
      <c r="B11" s="4">
        <v>2.0259956233258401E-2</v>
      </c>
      <c r="C11" s="5">
        <v>2.5619445368647579E-2</v>
      </c>
      <c r="D11" s="4">
        <v>3.1370490789413452E-2</v>
      </c>
      <c r="E11" s="4">
        <v>2.2138912456909882E-2</v>
      </c>
      <c r="F11" s="4">
        <v>2.5219367674287264E-2</v>
      </c>
      <c r="G11" s="5">
        <v>2.7495061479910331E-2</v>
      </c>
      <c r="H11" s="4">
        <v>2.126720726069339E-2</v>
      </c>
      <c r="J11" s="2">
        <v>43894</v>
      </c>
      <c r="K11" s="7">
        <f t="shared" si="4"/>
        <v>2.5509167135844724E-2</v>
      </c>
      <c r="L11" s="7">
        <f t="shared" si="5"/>
        <v>8.3049803914035714E-2</v>
      </c>
      <c r="M11" s="7">
        <f t="shared" si="6"/>
        <v>3.8192592423555993E-3</v>
      </c>
      <c r="N11" s="7">
        <f t="shared" si="7"/>
        <v>2.2315015680063999E-2</v>
      </c>
      <c r="O11" s="7">
        <f t="shared" si="8"/>
        <v>4.2218075481033512E-2</v>
      </c>
      <c r="P11" s="7">
        <f t="shared" si="9"/>
        <v>1.1582855243938983E-3</v>
      </c>
      <c r="R11" s="2">
        <v>43894</v>
      </c>
      <c r="S11" s="4">
        <f t="shared" si="10"/>
        <v>5.3594891353891776E-3</v>
      </c>
      <c r="T11" s="4">
        <f t="shared" si="11"/>
        <v>1.1110534556155051E-2</v>
      </c>
      <c r="U11" s="4">
        <f t="shared" si="12"/>
        <v>1.8789562236514804E-3</v>
      </c>
      <c r="V11" s="4">
        <f t="shared" si="13"/>
        <v>4.9594114410288631E-3</v>
      </c>
      <c r="W11" s="4">
        <f t="shared" si="14"/>
        <v>7.2351052466519301E-3</v>
      </c>
      <c r="X11" s="4">
        <f t="shared" si="15"/>
        <v>1.007251027434989E-3</v>
      </c>
      <c r="Z11" s="2">
        <v>43894</v>
      </c>
      <c r="AA11">
        <f t="shared" si="16"/>
        <v>2.8724123792354634E-5</v>
      </c>
      <c r="AB11">
        <f t="shared" si="17"/>
        <v>1.2344397812351552E-4</v>
      </c>
      <c r="AC11">
        <f t="shared" si="18"/>
        <v>3.5304764903986319E-6</v>
      </c>
      <c r="AD11">
        <f t="shared" si="19"/>
        <v>2.4595761841407984E-5</v>
      </c>
      <c r="AE11">
        <f t="shared" si="20"/>
        <v>5.2346747930130288E-5</v>
      </c>
      <c r="AF11">
        <f t="shared" si="21"/>
        <v>1.014554632268841E-6</v>
      </c>
    </row>
    <row r="12" spans="1:40" ht="14.5" x14ac:dyDescent="0.35">
      <c r="A12" s="2">
        <v>43895</v>
      </c>
      <c r="B12" s="4">
        <v>2.3659700081674999E-2</v>
      </c>
      <c r="C12" s="5">
        <v>2.678285725414753E-2</v>
      </c>
      <c r="D12" s="4">
        <v>3.3962782472372062E-2</v>
      </c>
      <c r="E12" s="4">
        <v>2.1212305168937639E-2</v>
      </c>
      <c r="F12" s="4">
        <v>2.4491936701344405E-2</v>
      </c>
      <c r="G12" s="5">
        <v>2.607010982365373E-2</v>
      </c>
      <c r="H12" s="4">
        <v>1.9600018043511559E-2</v>
      </c>
      <c r="J12" s="2">
        <v>43895</v>
      </c>
      <c r="K12" s="7">
        <f t="shared" si="4"/>
        <v>7.3785401401940121E-3</v>
      </c>
      <c r="L12" s="7">
        <f t="shared" si="5"/>
        <v>5.812820239376193E-2</v>
      </c>
      <c r="M12" s="7">
        <f t="shared" si="6"/>
        <v>6.1844516675706451E-3</v>
      </c>
      <c r="N12" s="7">
        <f t="shared" si="7"/>
        <v>5.9074192707675444E-4</v>
      </c>
      <c r="O12" s="7">
        <f t="shared" si="8"/>
        <v>4.5575092342611256E-3</v>
      </c>
      <c r="P12" s="7">
        <f t="shared" si="9"/>
        <v>1.8883748451707039E-2</v>
      </c>
      <c r="R12" s="2">
        <v>43895</v>
      </c>
      <c r="S12" s="4">
        <f t="shared" si="10"/>
        <v>3.1231571724725307E-3</v>
      </c>
      <c r="T12" s="4">
        <f t="shared" si="11"/>
        <v>1.0303082390697063E-2</v>
      </c>
      <c r="U12" s="4">
        <f t="shared" si="12"/>
        <v>2.44739491273736E-3</v>
      </c>
      <c r="V12" s="4">
        <f t="shared" si="13"/>
        <v>8.3223661966940615E-4</v>
      </c>
      <c r="W12" s="4">
        <f t="shared" si="14"/>
        <v>2.4104097419787307E-3</v>
      </c>
      <c r="X12" s="4">
        <f t="shared" si="15"/>
        <v>4.0596820381634396E-3</v>
      </c>
      <c r="Z12" s="2">
        <v>43895</v>
      </c>
      <c r="AA12">
        <f t="shared" si="16"/>
        <v>9.7541107239666132E-6</v>
      </c>
      <c r="AB12">
        <f t="shared" si="17"/>
        <v>1.0615350674949191E-4</v>
      </c>
      <c r="AC12">
        <f t="shared" si="18"/>
        <v>5.9897418588927096E-6</v>
      </c>
      <c r="AD12">
        <f t="shared" si="19"/>
        <v>6.9261779111875973E-7</v>
      </c>
      <c r="AE12">
        <f t="shared" si="20"/>
        <v>5.8100751242259711E-6</v>
      </c>
      <c r="AF12">
        <f t="shared" si="21"/>
        <v>1.648101825098686E-5</v>
      </c>
    </row>
    <row r="13" spans="1:40" ht="14.5" x14ac:dyDescent="0.35">
      <c r="A13" s="2">
        <v>43896</v>
      </c>
      <c r="B13" s="4">
        <v>3.1020096086336699E-2</v>
      </c>
      <c r="C13" s="5">
        <v>2.5588607415556911E-2</v>
      </c>
      <c r="D13" s="4">
        <v>3.2738782465457923E-2</v>
      </c>
      <c r="E13" s="4">
        <v>2.1399899931334863E-2</v>
      </c>
      <c r="F13" s="4">
        <v>2.4723430502576783E-2</v>
      </c>
      <c r="G13" s="5">
        <v>2.6272253773705258E-2</v>
      </c>
      <c r="H13" s="4">
        <v>2.0200543700264979E-2</v>
      </c>
      <c r="J13" s="2">
        <v>43896</v>
      </c>
      <c r="K13" s="7">
        <f t="shared" si="4"/>
        <v>1.9773961931976114E-2</v>
      </c>
      <c r="L13" s="7">
        <f t="shared" si="5"/>
        <v>1.4281732922563073E-3</v>
      </c>
      <c r="M13" s="7">
        <f t="shared" si="6"/>
        <v>7.8294969123789526E-2</v>
      </c>
      <c r="N13" s="7">
        <f t="shared" si="7"/>
        <v>2.7800279944232065E-2</v>
      </c>
      <c r="O13" s="7">
        <f t="shared" si="8"/>
        <v>1.4595115598589281E-2</v>
      </c>
      <c r="P13" s="7">
        <f t="shared" si="9"/>
        <v>0.10668125352640234</v>
      </c>
      <c r="R13" s="2">
        <v>43896</v>
      </c>
      <c r="S13" s="4">
        <f t="shared" si="10"/>
        <v>5.4314886707797876E-3</v>
      </c>
      <c r="T13" s="4">
        <f t="shared" si="11"/>
        <v>1.7186863791212245E-3</v>
      </c>
      <c r="U13" s="4">
        <f t="shared" si="12"/>
        <v>9.6201961550018353E-3</v>
      </c>
      <c r="V13" s="4">
        <f t="shared" si="13"/>
        <v>6.2966655837599153E-3</v>
      </c>
      <c r="W13" s="4">
        <f t="shared" si="14"/>
        <v>4.7478423126314402E-3</v>
      </c>
      <c r="X13" s="4">
        <f t="shared" si="15"/>
        <v>1.0819552386071719E-2</v>
      </c>
      <c r="Z13" s="2">
        <v>43896</v>
      </c>
      <c r="AA13">
        <f t="shared" si="16"/>
        <v>2.9501069180809184E-5</v>
      </c>
      <c r="AB13">
        <f t="shared" si="17"/>
        <v>2.9538828697768256E-6</v>
      </c>
      <c r="AC13">
        <f t="shared" si="18"/>
        <v>9.2548174060712101E-5</v>
      </c>
      <c r="AD13">
        <f t="shared" si="19"/>
        <v>3.9647997473706593E-5</v>
      </c>
      <c r="AE13">
        <f t="shared" si="20"/>
        <v>2.2542006625613461E-5</v>
      </c>
      <c r="AF13">
        <f t="shared" si="21"/>
        <v>1.1706271383495024E-4</v>
      </c>
    </row>
    <row r="14" spans="1:40" ht="14.5" x14ac:dyDescent="0.35">
      <c r="A14" s="2">
        <v>43899</v>
      </c>
      <c r="B14" s="4">
        <v>4.2560189502149903E-2</v>
      </c>
      <c r="C14" s="5">
        <v>3.1397514045238488E-2</v>
      </c>
      <c r="D14" s="4">
        <v>3.4863363951444633E-2</v>
      </c>
      <c r="E14" s="4">
        <v>2.2451325403949257E-2</v>
      </c>
      <c r="F14" s="4">
        <v>2.5656956767246313E-2</v>
      </c>
      <c r="G14" s="5">
        <v>2.7563740328675229E-2</v>
      </c>
      <c r="H14" s="4">
        <v>2.1866623355887099E-2</v>
      </c>
      <c r="J14" s="2">
        <v>43899</v>
      </c>
      <c r="K14" s="7">
        <f t="shared" si="4"/>
        <v>5.1336787298962072E-2</v>
      </c>
      <c r="L14" s="7">
        <f t="shared" si="5"/>
        <v>2.1288403879166751E-2</v>
      </c>
      <c r="M14" s="7">
        <f t="shared" si="6"/>
        <v>0.25609525177634884</v>
      </c>
      <c r="N14" s="7">
        <f t="shared" si="7"/>
        <v>0.1527122008732742</v>
      </c>
      <c r="O14" s="7">
        <f t="shared" si="8"/>
        <v>0.10964623085522218</v>
      </c>
      <c r="P14" s="7">
        <f t="shared" si="9"/>
        <v>0.28039611376040252</v>
      </c>
      <c r="R14" s="2">
        <v>43899</v>
      </c>
      <c r="S14" s="4">
        <f t="shared" si="10"/>
        <v>1.1162675456911415E-2</v>
      </c>
      <c r="T14" s="4">
        <f t="shared" si="11"/>
        <v>7.6968255507052705E-3</v>
      </c>
      <c r="U14" s="4">
        <f t="shared" si="12"/>
        <v>2.0108864098200646E-2</v>
      </c>
      <c r="V14" s="4">
        <f t="shared" si="13"/>
        <v>1.690323273490359E-2</v>
      </c>
      <c r="W14" s="4">
        <f t="shared" si="14"/>
        <v>1.4996449173474674E-2</v>
      </c>
      <c r="X14" s="4">
        <f t="shared" si="15"/>
        <v>2.0693566146262804E-2</v>
      </c>
      <c r="Z14" s="2">
        <v>43899</v>
      </c>
      <c r="AA14">
        <f t="shared" si="16"/>
        <v>1.2460532335633248E-4</v>
      </c>
      <c r="AB14">
        <f t="shared" si="17"/>
        <v>5.9241123557989487E-5</v>
      </c>
      <c r="AC14">
        <f t="shared" si="18"/>
        <v>4.043664153199029E-4</v>
      </c>
      <c r="AD14">
        <f t="shared" si="19"/>
        <v>2.8571927689031632E-4</v>
      </c>
      <c r="AE14">
        <f t="shared" si="20"/>
        <v>2.2489348781260923E-4</v>
      </c>
      <c r="AF14">
        <f t="shared" si="21"/>
        <v>4.28223679849754E-4</v>
      </c>
    </row>
    <row r="15" spans="1:40" ht="14.5" x14ac:dyDescent="0.35">
      <c r="A15" s="2">
        <v>43900</v>
      </c>
      <c r="B15" s="4">
        <v>4.4272468620175802E-2</v>
      </c>
      <c r="C15" s="5">
        <v>3.6365985870361328E-2</v>
      </c>
      <c r="D15" s="4">
        <v>4.1741147637367249E-2</v>
      </c>
      <c r="E15" s="4">
        <v>2.6190721386579005E-2</v>
      </c>
      <c r="F15" s="4">
        <v>2.8633276329818297E-2</v>
      </c>
      <c r="G15" s="5">
        <v>3.1529397471234108E-2</v>
      </c>
      <c r="H15" s="4">
        <v>2.597854871910359E-2</v>
      </c>
      <c r="J15" s="2">
        <v>43900</v>
      </c>
      <c r="K15" s="7">
        <f t="shared" si="4"/>
        <v>2.0685103819561901E-2</v>
      </c>
      <c r="L15" s="7">
        <f t="shared" si="5"/>
        <v>1.7676892255562571E-3</v>
      </c>
      <c r="M15" s="7">
        <f t="shared" si="6"/>
        <v>0.16542971633190229</v>
      </c>
      <c r="N15" s="7">
        <f t="shared" si="7"/>
        <v>0.11039595098846688</v>
      </c>
      <c r="O15" s="7">
        <f t="shared" si="8"/>
        <v>6.4722108909895715E-2</v>
      </c>
      <c r="P15" s="7">
        <f t="shared" si="9"/>
        <v>0.17110143825391289</v>
      </c>
      <c r="R15" s="2">
        <v>43900</v>
      </c>
      <c r="S15" s="4">
        <f t="shared" si="10"/>
        <v>7.9064827498144738E-3</v>
      </c>
      <c r="T15" s="4">
        <f t="shared" si="11"/>
        <v>2.5313209828085534E-3</v>
      </c>
      <c r="U15" s="4">
        <f t="shared" si="12"/>
        <v>1.8081747233596797E-2</v>
      </c>
      <c r="V15" s="4">
        <f t="shared" si="13"/>
        <v>1.5639192290357505E-2</v>
      </c>
      <c r="W15" s="4">
        <f t="shared" si="14"/>
        <v>1.2743071148941694E-2</v>
      </c>
      <c r="X15" s="4">
        <f t="shared" si="15"/>
        <v>1.8293919901072212E-2</v>
      </c>
      <c r="Z15" s="2">
        <v>43900</v>
      </c>
      <c r="AA15">
        <f t="shared" si="16"/>
        <v>6.2512469473113841E-5</v>
      </c>
      <c r="AB15">
        <f t="shared" si="17"/>
        <v>6.4075859180068604E-6</v>
      </c>
      <c r="AC15">
        <f t="shared" si="18"/>
        <v>3.2694958301968542E-4</v>
      </c>
      <c r="AD15">
        <f t="shared" si="19"/>
        <v>2.4458433549477763E-4</v>
      </c>
      <c r="AE15">
        <f t="shared" si="20"/>
        <v>1.6238586230699019E-4</v>
      </c>
      <c r="AF15">
        <f t="shared" si="21"/>
        <v>3.3466750534684594E-4</v>
      </c>
    </row>
    <row r="16" spans="1:40" ht="14.5" x14ac:dyDescent="0.35">
      <c r="A16" s="2">
        <v>43901</v>
      </c>
      <c r="B16" s="4">
        <v>3.1391857351738599E-2</v>
      </c>
      <c r="C16" s="5">
        <v>4.6969491988420493E-2</v>
      </c>
      <c r="D16" s="4">
        <v>5.1740258932113647E-2</v>
      </c>
      <c r="E16" s="4">
        <v>2.8362610673593122E-2</v>
      </c>
      <c r="F16" s="4">
        <v>3.0707116806107881E-2</v>
      </c>
      <c r="G16" s="5">
        <v>3.4040503062796879E-2</v>
      </c>
      <c r="H16" s="4">
        <v>2.797695614967606E-2</v>
      </c>
      <c r="J16" s="2">
        <v>43901</v>
      </c>
      <c r="K16" s="7">
        <f t="shared" si="4"/>
        <v>7.1295431206371163E-2</v>
      </c>
      <c r="L16" s="7">
        <f t="shared" si="5"/>
        <v>0.10640778599062228</v>
      </c>
      <c r="M16" s="7">
        <f t="shared" si="6"/>
        <v>5.3274388545418994E-3</v>
      </c>
      <c r="N16" s="7">
        <f t="shared" si="7"/>
        <v>2.4498921602766899E-4</v>
      </c>
      <c r="O16" s="7">
        <f t="shared" si="8"/>
        <v>3.1938893010483582E-3</v>
      </c>
      <c r="P16" s="7">
        <f t="shared" si="9"/>
        <v>6.8938503403999096E-3</v>
      </c>
      <c r="R16" s="2">
        <v>43901</v>
      </c>
      <c r="S16" s="4">
        <f t="shared" si="10"/>
        <v>1.5577634636681895E-2</v>
      </c>
      <c r="T16" s="4">
        <f t="shared" si="11"/>
        <v>2.0348401580375049E-2</v>
      </c>
      <c r="U16" s="4">
        <f t="shared" si="12"/>
        <v>3.0292466781454766E-3</v>
      </c>
      <c r="V16" s="4">
        <f t="shared" si="13"/>
        <v>6.8474054563071735E-4</v>
      </c>
      <c r="W16" s="4">
        <f t="shared" si="14"/>
        <v>2.6486457110582798E-3</v>
      </c>
      <c r="X16" s="4">
        <f t="shared" si="15"/>
        <v>3.4149012020625383E-3</v>
      </c>
      <c r="Z16" s="2">
        <v>43901</v>
      </c>
      <c r="AA16">
        <f t="shared" si="16"/>
        <v>2.4266270087395147E-4</v>
      </c>
      <c r="AB16">
        <f t="shared" si="17"/>
        <v>4.1405744687620977E-4</v>
      </c>
      <c r="AC16">
        <f t="shared" si="18"/>
        <v>9.1763354370554055E-6</v>
      </c>
      <c r="AD16">
        <f t="shared" si="19"/>
        <v>4.6886961483065251E-7</v>
      </c>
      <c r="AE16">
        <f t="shared" si="20"/>
        <v>7.0153241027074207E-6</v>
      </c>
      <c r="AF16">
        <f t="shared" si="21"/>
        <v>1.1661550219848169E-5</v>
      </c>
    </row>
    <row r="17" spans="1:32" ht="14.5" x14ac:dyDescent="0.35">
      <c r="A17" s="2">
        <v>43902</v>
      </c>
      <c r="B17" s="4">
        <v>5.3980558311616002E-2</v>
      </c>
      <c r="C17" s="5">
        <v>4.0020577609539032E-2</v>
      </c>
      <c r="D17" s="4">
        <v>5.0350338220596307E-2</v>
      </c>
      <c r="E17" s="4">
        <v>2.805207204638532E-2</v>
      </c>
      <c r="F17" s="4">
        <v>3.0583280341343163E-2</v>
      </c>
      <c r="G17" s="5">
        <v>3.3409514457359603E-2</v>
      </c>
      <c r="H17" s="4">
        <v>2.655980027931025E-2</v>
      </c>
      <c r="J17" s="2">
        <v>43902</v>
      </c>
      <c r="K17" s="7">
        <f t="shared" si="4"/>
        <v>4.9589882073995284E-2</v>
      </c>
      <c r="L17" s="7">
        <f t="shared" si="5"/>
        <v>2.4806056356683204E-3</v>
      </c>
      <c r="M17" s="7">
        <f t="shared" si="6"/>
        <v>0.26973698259778556</v>
      </c>
      <c r="N17" s="7">
        <f t="shared" si="7"/>
        <v>0.19686445277512243</v>
      </c>
      <c r="O17" s="7">
        <f t="shared" si="8"/>
        <v>0.13594089190183656</v>
      </c>
      <c r="P17" s="7">
        <f t="shared" si="9"/>
        <v>0.32319067630827236</v>
      </c>
      <c r="R17" s="2">
        <v>43902</v>
      </c>
      <c r="S17" s="4">
        <f t="shared" si="10"/>
        <v>1.395998070207697E-2</v>
      </c>
      <c r="T17" s="4">
        <f t="shared" si="11"/>
        <v>3.6302200910196952E-3</v>
      </c>
      <c r="U17" s="4">
        <f t="shared" si="12"/>
        <v>2.5928486265230682E-2</v>
      </c>
      <c r="V17" s="4">
        <f t="shared" si="13"/>
        <v>2.3397277970272839E-2</v>
      </c>
      <c r="W17" s="4">
        <f t="shared" si="14"/>
        <v>2.0571043854256399E-2</v>
      </c>
      <c r="X17" s="4">
        <f t="shared" si="15"/>
        <v>2.7420758032305752E-2</v>
      </c>
      <c r="Z17" s="2">
        <v>43902</v>
      </c>
      <c r="AA17">
        <f t="shared" si="16"/>
        <v>1.948810612023614E-4</v>
      </c>
      <c r="AB17">
        <f t="shared" si="17"/>
        <v>1.3178497909243044E-5</v>
      </c>
      <c r="AC17">
        <f t="shared" si="18"/>
        <v>6.7228640000625611E-4</v>
      </c>
      <c r="AD17">
        <f t="shared" si="19"/>
        <v>5.4743261641821469E-4</v>
      </c>
      <c r="AE17">
        <f t="shared" si="20"/>
        <v>4.2316784525373995E-4</v>
      </c>
      <c r="AF17">
        <f t="shared" si="21"/>
        <v>7.5189797106626046E-4</v>
      </c>
    </row>
    <row r="18" spans="1:32" ht="14.5" x14ac:dyDescent="0.35">
      <c r="A18" s="2">
        <v>43903</v>
      </c>
      <c r="B18" s="4">
        <v>6.2259143981031197E-2</v>
      </c>
      <c r="C18" s="5">
        <v>4.169948399066925E-2</v>
      </c>
      <c r="D18" s="4">
        <v>4.9446981400251389E-2</v>
      </c>
      <c r="E18" s="4">
        <v>3.4936968206107311E-2</v>
      </c>
      <c r="F18" s="4">
        <v>3.6517660306908256E-2</v>
      </c>
      <c r="G18" s="5">
        <v>4.1102074309594047E-2</v>
      </c>
      <c r="H18" s="4">
        <v>3.422722493366543E-2</v>
      </c>
      <c r="J18" s="2">
        <v>43903</v>
      </c>
      <c r="K18" s="7">
        <f t="shared" si="4"/>
        <v>9.2226849506017672E-2</v>
      </c>
      <c r="L18" s="7">
        <f t="shared" si="5"/>
        <v>2.8704691502449364E-2</v>
      </c>
      <c r="M18" s="7">
        <f t="shared" si="6"/>
        <v>0.20428209322543411</v>
      </c>
      <c r="N18" s="7">
        <f t="shared" si="7"/>
        <v>0.171395635734513</v>
      </c>
      <c r="O18" s="7">
        <f t="shared" si="8"/>
        <v>9.9497746780192298E-2</v>
      </c>
      <c r="P18" s="7">
        <f t="shared" si="9"/>
        <v>0.22071075665945994</v>
      </c>
      <c r="R18" s="2">
        <v>43903</v>
      </c>
      <c r="S18" s="4">
        <f t="shared" si="10"/>
        <v>2.0559659990361946E-2</v>
      </c>
      <c r="T18" s="4">
        <f t="shared" si="11"/>
        <v>1.2812162580779808E-2</v>
      </c>
      <c r="U18" s="4">
        <f t="shared" si="12"/>
        <v>2.7322175774923886E-2</v>
      </c>
      <c r="V18" s="4">
        <f t="shared" si="13"/>
        <v>2.5741483674122941E-2</v>
      </c>
      <c r="W18" s="4">
        <f t="shared" si="14"/>
        <v>2.115706967143715E-2</v>
      </c>
      <c r="X18" s="4">
        <f t="shared" si="15"/>
        <v>2.8031919047365766E-2</v>
      </c>
      <c r="Z18" s="2">
        <v>43903</v>
      </c>
      <c r="AA18">
        <f t="shared" si="16"/>
        <v>4.226996189192898E-4</v>
      </c>
      <c r="AB18">
        <f t="shared" si="17"/>
        <v>1.641515099963343E-4</v>
      </c>
      <c r="AC18">
        <f t="shared" si="18"/>
        <v>7.465012890758377E-4</v>
      </c>
      <c r="AD18">
        <f t="shared" si="19"/>
        <v>6.6262398174513786E-4</v>
      </c>
      <c r="AE18">
        <f t="shared" si="20"/>
        <v>4.4762159708204563E-4</v>
      </c>
      <c r="AF18">
        <f t="shared" si="21"/>
        <v>7.8578848547806762E-4</v>
      </c>
    </row>
    <row r="19" spans="1:32" ht="14.5" x14ac:dyDescent="0.35">
      <c r="A19" s="2">
        <v>43906</v>
      </c>
      <c r="B19" s="4">
        <v>8.8284930855344695E-2</v>
      </c>
      <c r="C19" s="5">
        <v>3.7104681134223938E-2</v>
      </c>
      <c r="D19" s="4">
        <v>4.7904942184686661E-2</v>
      </c>
      <c r="E19" s="4">
        <v>4.0015905464529586E-2</v>
      </c>
      <c r="F19" s="4">
        <v>4.0576565177452784E-2</v>
      </c>
      <c r="G19" s="5">
        <v>4.5192640025777019E-2</v>
      </c>
      <c r="H19" s="4">
        <v>3.914321936272884E-2</v>
      </c>
      <c r="J19" s="2">
        <v>43906</v>
      </c>
      <c r="K19" s="7">
        <f t="shared" si="4"/>
        <v>0.51252121832363429</v>
      </c>
      <c r="L19" s="7">
        <f t="shared" si="5"/>
        <v>0.23156829822699887</v>
      </c>
      <c r="M19" s="7">
        <f t="shared" si="6"/>
        <v>0.41495356433575248</v>
      </c>
      <c r="N19" s="7">
        <f t="shared" si="7"/>
        <v>0.39838281562001487</v>
      </c>
      <c r="O19" s="7">
        <f t="shared" si="8"/>
        <v>0.28388933750369638</v>
      </c>
      <c r="P19" s="7">
        <f t="shared" si="9"/>
        <v>0.4420913431224518</v>
      </c>
      <c r="R19" s="2">
        <v>43906</v>
      </c>
      <c r="S19" s="4">
        <f t="shared" si="10"/>
        <v>5.1180249721120757E-2</v>
      </c>
      <c r="T19" s="4">
        <f t="shared" si="11"/>
        <v>4.0379988670658035E-2</v>
      </c>
      <c r="U19" s="4">
        <f t="shared" si="12"/>
        <v>4.826902539081511E-2</v>
      </c>
      <c r="V19" s="4">
        <f t="shared" si="13"/>
        <v>4.7708365677891912E-2</v>
      </c>
      <c r="W19" s="4">
        <f t="shared" si="14"/>
        <v>4.3092290829567677E-2</v>
      </c>
      <c r="X19" s="4">
        <f t="shared" si="15"/>
        <v>4.9141711492615855E-2</v>
      </c>
      <c r="Z19" s="2">
        <v>43906</v>
      </c>
      <c r="AA19">
        <f t="shared" si="16"/>
        <v>2.6194179615162813E-3</v>
      </c>
      <c r="AB19">
        <f t="shared" si="17"/>
        <v>1.6305434850424712E-3</v>
      </c>
      <c r="AC19">
        <f t="shared" si="18"/>
        <v>2.3298988121791537E-3</v>
      </c>
      <c r="AD19">
        <f t="shared" si="19"/>
        <v>2.276088155655455E-3</v>
      </c>
      <c r="AE19">
        <f t="shared" si="20"/>
        <v>1.8569455289400424E-3</v>
      </c>
      <c r="AF19">
        <f t="shared" si="21"/>
        <v>2.4149078084234931E-3</v>
      </c>
    </row>
    <row r="20" spans="1:32" ht="14.5" x14ac:dyDescent="0.35">
      <c r="A20" s="2">
        <v>43907</v>
      </c>
      <c r="B20" s="4">
        <v>4.8352298996648002E-2</v>
      </c>
      <c r="C20" s="5">
        <v>3.4427881240844727E-2</v>
      </c>
      <c r="D20" s="4">
        <v>4.4324174523353577E-2</v>
      </c>
      <c r="E20" s="4">
        <v>4.9405942513591754E-2</v>
      </c>
      <c r="F20" s="4">
        <v>4.9610145642974099E-2</v>
      </c>
      <c r="G20" s="5">
        <v>5.6355642892862948E-2</v>
      </c>
      <c r="H20" s="4">
        <v>4.9283191210131867E-2</v>
      </c>
      <c r="J20" s="2">
        <v>43907</v>
      </c>
      <c r="K20" s="7">
        <f t="shared" si="4"/>
        <v>6.4804744746237208E-2</v>
      </c>
      <c r="L20" s="7">
        <f t="shared" si="5"/>
        <v>3.8951838256033877E-3</v>
      </c>
      <c r="M20" s="7">
        <f t="shared" si="6"/>
        <v>2.3069021923260991E-4</v>
      </c>
      <c r="N20" s="7">
        <f t="shared" si="7"/>
        <v>3.2696709827995107E-4</v>
      </c>
      <c r="O20" s="7">
        <f t="shared" si="8"/>
        <v>1.1153654148532421E-2</v>
      </c>
      <c r="P20" s="7">
        <f t="shared" si="9"/>
        <v>1.8066894469059847E-4</v>
      </c>
      <c r="R20" s="2">
        <v>43907</v>
      </c>
      <c r="S20" s="4">
        <f t="shared" si="10"/>
        <v>1.3924417755803276E-2</v>
      </c>
      <c r="T20" s="4">
        <f t="shared" si="11"/>
        <v>4.0281244732944255E-3</v>
      </c>
      <c r="U20" s="4">
        <f t="shared" si="12"/>
        <v>1.0536435169437516E-3</v>
      </c>
      <c r="V20" s="4">
        <f t="shared" si="13"/>
        <v>1.2578466463260968E-3</v>
      </c>
      <c r="W20" s="4">
        <f t="shared" si="14"/>
        <v>8.0033438962149456E-3</v>
      </c>
      <c r="X20" s="4">
        <f t="shared" si="15"/>
        <v>9.3089221348386514E-4</v>
      </c>
      <c r="Z20" s="2">
        <v>43907</v>
      </c>
      <c r="AA20">
        <f t="shared" si="16"/>
        <v>1.9388940983812954E-4</v>
      </c>
      <c r="AB20">
        <f t="shared" si="17"/>
        <v>1.6225786772353493E-5</v>
      </c>
      <c r="AC20">
        <f t="shared" si="18"/>
        <v>1.1101646607975979E-6</v>
      </c>
      <c r="AD20">
        <f t="shared" si="19"/>
        <v>1.5821781856738088E-6</v>
      </c>
      <c r="AE20">
        <f t="shared" si="20"/>
        <v>6.4053513521081023E-5</v>
      </c>
      <c r="AF20">
        <f t="shared" si="21"/>
        <v>8.6656031312488995E-7</v>
      </c>
    </row>
    <row r="21" spans="1:32" ht="14.5" x14ac:dyDescent="0.35">
      <c r="A21" s="2">
        <v>43908</v>
      </c>
      <c r="B21" s="4">
        <v>6.6409472987827595E-2</v>
      </c>
      <c r="C21" s="5">
        <v>2.9508061707019809E-2</v>
      </c>
      <c r="D21" s="4">
        <v>3.5911545157432563E-2</v>
      </c>
      <c r="E21" s="4">
        <v>4.479311275594753E-2</v>
      </c>
      <c r="F21" s="4">
        <v>4.449050103268342E-2</v>
      </c>
      <c r="G21" s="5">
        <v>4.8965386324214481E-2</v>
      </c>
      <c r="H21" s="4">
        <v>4.1952543158781018E-2</v>
      </c>
      <c r="J21" s="2">
        <v>43908</v>
      </c>
      <c r="K21" s="7">
        <f t="shared" si="4"/>
        <v>0.43937734105683068</v>
      </c>
      <c r="L21" s="7">
        <f t="shared" si="5"/>
        <v>0.23447046369140367</v>
      </c>
      <c r="M21" s="7">
        <f t="shared" si="6"/>
        <v>8.8796912455648691E-2</v>
      </c>
      <c r="N21" s="7">
        <f t="shared" si="7"/>
        <v>9.2102326717574901E-2</v>
      </c>
      <c r="O21" s="7">
        <f t="shared" si="8"/>
        <v>5.1527361775606462E-2</v>
      </c>
      <c r="P21" s="7">
        <f t="shared" si="9"/>
        <v>0.12366590430277191</v>
      </c>
      <c r="R21" s="2">
        <v>43908</v>
      </c>
      <c r="S21" s="4">
        <f t="shared" si="10"/>
        <v>3.6901411280807789E-2</v>
      </c>
      <c r="T21" s="4">
        <f t="shared" si="11"/>
        <v>3.0497927830395032E-2</v>
      </c>
      <c r="U21" s="4">
        <f t="shared" si="12"/>
        <v>2.1616360231880065E-2</v>
      </c>
      <c r="V21" s="4">
        <f t="shared" si="13"/>
        <v>2.1918971955144174E-2</v>
      </c>
      <c r="W21" s="4">
        <f t="shared" si="14"/>
        <v>1.7444086663613113E-2</v>
      </c>
      <c r="X21" s="4">
        <f t="shared" si="15"/>
        <v>2.4456929829046577E-2</v>
      </c>
      <c r="Z21" s="2">
        <v>43908</v>
      </c>
      <c r="AA21">
        <f t="shared" si="16"/>
        <v>1.3617141545153282E-3</v>
      </c>
      <c r="AB21">
        <f t="shared" si="17"/>
        <v>9.3012360194798379E-4</v>
      </c>
      <c r="AC21">
        <f t="shared" si="18"/>
        <v>4.67267029674406E-4</v>
      </c>
      <c r="AD21">
        <f t="shared" si="19"/>
        <v>4.8044133157039681E-4</v>
      </c>
      <c r="AE21">
        <f t="shared" si="20"/>
        <v>3.0429615952764491E-4</v>
      </c>
      <c r="AF21">
        <f t="shared" si="21"/>
        <v>5.9814141666290823E-4</v>
      </c>
    </row>
    <row r="22" spans="1:32" ht="14.5" x14ac:dyDescent="0.35">
      <c r="A22" s="2">
        <v>43909</v>
      </c>
      <c r="B22" s="4">
        <v>4.0421502879167702E-2</v>
      </c>
      <c r="C22" s="5">
        <v>3.5782910883426673E-2</v>
      </c>
      <c r="D22" s="4">
        <v>3.9987452328205109E-2</v>
      </c>
      <c r="E22" s="4">
        <v>5.1701913219918919E-2</v>
      </c>
      <c r="F22" s="4">
        <v>5.1311352940771042E-2</v>
      </c>
      <c r="G22" s="5">
        <v>5.7317389859327612E-2</v>
      </c>
      <c r="H22" s="4">
        <v>4.9320137189555087E-2</v>
      </c>
      <c r="J22" s="2">
        <v>43909</v>
      </c>
      <c r="K22" s="7">
        <f t="shared" si="4"/>
        <v>7.7400253190962331E-3</v>
      </c>
      <c r="L22" s="7">
        <f t="shared" si="5"/>
        <v>5.8489045166032483E-5</v>
      </c>
      <c r="M22" s="7">
        <f t="shared" si="6"/>
        <v>2.7951213092770599E-2</v>
      </c>
      <c r="N22" s="7">
        <f t="shared" si="7"/>
        <v>2.6319328461159808E-2</v>
      </c>
      <c r="O22" s="7">
        <f t="shared" si="8"/>
        <v>5.4464496713924948E-2</v>
      </c>
      <c r="P22" s="7">
        <f t="shared" si="9"/>
        <v>1.8544582510120033E-2</v>
      </c>
      <c r="R22" s="2">
        <v>43909</v>
      </c>
      <c r="S22" s="4">
        <f t="shared" si="10"/>
        <v>4.6385919957410288E-3</v>
      </c>
      <c r="T22" s="4">
        <f t="shared" si="11"/>
        <v>4.3405055096259332E-4</v>
      </c>
      <c r="U22" s="4">
        <f t="shared" si="12"/>
        <v>1.1280410340751217E-2</v>
      </c>
      <c r="V22" s="4">
        <f t="shared" si="13"/>
        <v>1.088985006160334E-2</v>
      </c>
      <c r="W22" s="4">
        <f t="shared" si="14"/>
        <v>1.689588698015991E-2</v>
      </c>
      <c r="X22" s="4">
        <f t="shared" si="15"/>
        <v>8.8986343103873849E-3</v>
      </c>
      <c r="Z22" s="2">
        <v>43909</v>
      </c>
      <c r="AA22">
        <f t="shared" si="16"/>
        <v>2.151653570295274E-5</v>
      </c>
      <c r="AB22">
        <f t="shared" si="17"/>
        <v>1.8839988079093081E-7</v>
      </c>
      <c r="AC22">
        <f t="shared" si="18"/>
        <v>1.2724765745572697E-4</v>
      </c>
      <c r="AD22">
        <f t="shared" si="19"/>
        <v>1.1858883436420226E-4</v>
      </c>
      <c r="AE22">
        <f t="shared" si="20"/>
        <v>2.8547099684633715E-4</v>
      </c>
      <c r="AF22">
        <f t="shared" si="21"/>
        <v>7.9185692590003572E-5</v>
      </c>
    </row>
    <row r="23" spans="1:32" ht="14.5" x14ac:dyDescent="0.35">
      <c r="A23" s="2">
        <v>43910</v>
      </c>
      <c r="B23" s="4">
        <v>3.4125190881991299E-2</v>
      </c>
      <c r="C23" s="5">
        <v>3.4725222736597061E-2</v>
      </c>
      <c r="D23" s="4">
        <v>4.2010247707366943E-2</v>
      </c>
      <c r="E23" s="4">
        <v>4.7116682332887898E-2</v>
      </c>
      <c r="F23" s="4">
        <v>4.650196598807483E-2</v>
      </c>
      <c r="G23" s="5">
        <v>5.0970338492277383E-2</v>
      </c>
      <c r="H23" s="4">
        <v>4.3434558334206473E-2</v>
      </c>
      <c r="J23" s="2">
        <v>43910</v>
      </c>
      <c r="K23" s="7">
        <f t="shared" si="4"/>
        <v>1.5103160532436988E-4</v>
      </c>
      <c r="L23" s="7">
        <f t="shared" si="5"/>
        <v>2.0184082173689166E-2</v>
      </c>
      <c r="M23" s="7">
        <f t="shared" si="6"/>
        <v>4.6861097680173547E-2</v>
      </c>
      <c r="N23" s="7">
        <f t="shared" si="7"/>
        <v>4.3302790220604237E-2</v>
      </c>
      <c r="O23" s="7">
        <f t="shared" si="8"/>
        <v>7.0718794337866653E-2</v>
      </c>
      <c r="P23" s="7">
        <f t="shared" si="9"/>
        <v>2.6888664253716277E-2</v>
      </c>
      <c r="R23" s="2">
        <v>43910</v>
      </c>
      <c r="S23" s="4">
        <f t="shared" si="10"/>
        <v>6.0003185460576203E-4</v>
      </c>
      <c r="T23" s="4">
        <f t="shared" si="11"/>
        <v>7.8850568253756442E-3</v>
      </c>
      <c r="U23" s="4">
        <f t="shared" si="12"/>
        <v>1.2991491450896599E-2</v>
      </c>
      <c r="V23" s="4">
        <f t="shared" si="13"/>
        <v>1.237677510608353E-2</v>
      </c>
      <c r="W23" s="4">
        <f t="shared" si="14"/>
        <v>1.6845147610286083E-2</v>
      </c>
      <c r="X23" s="4">
        <f t="shared" si="15"/>
        <v>9.309367452215174E-3</v>
      </c>
      <c r="Z23" s="2">
        <v>43910</v>
      </c>
      <c r="AA23">
        <f t="shared" si="16"/>
        <v>3.6003822654163036E-7</v>
      </c>
      <c r="AB23">
        <f t="shared" si="17"/>
        <v>6.2174121139403038E-5</v>
      </c>
      <c r="AC23">
        <f t="shared" si="18"/>
        <v>1.6877885011871941E-4</v>
      </c>
      <c r="AD23">
        <f t="shared" si="19"/>
        <v>1.5318456202656898E-4</v>
      </c>
      <c r="AE23">
        <f t="shared" si="20"/>
        <v>2.8375899801232697E-4</v>
      </c>
      <c r="AF23">
        <f t="shared" si="21"/>
        <v>8.6664322360363239E-5</v>
      </c>
    </row>
    <row r="24" spans="1:32" ht="14.5" x14ac:dyDescent="0.35">
      <c r="A24" s="2">
        <v>43913</v>
      </c>
      <c r="B24" s="4">
        <v>3.1595551152998801E-2</v>
      </c>
      <c r="C24" s="5">
        <v>2.9940387234091759E-2</v>
      </c>
      <c r="D24" s="4">
        <v>3.4944638609886169E-2</v>
      </c>
      <c r="E24" s="4">
        <v>4.3698108758920266E-2</v>
      </c>
      <c r="F24" s="4">
        <v>4.3330786876119354E-2</v>
      </c>
      <c r="G24" s="5">
        <v>4.6930309965575311E-2</v>
      </c>
      <c r="H24" s="4">
        <v>4.0478198444234552E-2</v>
      </c>
      <c r="J24" s="2">
        <v>43913</v>
      </c>
      <c r="K24" s="7">
        <f t="shared" si="4"/>
        <v>1.4739692175611552E-3</v>
      </c>
      <c r="L24" s="7">
        <f t="shared" si="5"/>
        <v>4.9089227545526803E-3</v>
      </c>
      <c r="M24" s="7">
        <f t="shared" si="6"/>
        <v>4.7330114490941266E-2</v>
      </c>
      <c r="N24" s="7">
        <f t="shared" si="7"/>
        <v>4.5018024101766363E-2</v>
      </c>
      <c r="O24" s="7">
        <f t="shared" si="8"/>
        <v>6.8891443288821463E-2</v>
      </c>
      <c r="P24" s="7">
        <f t="shared" si="9"/>
        <v>2.8304442061384272E-2</v>
      </c>
      <c r="R24" s="2">
        <v>43913</v>
      </c>
      <c r="S24" s="4">
        <f t="shared" si="10"/>
        <v>1.6551639189070419E-3</v>
      </c>
      <c r="T24" s="4">
        <f t="shared" si="11"/>
        <v>3.3490874568873688E-3</v>
      </c>
      <c r="U24" s="4">
        <f t="shared" si="12"/>
        <v>1.2102557605921466E-2</v>
      </c>
      <c r="V24" s="4">
        <f t="shared" si="13"/>
        <v>1.1735235723120553E-2</v>
      </c>
      <c r="W24" s="4">
        <f t="shared" si="14"/>
        <v>1.533475881257651E-2</v>
      </c>
      <c r="X24" s="4">
        <f t="shared" si="15"/>
        <v>8.8826472912357513E-3</v>
      </c>
      <c r="Z24" s="2">
        <v>43913</v>
      </c>
      <c r="AA24">
        <f t="shared" si="16"/>
        <v>2.7395675984517167E-6</v>
      </c>
      <c r="AB24">
        <f t="shared" si="17"/>
        <v>1.1216386793880303E-5</v>
      </c>
      <c r="AC24">
        <f t="shared" si="18"/>
        <v>1.4647190060464751E-4</v>
      </c>
      <c r="AD24">
        <f t="shared" si="19"/>
        <v>1.3771575747720477E-4</v>
      </c>
      <c r="AE24">
        <f t="shared" si="20"/>
        <v>2.3515482783989294E-4</v>
      </c>
      <c r="AF24">
        <f t="shared" si="21"/>
        <v>7.8901422900497833E-5</v>
      </c>
    </row>
    <row r="25" spans="1:32" ht="14.5" x14ac:dyDescent="0.35">
      <c r="A25" s="2">
        <v>43914</v>
      </c>
      <c r="B25" s="4">
        <v>4.9882346884666098E-2</v>
      </c>
      <c r="C25" s="5">
        <v>3.0583079904317859E-2</v>
      </c>
      <c r="D25" s="4">
        <v>3.6745086312294013E-2</v>
      </c>
      <c r="E25" s="4">
        <v>3.7738768300321454E-2</v>
      </c>
      <c r="F25" s="4">
        <v>3.8028428057061081E-2</v>
      </c>
      <c r="G25" s="5">
        <v>3.9903922178923169E-2</v>
      </c>
      <c r="H25" s="4">
        <v>3.6044054595942517E-2</v>
      </c>
      <c r="J25" s="2">
        <v>43914</v>
      </c>
      <c r="K25" s="7">
        <f t="shared" si="4"/>
        <v>0.1418236729099982</v>
      </c>
      <c r="L25" s="7">
        <f t="shared" si="5"/>
        <v>5.1861621837229865E-2</v>
      </c>
      <c r="M25" s="7">
        <f t="shared" si="6"/>
        <v>4.280067223891737E-2</v>
      </c>
      <c r="N25" s="7">
        <f t="shared" si="7"/>
        <v>4.0378854899775884E-2</v>
      </c>
      <c r="O25" s="7">
        <f t="shared" si="8"/>
        <v>2.6868700115740385E-2</v>
      </c>
      <c r="P25" s="7">
        <f t="shared" si="9"/>
        <v>5.9001940195452018E-2</v>
      </c>
      <c r="R25" s="2">
        <v>43914</v>
      </c>
      <c r="S25" s="4">
        <f t="shared" si="10"/>
        <v>1.9299266980348239E-2</v>
      </c>
      <c r="T25" s="4">
        <f t="shared" si="11"/>
        <v>1.3137260572372085E-2</v>
      </c>
      <c r="U25" s="4">
        <f t="shared" si="12"/>
        <v>1.2143578584344644E-2</v>
      </c>
      <c r="V25" s="4">
        <f t="shared" si="13"/>
        <v>1.1853918827605017E-2</v>
      </c>
      <c r="W25" s="4">
        <f t="shared" si="14"/>
        <v>9.978424705742929E-3</v>
      </c>
      <c r="X25" s="4">
        <f t="shared" si="15"/>
        <v>1.3838292288723582E-2</v>
      </c>
      <c r="Z25" s="2">
        <v>43914</v>
      </c>
      <c r="AA25">
        <f t="shared" si="16"/>
        <v>3.7246170597875981E-4</v>
      </c>
      <c r="AB25">
        <f t="shared" si="17"/>
        <v>1.7258761534640212E-4</v>
      </c>
      <c r="AC25">
        <f t="shared" si="18"/>
        <v>1.4746650083415387E-4</v>
      </c>
      <c r="AD25">
        <f t="shared" si="19"/>
        <v>1.4051539157144871E-4</v>
      </c>
      <c r="AE25">
        <f t="shared" si="20"/>
        <v>9.956895960818086E-5</v>
      </c>
      <c r="AF25">
        <f t="shared" si="21"/>
        <v>1.9149833346814656E-4</v>
      </c>
    </row>
    <row r="26" spans="1:32" ht="14.5" x14ac:dyDescent="0.35">
      <c r="A26" s="2">
        <v>43915</v>
      </c>
      <c r="B26" s="4">
        <v>4.4560261246781897E-2</v>
      </c>
      <c r="C26" s="5">
        <v>2.6051821187138561E-2</v>
      </c>
      <c r="D26" s="4">
        <v>3.1151402741670609E-2</v>
      </c>
      <c r="E26" s="4">
        <v>4.097397592061347E-2</v>
      </c>
      <c r="F26" s="4">
        <v>4.1332695491130354E-2</v>
      </c>
      <c r="G26" s="5">
        <v>4.3847872381269061E-2</v>
      </c>
      <c r="H26" s="4">
        <v>4.0607977741320501E-2</v>
      </c>
      <c r="J26" s="2">
        <v>43915</v>
      </c>
      <c r="K26" s="7">
        <f t="shared" si="4"/>
        <v>0.17369228967521688</v>
      </c>
      <c r="L26" s="7">
        <f t="shared" si="5"/>
        <v>7.2458381264731697E-2</v>
      </c>
      <c r="M26" s="7">
        <f t="shared" si="6"/>
        <v>3.6206025820213483E-3</v>
      </c>
      <c r="N26" s="7">
        <f t="shared" si="7"/>
        <v>2.898860042240381E-3</v>
      </c>
      <c r="O26" s="7">
        <f t="shared" si="8"/>
        <v>1.3056741323125287E-4</v>
      </c>
      <c r="P26" s="7">
        <f t="shared" si="9"/>
        <v>4.4498448319181261E-3</v>
      </c>
      <c r="R26" s="2">
        <v>43915</v>
      </c>
      <c r="S26" s="4">
        <f t="shared" si="10"/>
        <v>1.8508440059643336E-2</v>
      </c>
      <c r="T26" s="4">
        <f t="shared" si="11"/>
        <v>1.3408858505111289E-2</v>
      </c>
      <c r="U26" s="4">
        <f t="shared" si="12"/>
        <v>3.5862853261684272E-3</v>
      </c>
      <c r="V26" s="4">
        <f t="shared" si="13"/>
        <v>3.227565755651543E-3</v>
      </c>
      <c r="W26" s="4">
        <f t="shared" si="14"/>
        <v>7.1238886551283631E-4</v>
      </c>
      <c r="X26" s="4">
        <f t="shared" si="15"/>
        <v>3.9522835054613958E-3</v>
      </c>
      <c r="Z26" s="2">
        <v>43915</v>
      </c>
      <c r="AA26">
        <f t="shared" si="16"/>
        <v>3.4256235344141023E-4</v>
      </c>
      <c r="AB26">
        <f t="shared" si="17"/>
        <v>1.7979748641009535E-4</v>
      </c>
      <c r="AC26">
        <f t="shared" si="18"/>
        <v>1.2861442440690982E-5</v>
      </c>
      <c r="AD26">
        <f t="shared" si="19"/>
        <v>1.0417180707054516E-5</v>
      </c>
      <c r="AE26">
        <f t="shared" si="20"/>
        <v>5.0749789570666593E-7</v>
      </c>
      <c r="AF26">
        <f t="shared" si="21"/>
        <v>1.5620544907542221E-5</v>
      </c>
    </row>
    <row r="27" spans="1:32" ht="14.5" x14ac:dyDescent="0.35">
      <c r="A27" s="2">
        <v>43916</v>
      </c>
      <c r="B27" s="4">
        <v>2.4530236090031101E-2</v>
      </c>
      <c r="C27" s="5">
        <v>2.0443156361579898E-2</v>
      </c>
      <c r="D27" s="4">
        <v>2.8015367686748501E-2</v>
      </c>
      <c r="E27" s="4">
        <v>3.8207165264955226E-2</v>
      </c>
      <c r="F27" s="4">
        <v>3.9380658853582572E-2</v>
      </c>
      <c r="G27" s="5">
        <v>4.0932638484326357E-2</v>
      </c>
      <c r="H27" s="4">
        <v>3.8170647520305273E-2</v>
      </c>
      <c r="J27" s="2">
        <v>43916</v>
      </c>
      <c r="K27" s="7">
        <f t="shared" si="4"/>
        <v>1.7665795953800911E-2</v>
      </c>
      <c r="L27" s="7">
        <f t="shared" si="5"/>
        <v>8.4460140317212939E-3</v>
      </c>
      <c r="M27" s="7">
        <f t="shared" si="6"/>
        <v>8.5148937326746221E-2</v>
      </c>
      <c r="N27" s="7">
        <f t="shared" si="7"/>
        <v>9.6268922536919543E-2</v>
      </c>
      <c r="O27" s="7">
        <f t="shared" si="8"/>
        <v>0.1113043105571816</v>
      </c>
      <c r="P27" s="7">
        <f t="shared" si="9"/>
        <v>8.4806928086150091E-2</v>
      </c>
      <c r="R27" s="2">
        <v>43916</v>
      </c>
      <c r="S27" s="4">
        <f t="shared" si="10"/>
        <v>4.0870797284512025E-3</v>
      </c>
      <c r="T27" s="4">
        <f t="shared" si="11"/>
        <v>3.4851315967174001E-3</v>
      </c>
      <c r="U27" s="4">
        <f t="shared" si="12"/>
        <v>1.3676929174924125E-2</v>
      </c>
      <c r="V27" s="4">
        <f t="shared" si="13"/>
        <v>1.4850422763551471E-2</v>
      </c>
      <c r="W27" s="4">
        <f t="shared" si="14"/>
        <v>1.6402402394295256E-2</v>
      </c>
      <c r="X27" s="4">
        <f t="shared" si="15"/>
        <v>1.3640411430274172E-2</v>
      </c>
      <c r="Z27" s="2">
        <v>43916</v>
      </c>
      <c r="AA27">
        <f t="shared" si="16"/>
        <v>1.6704220706716755E-5</v>
      </c>
      <c r="AB27">
        <f t="shared" si="17"/>
        <v>1.2146142246437975E-5</v>
      </c>
      <c r="AC27">
        <f t="shared" si="18"/>
        <v>1.870583916558907E-4</v>
      </c>
      <c r="AD27">
        <f t="shared" si="19"/>
        <v>2.205350562562077E-4</v>
      </c>
      <c r="AE27">
        <f t="shared" si="20"/>
        <v>2.6903880430438273E-4</v>
      </c>
      <c r="AF27">
        <f t="shared" si="21"/>
        <v>1.860608239871543E-4</v>
      </c>
    </row>
    <row r="28" spans="1:32" ht="14.5" x14ac:dyDescent="0.35">
      <c r="A28" s="2">
        <v>43917</v>
      </c>
      <c r="B28" s="4">
        <v>3.8716266752813498E-2</v>
      </c>
      <c r="C28" s="5">
        <v>2.443107403814793E-2</v>
      </c>
      <c r="D28" s="4">
        <v>3.6139711737632751E-2</v>
      </c>
      <c r="E28" s="4">
        <v>3.3841712089024957E-2</v>
      </c>
      <c r="F28" s="4">
        <v>3.5243722595336521E-2</v>
      </c>
      <c r="G28" s="5">
        <v>3.4716199372667428E-2</v>
      </c>
      <c r="H28" s="4">
        <v>3.2937823131198793E-2</v>
      </c>
      <c r="J28" s="2">
        <v>43917</v>
      </c>
      <c r="K28" s="7">
        <f t="shared" si="4"/>
        <v>0.12431007610879252</v>
      </c>
      <c r="L28" s="7">
        <f t="shared" si="5"/>
        <v>2.4267555645678396E-3</v>
      </c>
      <c r="M28" s="7">
        <f t="shared" si="6"/>
        <v>9.4741219871719018E-3</v>
      </c>
      <c r="N28" s="7">
        <f t="shared" si="7"/>
        <v>4.5570270969392812E-3</v>
      </c>
      <c r="O28" s="7">
        <f t="shared" si="8"/>
        <v>6.1685041962906695E-3</v>
      </c>
      <c r="P28" s="7">
        <f t="shared" si="9"/>
        <v>1.3796692836656632E-2</v>
      </c>
      <c r="R28" s="2">
        <v>43917</v>
      </c>
      <c r="S28" s="4">
        <f t="shared" si="10"/>
        <v>1.4285192714665568E-2</v>
      </c>
      <c r="T28" s="4">
        <f t="shared" si="11"/>
        <v>2.5765550151807468E-3</v>
      </c>
      <c r="U28" s="4">
        <f t="shared" si="12"/>
        <v>4.8745546637885412E-3</v>
      </c>
      <c r="V28" s="4">
        <f t="shared" si="13"/>
        <v>3.4725441574769769E-3</v>
      </c>
      <c r="W28" s="4">
        <f t="shared" si="14"/>
        <v>4.0000673801460704E-3</v>
      </c>
      <c r="X28" s="4">
        <f t="shared" si="15"/>
        <v>5.7784436216147053E-3</v>
      </c>
      <c r="Z28" s="2">
        <v>43917</v>
      </c>
      <c r="AA28">
        <f t="shared" si="16"/>
        <v>2.0406673089513425E-4</v>
      </c>
      <c r="AB28">
        <f t="shared" si="17"/>
        <v>6.638635746253058E-6</v>
      </c>
      <c r="AC28">
        <f t="shared" si="18"/>
        <v>2.3761283170262617E-5</v>
      </c>
      <c r="AD28">
        <f t="shared" si="19"/>
        <v>1.2058562925627487E-5</v>
      </c>
      <c r="AE28">
        <f t="shared" si="20"/>
        <v>1.6000539045708646E-5</v>
      </c>
      <c r="AF28">
        <f t="shared" si="21"/>
        <v>3.3390410688179669E-5</v>
      </c>
    </row>
    <row r="29" spans="1:32" ht="14.5" x14ac:dyDescent="0.35">
      <c r="A29" s="2">
        <v>43920</v>
      </c>
      <c r="B29" s="4">
        <v>1.8369492023775101E-2</v>
      </c>
      <c r="C29" s="5">
        <v>2.0237317308783531E-2</v>
      </c>
      <c r="D29" s="4">
        <v>2.9660031199455261E-2</v>
      </c>
      <c r="E29" s="4">
        <v>3.6559847294997103E-2</v>
      </c>
      <c r="F29" s="4">
        <v>3.7709524674512503E-2</v>
      </c>
      <c r="G29" s="5">
        <v>3.822739472807378E-2</v>
      </c>
      <c r="H29" s="4">
        <v>3.654263885785948E-2</v>
      </c>
      <c r="J29" s="2">
        <v>43920</v>
      </c>
      <c r="K29" s="7">
        <f t="shared" si="4"/>
        <v>4.5409539954297529E-3</v>
      </c>
      <c r="L29" s="7">
        <f t="shared" si="5"/>
        <v>9.8444027653687094E-2</v>
      </c>
      <c r="M29" s="7">
        <f t="shared" si="6"/>
        <v>0.19070923450465971</v>
      </c>
      <c r="N29" s="7">
        <f t="shared" si="7"/>
        <v>0.2063528196546085</v>
      </c>
      <c r="O29" s="7">
        <f t="shared" si="8"/>
        <v>0.21339329769024817</v>
      </c>
      <c r="P29" s="7">
        <f t="shared" si="9"/>
        <v>0.190475042089437</v>
      </c>
      <c r="R29" s="2">
        <v>43920</v>
      </c>
      <c r="S29" s="4">
        <f t="shared" si="10"/>
        <v>1.8678252850084301E-3</v>
      </c>
      <c r="T29" s="4">
        <f t="shared" si="11"/>
        <v>1.129053917568016E-2</v>
      </c>
      <c r="U29" s="4">
        <f t="shared" si="12"/>
        <v>1.8190355271222002E-2</v>
      </c>
      <c r="V29" s="4">
        <f t="shared" si="13"/>
        <v>1.9340032650737402E-2</v>
      </c>
      <c r="W29" s="4">
        <f t="shared" si="14"/>
        <v>1.9857902704298679E-2</v>
      </c>
      <c r="X29" s="4">
        <f t="shared" si="15"/>
        <v>1.8173146834084379E-2</v>
      </c>
      <c r="Z29" s="2">
        <v>43920</v>
      </c>
      <c r="AA29">
        <f t="shared" si="16"/>
        <v>3.488771295316823E-6</v>
      </c>
      <c r="AB29">
        <f t="shared" si="17"/>
        <v>1.2747627487756842E-4</v>
      </c>
      <c r="AC29">
        <f t="shared" si="18"/>
        <v>3.3088902489327408E-4</v>
      </c>
      <c r="AD29">
        <f t="shared" si="19"/>
        <v>3.7403686293158877E-4</v>
      </c>
      <c r="AE29">
        <f t="shared" si="20"/>
        <v>3.9433629981339277E-4</v>
      </c>
      <c r="AF29">
        <f t="shared" si="21"/>
        <v>3.302632658531911E-4</v>
      </c>
    </row>
    <row r="30" spans="1:32" ht="14.5" x14ac:dyDescent="0.35">
      <c r="A30" s="2">
        <v>43921</v>
      </c>
      <c r="B30" s="4">
        <v>1.74332562859544E-2</v>
      </c>
      <c r="C30" s="5">
        <v>1.9507849588990211E-2</v>
      </c>
      <c r="D30" s="4">
        <v>2.8363931924104691E-2</v>
      </c>
      <c r="E30" s="4">
        <v>3.2238260139655778E-2</v>
      </c>
      <c r="F30" s="4">
        <v>3.3535859152971387E-2</v>
      </c>
      <c r="G30" s="5">
        <v>3.2253101242967611E-2</v>
      </c>
      <c r="H30" s="4">
        <v>3.1212230516049572E-2</v>
      </c>
      <c r="J30" s="2">
        <v>43921</v>
      </c>
      <c r="K30" s="7">
        <f t="shared" si="4"/>
        <v>6.0906736696590968E-3</v>
      </c>
      <c r="L30" s="7">
        <f t="shared" si="5"/>
        <v>0.10136630356496212</v>
      </c>
      <c r="M30" s="7">
        <f t="shared" si="6"/>
        <v>0.15553722596329145</v>
      </c>
      <c r="N30" s="7">
        <f t="shared" si="7"/>
        <v>0.174074888362584</v>
      </c>
      <c r="O30" s="7">
        <f t="shared" si="8"/>
        <v>0.1557486475007186</v>
      </c>
      <c r="P30" s="7">
        <f t="shared" si="9"/>
        <v>0.14096962369640442</v>
      </c>
      <c r="R30" s="2">
        <v>43921</v>
      </c>
      <c r="S30" s="4">
        <f t="shared" si="10"/>
        <v>2.0745933030358113E-3</v>
      </c>
      <c r="T30" s="4">
        <f t="shared" si="11"/>
        <v>1.093067563815029E-2</v>
      </c>
      <c r="U30" s="4">
        <f t="shared" si="12"/>
        <v>1.4805003853701378E-2</v>
      </c>
      <c r="V30" s="4">
        <f t="shared" si="13"/>
        <v>1.6102602867016987E-2</v>
      </c>
      <c r="W30" s="4">
        <f t="shared" si="14"/>
        <v>1.481984495701321E-2</v>
      </c>
      <c r="X30" s="4">
        <f t="shared" si="15"/>
        <v>1.3778974230095171E-2</v>
      </c>
      <c r="Z30" s="2">
        <v>43921</v>
      </c>
      <c r="AA30">
        <f t="shared" si="16"/>
        <v>4.303937373001038E-6</v>
      </c>
      <c r="AB30">
        <f t="shared" si="17"/>
        <v>1.1947966990645226E-4</v>
      </c>
      <c r="AC30">
        <f t="shared" si="18"/>
        <v>2.1918813910811263E-4</v>
      </c>
      <c r="AD30">
        <f t="shared" si="19"/>
        <v>2.592938190928637E-4</v>
      </c>
      <c r="AE30">
        <f t="shared" si="20"/>
        <v>2.1962780454990989E-4</v>
      </c>
      <c r="AF30">
        <f t="shared" si="21"/>
        <v>1.8986013083362681E-4</v>
      </c>
    </row>
    <row r="31" spans="1:32" ht="14.5" x14ac:dyDescent="0.35">
      <c r="A31" s="2">
        <v>43922</v>
      </c>
      <c r="B31" s="4">
        <v>3.8940737831516699E-2</v>
      </c>
      <c r="C31" s="5">
        <v>2.4158608168363571E-2</v>
      </c>
      <c r="D31" s="4">
        <v>2.8657004237174991E-2</v>
      </c>
      <c r="E31" s="4">
        <v>2.8555436685096105E-2</v>
      </c>
      <c r="F31" s="4">
        <v>3.0438808150009666E-2</v>
      </c>
      <c r="G31" s="5">
        <v>2.738615782782498E-2</v>
      </c>
      <c r="H31" s="4">
        <v>2.8377870956160539E-2</v>
      </c>
      <c r="J31" s="2">
        <v>43922</v>
      </c>
      <c r="K31" s="7">
        <f t="shared" si="4"/>
        <v>0.1344781796615766</v>
      </c>
      <c r="L31" s="7">
        <f t="shared" si="5"/>
        <v>5.2212790916036367E-2</v>
      </c>
      <c r="M31" s="7">
        <f t="shared" si="6"/>
        <v>5.3495499842011185E-2</v>
      </c>
      <c r="N31" s="7">
        <f t="shared" si="7"/>
        <v>3.2989604585444088E-2</v>
      </c>
      <c r="O31" s="7">
        <f t="shared" si="8"/>
        <v>6.9909895221738072E-2</v>
      </c>
      <c r="P31" s="7">
        <f t="shared" si="9"/>
        <v>5.5790666573402703E-2</v>
      </c>
      <c r="R31" s="2">
        <v>43922</v>
      </c>
      <c r="S31" s="4">
        <f t="shared" si="10"/>
        <v>1.4782129663153128E-2</v>
      </c>
      <c r="T31" s="4">
        <f t="shared" si="11"/>
        <v>1.0283733594341708E-2</v>
      </c>
      <c r="U31" s="4">
        <f t="shared" si="12"/>
        <v>1.0385301146420594E-2</v>
      </c>
      <c r="V31" s="4">
        <f t="shared" si="13"/>
        <v>8.5019296815070332E-3</v>
      </c>
      <c r="W31" s="4">
        <f t="shared" si="14"/>
        <v>1.1554580003691719E-2</v>
      </c>
      <c r="X31" s="4">
        <f t="shared" si="15"/>
        <v>1.056286687535616E-2</v>
      </c>
      <c r="Z31" s="2">
        <v>43922</v>
      </c>
      <c r="AA31">
        <f t="shared" si="16"/>
        <v>2.185113573782716E-4</v>
      </c>
      <c r="AB31">
        <f t="shared" si="17"/>
        <v>1.0575517663939222E-4</v>
      </c>
      <c r="AC31">
        <f t="shared" si="18"/>
        <v>1.0785447990184491E-4</v>
      </c>
      <c r="AD31">
        <f t="shared" si="19"/>
        <v>7.228280830929028E-5</v>
      </c>
      <c r="AE31">
        <f t="shared" si="20"/>
        <v>1.3350831906171253E-4</v>
      </c>
      <c r="AF31">
        <f t="shared" si="21"/>
        <v>1.115741566264964E-4</v>
      </c>
    </row>
    <row r="32" spans="1:32" ht="14.5" x14ac:dyDescent="0.35">
      <c r="A32" s="2">
        <v>43923</v>
      </c>
      <c r="B32" s="4">
        <v>1.4965534409867001E-2</v>
      </c>
      <c r="C32" s="5">
        <v>2.980352379381657E-2</v>
      </c>
      <c r="D32" s="4">
        <v>3.0546465888619419E-2</v>
      </c>
      <c r="E32" s="4">
        <v>3.1126658483818841E-2</v>
      </c>
      <c r="F32" s="4">
        <v>3.2833914407968873E-2</v>
      </c>
      <c r="G32" s="5">
        <v>3.1185012302970921E-2</v>
      </c>
      <c r="H32" s="4">
        <v>3.2585001394676127E-2</v>
      </c>
      <c r="J32" s="2">
        <v>43923</v>
      </c>
      <c r="K32" s="7">
        <f t="shared" si="4"/>
        <v>0.19101654750918273</v>
      </c>
      <c r="L32" s="7">
        <f t="shared" si="5"/>
        <v>0.20342601433979901</v>
      </c>
      <c r="M32" s="7">
        <f t="shared" si="6"/>
        <v>0.2131095503493341</v>
      </c>
      <c r="N32" s="7">
        <f t="shared" si="7"/>
        <v>0.24150711768921007</v>
      </c>
      <c r="O32" s="7">
        <f t="shared" si="8"/>
        <v>0.21408284715619064</v>
      </c>
      <c r="P32" s="7">
        <f t="shared" si="9"/>
        <v>0.23737902798618249</v>
      </c>
      <c r="R32" s="2">
        <v>43923</v>
      </c>
      <c r="S32" s="4">
        <f t="shared" si="10"/>
        <v>1.4837989383949569E-2</v>
      </c>
      <c r="T32" s="4">
        <f t="shared" si="11"/>
        <v>1.5580931478752419E-2</v>
      </c>
      <c r="U32" s="4">
        <f t="shared" si="12"/>
        <v>1.616112407395184E-2</v>
      </c>
      <c r="V32" s="4">
        <f t="shared" si="13"/>
        <v>1.7868379998101872E-2</v>
      </c>
      <c r="W32" s="4">
        <f t="shared" si="14"/>
        <v>1.621947789310392E-2</v>
      </c>
      <c r="X32" s="4">
        <f t="shared" si="15"/>
        <v>1.7619466984809127E-2</v>
      </c>
      <c r="Z32" s="2">
        <v>43923</v>
      </c>
      <c r="AA32">
        <f t="shared" si="16"/>
        <v>2.2016592895820014E-4</v>
      </c>
      <c r="AB32">
        <f t="shared" si="17"/>
        <v>2.4276542574557804E-4</v>
      </c>
      <c r="AC32">
        <f t="shared" si="18"/>
        <v>2.6118193133366571E-4</v>
      </c>
      <c r="AD32">
        <f t="shared" si="19"/>
        <v>3.1927900375656706E-4</v>
      </c>
      <c r="AE32">
        <f t="shared" si="20"/>
        <v>2.6307146312488678E-4</v>
      </c>
      <c r="AF32">
        <f t="shared" si="21"/>
        <v>3.1044561682877882E-4</v>
      </c>
    </row>
    <row r="33" spans="1:32" ht="14.5" x14ac:dyDescent="0.35">
      <c r="A33" s="2">
        <v>43924</v>
      </c>
      <c r="B33" s="4">
        <v>2.0314648711524101E-2</v>
      </c>
      <c r="C33" s="5">
        <v>2.3533405736088749E-2</v>
      </c>
      <c r="D33" s="4">
        <v>2.6984162628650669E-2</v>
      </c>
      <c r="E33" s="4">
        <v>2.6611909668762875E-2</v>
      </c>
      <c r="F33" s="4">
        <v>2.8501272980276927E-2</v>
      </c>
      <c r="G33" s="5">
        <v>2.468297524343151E-2</v>
      </c>
      <c r="H33" s="4">
        <v>2.671549717290039E-2</v>
      </c>
      <c r="J33" s="2">
        <v>43924</v>
      </c>
      <c r="K33" s="7">
        <f t="shared" si="4"/>
        <v>1.0304738199134134E-2</v>
      </c>
      <c r="L33" s="7">
        <f t="shared" si="5"/>
        <v>3.6743874587568559E-2</v>
      </c>
      <c r="M33" s="7">
        <f t="shared" si="6"/>
        <v>3.3383424774414028E-2</v>
      </c>
      <c r="N33" s="7">
        <f t="shared" si="7"/>
        <v>5.1369370420003113E-2</v>
      </c>
      <c r="O33" s="7">
        <f t="shared" si="8"/>
        <v>1.7794198562014696E-2</v>
      </c>
      <c r="P33" s="7">
        <f t="shared" si="9"/>
        <v>3.430849041247841E-2</v>
      </c>
      <c r="R33" s="2">
        <v>43924</v>
      </c>
      <c r="S33" s="4">
        <f t="shared" si="10"/>
        <v>3.2187570245646481E-3</v>
      </c>
      <c r="T33" s="4">
        <f t="shared" si="11"/>
        <v>6.6695139171265676E-3</v>
      </c>
      <c r="U33" s="4">
        <f t="shared" si="12"/>
        <v>6.2972609572387733E-3</v>
      </c>
      <c r="V33" s="4">
        <f t="shared" si="13"/>
        <v>8.1866242687528255E-3</v>
      </c>
      <c r="W33" s="4">
        <f t="shared" si="14"/>
        <v>4.3683265319074092E-3</v>
      </c>
      <c r="X33" s="4">
        <f t="shared" si="15"/>
        <v>6.4008484613762885E-3</v>
      </c>
      <c r="Z33" s="2">
        <v>43924</v>
      </c>
      <c r="AA33">
        <f t="shared" si="16"/>
        <v>1.0360396783184267E-5</v>
      </c>
      <c r="AB33">
        <f t="shared" si="17"/>
        <v>4.4482415890744971E-5</v>
      </c>
      <c r="AC33">
        <f t="shared" si="18"/>
        <v>3.965549556356379E-5</v>
      </c>
      <c r="AD33">
        <f t="shared" si="19"/>
        <v>6.7020816917732738E-5</v>
      </c>
      <c r="AE33">
        <f t="shared" si="20"/>
        <v>1.9082276689366214E-5</v>
      </c>
      <c r="AF33">
        <f t="shared" si="21"/>
        <v>4.0970861025503197E-5</v>
      </c>
    </row>
    <row r="34" spans="1:32" ht="14.5" x14ac:dyDescent="0.35">
      <c r="A34" s="2">
        <v>43927</v>
      </c>
      <c r="B34" s="4">
        <v>4.0076658521769198E-2</v>
      </c>
      <c r="C34" s="5">
        <v>2.3522127419710159E-2</v>
      </c>
      <c r="D34" s="4">
        <v>2.6234768331050869E-2</v>
      </c>
      <c r="E34" s="4">
        <v>2.5452004152929211E-2</v>
      </c>
      <c r="F34" s="4">
        <v>2.7848545034047732E-2</v>
      </c>
      <c r="G34" s="5">
        <v>2.2993540247394671E-2</v>
      </c>
      <c r="H34" s="4">
        <v>2.645935342017194E-2</v>
      </c>
      <c r="J34" s="2">
        <v>43927</v>
      </c>
      <c r="K34" s="7">
        <f t="shared" si="4"/>
        <v>0.17093294039176943</v>
      </c>
      <c r="L34" s="7">
        <f t="shared" si="5"/>
        <v>0.10390773745862791</v>
      </c>
      <c r="M34" s="7">
        <f t="shared" si="6"/>
        <v>0.12059776450332182</v>
      </c>
      <c r="N34" s="7">
        <f t="shared" si="7"/>
        <v>7.5080080765777879E-2</v>
      </c>
      <c r="O34" s="7">
        <f t="shared" si="8"/>
        <v>0.18737217226227765</v>
      </c>
      <c r="P34" s="7">
        <f t="shared" si="9"/>
        <v>9.9465596241613774E-2</v>
      </c>
      <c r="R34" s="2">
        <v>43927</v>
      </c>
      <c r="S34" s="4">
        <f t="shared" si="10"/>
        <v>1.6554531102059039E-2</v>
      </c>
      <c r="T34" s="4">
        <f t="shared" si="11"/>
        <v>1.3841890190718329E-2</v>
      </c>
      <c r="U34" s="4">
        <f t="shared" si="12"/>
        <v>1.4624654368839987E-2</v>
      </c>
      <c r="V34" s="4">
        <f t="shared" si="13"/>
        <v>1.2228113487721466E-2</v>
      </c>
      <c r="W34" s="4">
        <f t="shared" si="14"/>
        <v>1.7083118274374528E-2</v>
      </c>
      <c r="X34" s="4">
        <f t="shared" si="15"/>
        <v>1.3617305101597258E-2</v>
      </c>
      <c r="Z34" s="2">
        <v>43927</v>
      </c>
      <c r="AA34">
        <f t="shared" si="16"/>
        <v>2.7405250000904008E-4</v>
      </c>
      <c r="AB34">
        <f t="shared" si="17"/>
        <v>1.9159792405190431E-4</v>
      </c>
      <c r="AC34">
        <f t="shared" si="18"/>
        <v>2.1388051540803052E-4</v>
      </c>
      <c r="AD34">
        <f t="shared" si="19"/>
        <v>1.4952675946859563E-4</v>
      </c>
      <c r="AE34">
        <f t="shared" si="20"/>
        <v>2.9183292997626896E-4</v>
      </c>
      <c r="AF34">
        <f t="shared" si="21"/>
        <v>1.854309982299867E-4</v>
      </c>
    </row>
    <row r="35" spans="1:32" ht="14.5" x14ac:dyDescent="0.35">
      <c r="A35" s="2">
        <v>43928</v>
      </c>
      <c r="B35" s="4">
        <v>3.341634734072E-2</v>
      </c>
      <c r="C35" s="5">
        <v>1.952409744262695E-2</v>
      </c>
      <c r="D35" s="4">
        <v>2.4508681148290631E-2</v>
      </c>
      <c r="E35" s="4">
        <v>3.0650289243249897E-2</v>
      </c>
      <c r="F35" s="4">
        <v>3.2671681161636032E-2</v>
      </c>
      <c r="G35" s="5">
        <v>3.0654061999583791E-2</v>
      </c>
      <c r="H35" s="4">
        <v>3.237163744502515E-2</v>
      </c>
      <c r="J35" s="2">
        <v>43928</v>
      </c>
      <c r="K35" s="7">
        <f t="shared" si="4"/>
        <v>0.17414801723675044</v>
      </c>
      <c r="L35" s="7">
        <f t="shared" si="5"/>
        <v>5.3431595749253935E-2</v>
      </c>
      <c r="M35" s="7">
        <f t="shared" si="6"/>
        <v>3.8426197990804045E-3</v>
      </c>
      <c r="N35" s="7">
        <f t="shared" si="7"/>
        <v>2.5586628003981815E-4</v>
      </c>
      <c r="O35" s="7">
        <f t="shared" si="8"/>
        <v>3.8315203562235833E-3</v>
      </c>
      <c r="P35" s="7">
        <f t="shared" si="9"/>
        <v>5.0981376363323783E-4</v>
      </c>
      <c r="R35" s="2">
        <v>43928</v>
      </c>
      <c r="S35" s="4">
        <f t="shared" si="10"/>
        <v>1.389224989809305E-2</v>
      </c>
      <c r="T35" s="4">
        <f t="shared" si="11"/>
        <v>8.9076661924293692E-3</v>
      </c>
      <c r="U35" s="4">
        <f t="shared" si="12"/>
        <v>2.7660580974701032E-3</v>
      </c>
      <c r="V35" s="4">
        <f t="shared" si="13"/>
        <v>7.4466617908396787E-4</v>
      </c>
      <c r="W35" s="4">
        <f t="shared" si="14"/>
        <v>2.7622853411362093E-3</v>
      </c>
      <c r="X35" s="4">
        <f t="shared" si="15"/>
        <v>1.0447098956948495E-3</v>
      </c>
      <c r="Z35" s="2">
        <v>43928</v>
      </c>
      <c r="AA35">
        <f t="shared" si="16"/>
        <v>1.9299460723106636E-4</v>
      </c>
      <c r="AB35">
        <f t="shared" si="17"/>
        <v>7.9346516995749131E-5</v>
      </c>
      <c r="AC35">
        <f t="shared" si="18"/>
        <v>7.6510773985799277E-6</v>
      </c>
      <c r="AD35">
        <f t="shared" si="19"/>
        <v>5.545277182715161E-7</v>
      </c>
      <c r="AE35">
        <f t="shared" si="20"/>
        <v>7.6302203058559841E-6</v>
      </c>
      <c r="AF35">
        <f t="shared" si="21"/>
        <v>1.0914187661627431E-6</v>
      </c>
    </row>
    <row r="36" spans="1:32" ht="14.5" x14ac:dyDescent="0.35">
      <c r="A36" s="2">
        <v>43929</v>
      </c>
      <c r="B36" s="4">
        <v>2.2132676708586301E-2</v>
      </c>
      <c r="C36" s="5">
        <v>2.0339962095022202E-2</v>
      </c>
      <c r="D36" s="4">
        <v>2.3821005597710609E-2</v>
      </c>
      <c r="E36" s="4">
        <v>3.1407689655944517E-2</v>
      </c>
      <c r="F36" s="4">
        <v>3.3643321273691518E-2</v>
      </c>
      <c r="G36" s="5">
        <v>3.1607355852816703E-2</v>
      </c>
      <c r="H36" s="4">
        <v>3.2223371286583508E-2</v>
      </c>
      <c r="J36" s="2">
        <v>43929</v>
      </c>
      <c r="K36" s="7">
        <f t="shared" si="4"/>
        <v>3.6699856711512879E-3</v>
      </c>
      <c r="L36" s="7">
        <f t="shared" si="5"/>
        <v>2.6370443469652116E-3</v>
      </c>
      <c r="M36" s="7">
        <f t="shared" si="6"/>
        <v>5.4687397462469534E-2</v>
      </c>
      <c r="N36" s="7">
        <f t="shared" si="7"/>
        <v>7.662187830408218E-2</v>
      </c>
      <c r="O36" s="7">
        <f t="shared" si="8"/>
        <v>5.6572933181202156E-2</v>
      </c>
      <c r="P36" s="7">
        <f t="shared" si="9"/>
        <v>6.2488585192396862E-2</v>
      </c>
      <c r="R36" s="2">
        <v>43929</v>
      </c>
      <c r="S36" s="4">
        <f t="shared" si="10"/>
        <v>1.7927146135640996E-3</v>
      </c>
      <c r="T36" s="4">
        <f t="shared" si="11"/>
        <v>1.6883288891243083E-3</v>
      </c>
      <c r="U36" s="4">
        <f t="shared" si="12"/>
        <v>9.2750129473582153E-3</v>
      </c>
      <c r="V36" s="4">
        <f t="shared" si="13"/>
        <v>1.1510644565105217E-2</v>
      </c>
      <c r="W36" s="4">
        <f t="shared" si="14"/>
        <v>9.4746791442304017E-3</v>
      </c>
      <c r="X36" s="4">
        <f t="shared" si="15"/>
        <v>1.0090694577997206E-2</v>
      </c>
      <c r="Z36" s="2">
        <v>43929</v>
      </c>
      <c r="AA36">
        <f t="shared" si="16"/>
        <v>3.2138256856862792E-6</v>
      </c>
      <c r="AB36">
        <f t="shared" si="17"/>
        <v>2.8504544378517207E-6</v>
      </c>
      <c r="AC36">
        <f t="shared" si="18"/>
        <v>8.6025865173662534E-5</v>
      </c>
      <c r="AD36">
        <f t="shared" si="19"/>
        <v>1.3249493830418626E-4</v>
      </c>
      <c r="AE36">
        <f t="shared" si="20"/>
        <v>8.9769544886114541E-5</v>
      </c>
      <c r="AF36">
        <f t="shared" si="21"/>
        <v>1.0182211706642222E-4</v>
      </c>
    </row>
    <row r="37" spans="1:32" ht="14.5" x14ac:dyDescent="0.35">
      <c r="A37" s="2">
        <v>43930</v>
      </c>
      <c r="B37" s="4">
        <v>1.65386977387805E-2</v>
      </c>
      <c r="C37" s="5">
        <v>2.2185178473591801E-2</v>
      </c>
      <c r="D37" s="4">
        <v>2.1059989929199219E-2</v>
      </c>
      <c r="E37" s="4">
        <v>2.7846428949436591E-2</v>
      </c>
      <c r="F37" s="4">
        <v>3.0428642966559186E-2</v>
      </c>
      <c r="G37" s="5">
        <v>2.646511736433764E-2</v>
      </c>
      <c r="H37" s="4">
        <v>2.834646865428106E-2</v>
      </c>
      <c r="J37" s="2">
        <v>43930</v>
      </c>
      <c r="K37" s="7">
        <f t="shared" si="4"/>
        <v>3.9205574033589263E-2</v>
      </c>
      <c r="L37" s="7">
        <f t="shared" si="5"/>
        <v>2.6985734542787965E-2</v>
      </c>
      <c r="M37" s="7">
        <f t="shared" si="6"/>
        <v>0.11492704791172059</v>
      </c>
      <c r="N37" s="7">
        <f t="shared" si="7"/>
        <v>0.15320541518907582</v>
      </c>
      <c r="O37" s="7">
        <f t="shared" si="8"/>
        <v>9.504899318417559E-2</v>
      </c>
      <c r="P37" s="7">
        <f t="shared" si="9"/>
        <v>0.1222477648766982</v>
      </c>
      <c r="R37" s="2">
        <v>43930</v>
      </c>
      <c r="S37" s="4">
        <f t="shared" si="10"/>
        <v>5.6464807348113009E-3</v>
      </c>
      <c r="T37" s="4">
        <f t="shared" si="11"/>
        <v>4.5212921904187187E-3</v>
      </c>
      <c r="U37" s="4">
        <f t="shared" si="12"/>
        <v>1.1307731210656091E-2</v>
      </c>
      <c r="V37" s="4">
        <f t="shared" si="13"/>
        <v>1.3889945227778686E-2</v>
      </c>
      <c r="W37" s="4">
        <f t="shared" si="14"/>
        <v>9.9264196255571396E-3</v>
      </c>
      <c r="X37" s="4">
        <f t="shared" si="15"/>
        <v>1.1807770915500559E-2</v>
      </c>
      <c r="Z37" s="2">
        <v>43930</v>
      </c>
      <c r="AA37">
        <f t="shared" si="16"/>
        <v>3.1882744688595169E-5</v>
      </c>
      <c r="AB37">
        <f t="shared" si="17"/>
        <v>2.0442083071141297E-5</v>
      </c>
      <c r="AC37">
        <f t="shared" si="18"/>
        <v>1.2786478513244587E-4</v>
      </c>
      <c r="AD37">
        <f t="shared" si="19"/>
        <v>1.9293057843069189E-4</v>
      </c>
      <c r="AE37">
        <f t="shared" si="20"/>
        <v>9.8533806582645943E-5</v>
      </c>
      <c r="AF37">
        <f t="shared" si="21"/>
        <v>1.3942345399294091E-4</v>
      </c>
    </row>
    <row r="38" spans="1:32" ht="14.5" x14ac:dyDescent="0.35">
      <c r="A38" s="2">
        <v>43934</v>
      </c>
      <c r="B38" s="4">
        <v>1.7209946556781399E-2</v>
      </c>
      <c r="C38" s="5">
        <v>1.984893903136253E-2</v>
      </c>
      <c r="D38" s="4">
        <v>1.883552968502045E-2</v>
      </c>
      <c r="E38" s="4">
        <v>2.6889113184644087E-2</v>
      </c>
      <c r="F38" s="4">
        <v>2.9452558891559517E-2</v>
      </c>
      <c r="G38" s="5">
        <v>2.5381493597471161E-2</v>
      </c>
      <c r="H38" s="4">
        <v>2.688568297412651E-2</v>
      </c>
      <c r="J38" s="2">
        <v>43934</v>
      </c>
      <c r="K38" s="7">
        <f t="shared" si="4"/>
        <v>9.7092210932578915E-3</v>
      </c>
      <c r="L38" s="7">
        <f t="shared" si="5"/>
        <v>3.9533746864539587E-3</v>
      </c>
      <c r="M38" s="7">
        <f t="shared" si="6"/>
        <v>8.6267981366197066E-2</v>
      </c>
      <c r="N38" s="7">
        <f t="shared" si="7"/>
        <v>0.12162100985230406</v>
      </c>
      <c r="O38" s="7">
        <f t="shared" si="8"/>
        <v>6.658378307930013E-2</v>
      </c>
      <c r="P38" s="7">
        <f t="shared" si="9"/>
        <v>8.6222063233062363E-2</v>
      </c>
      <c r="R38" s="2">
        <v>43934</v>
      </c>
      <c r="S38" s="4">
        <f t="shared" si="10"/>
        <v>2.6389924745811311E-3</v>
      </c>
      <c r="T38" s="4">
        <f t="shared" si="11"/>
        <v>1.6255831282390512E-3</v>
      </c>
      <c r="U38" s="4">
        <f t="shared" si="12"/>
        <v>9.6791666278626884E-3</v>
      </c>
      <c r="V38" s="4">
        <f t="shared" si="13"/>
        <v>1.2242612334778118E-2</v>
      </c>
      <c r="W38" s="4">
        <f t="shared" si="14"/>
        <v>8.1715470406897618E-3</v>
      </c>
      <c r="X38" s="4">
        <f t="shared" si="15"/>
        <v>9.6757364173451106E-3</v>
      </c>
      <c r="Z38" s="2">
        <v>43934</v>
      </c>
      <c r="AA38">
        <f t="shared" si="16"/>
        <v>6.9642812808958418E-6</v>
      </c>
      <c r="AB38">
        <f t="shared" si="17"/>
        <v>2.6425205068154595E-6</v>
      </c>
      <c r="AC38">
        <f t="shared" si="18"/>
        <v>9.3686266609930771E-5</v>
      </c>
      <c r="AD38">
        <f t="shared" si="19"/>
        <v>1.4988155677966134E-4</v>
      </c>
      <c r="AE38">
        <f t="shared" si="20"/>
        <v>6.6774181038205607E-5</v>
      </c>
      <c r="AF38">
        <f t="shared" si="21"/>
        <v>9.3619875217938392E-5</v>
      </c>
    </row>
    <row r="39" spans="1:32" ht="14.5" x14ac:dyDescent="0.35">
      <c r="A39" s="2">
        <v>43935</v>
      </c>
      <c r="B39" s="4">
        <v>1.7411349843953702E-2</v>
      </c>
      <c r="C39" s="5">
        <v>1.9052574411034581E-2</v>
      </c>
      <c r="D39" s="4">
        <v>1.813583076000214E-2</v>
      </c>
      <c r="E39" s="4">
        <v>2.6486254359354339E-2</v>
      </c>
      <c r="F39" s="4">
        <v>2.9072974767042768E-2</v>
      </c>
      <c r="G39" s="5">
        <v>2.5061644538419262E-2</v>
      </c>
      <c r="H39" s="4">
        <v>2.6576172331659261E-2</v>
      </c>
      <c r="J39" s="2">
        <v>43935</v>
      </c>
      <c r="K39" s="7">
        <f t="shared" si="4"/>
        <v>3.938069279650902E-3</v>
      </c>
      <c r="L39" s="7">
        <f t="shared" si="5"/>
        <v>8.1980809515513897E-4</v>
      </c>
      <c r="M39" s="7">
        <f t="shared" si="6"/>
        <v>7.6876662777564331E-2</v>
      </c>
      <c r="N39" s="7">
        <f t="shared" si="7"/>
        <v>0.11157111557981159</v>
      </c>
      <c r="O39" s="7">
        <f t="shared" si="8"/>
        <v>5.8957202338020487E-2</v>
      </c>
      <c r="P39" s="7">
        <f t="shared" si="9"/>
        <v>7.8041645400934279E-2</v>
      </c>
      <c r="R39" s="2">
        <v>43935</v>
      </c>
      <c r="S39" s="4">
        <f t="shared" si="10"/>
        <v>1.6412245670808789E-3</v>
      </c>
      <c r="T39" s="4">
        <f t="shared" si="11"/>
        <v>7.2448091604843806E-4</v>
      </c>
      <c r="U39" s="4">
        <f t="shared" si="12"/>
        <v>9.0749045154006371E-3</v>
      </c>
      <c r="V39" s="4">
        <f t="shared" si="13"/>
        <v>1.1661624923089066E-2</v>
      </c>
      <c r="W39" s="4">
        <f t="shared" si="14"/>
        <v>7.6502946944655599E-3</v>
      </c>
      <c r="X39" s="4">
        <f t="shared" si="15"/>
        <v>9.1648224877055595E-3</v>
      </c>
      <c r="Z39" s="2">
        <v>43935</v>
      </c>
      <c r="AA39">
        <f t="shared" si="16"/>
        <v>2.6936180795898187E-6</v>
      </c>
      <c r="AB39">
        <f t="shared" si="17"/>
        <v>5.2487259771838395E-7</v>
      </c>
      <c r="AC39">
        <f t="shared" si="18"/>
        <v>8.235389196363887E-5</v>
      </c>
      <c r="AD39">
        <f t="shared" si="19"/>
        <v>1.3599349584681207E-4</v>
      </c>
      <c r="AE39">
        <f t="shared" si="20"/>
        <v>5.8527008912167896E-5</v>
      </c>
      <c r="AF39">
        <f t="shared" si="21"/>
        <v>8.3993971231153519E-5</v>
      </c>
    </row>
    <row r="40" spans="1:32" ht="14.5" x14ac:dyDescent="0.35">
      <c r="A40" s="2">
        <v>43936</v>
      </c>
      <c r="B40" s="4">
        <v>2.0433248177264898E-2</v>
      </c>
      <c r="C40" s="5">
        <v>1.9481878727674481E-2</v>
      </c>
      <c r="D40" s="4">
        <v>2.0699545741081241E-2</v>
      </c>
      <c r="E40" s="4">
        <v>2.3717337575935922E-2</v>
      </c>
      <c r="F40" s="4">
        <v>2.4795862777949641E-2</v>
      </c>
      <c r="G40" s="5">
        <v>2.2189100308455549E-2</v>
      </c>
      <c r="H40" s="4">
        <v>2.4386295074235721E-2</v>
      </c>
      <c r="J40" s="2">
        <v>43936</v>
      </c>
      <c r="K40" s="7">
        <f t="shared" si="4"/>
        <v>1.1549084645776642E-3</v>
      </c>
      <c r="L40" s="7">
        <f t="shared" si="5"/>
        <v>8.3469469196462143E-5</v>
      </c>
      <c r="M40" s="7">
        <f t="shared" si="6"/>
        <v>1.0575059531094722E-2</v>
      </c>
      <c r="N40" s="7">
        <f t="shared" si="7"/>
        <v>1.7572198840272391E-2</v>
      </c>
      <c r="O40" s="7">
        <f t="shared" si="8"/>
        <v>3.306514462039889E-3</v>
      </c>
      <c r="P40" s="7">
        <f t="shared" si="9"/>
        <v>1.4756743184103582E-2</v>
      </c>
      <c r="R40" s="2">
        <v>43936</v>
      </c>
      <c r="S40" s="4">
        <f t="shared" si="10"/>
        <v>9.513694495904175E-4</v>
      </c>
      <c r="T40" s="4">
        <f t="shared" si="11"/>
        <v>2.6629756381634298E-4</v>
      </c>
      <c r="U40" s="4">
        <f t="shared" si="12"/>
        <v>3.2840893986710237E-3</v>
      </c>
      <c r="V40" s="4">
        <f t="shared" si="13"/>
        <v>4.3626146006847423E-3</v>
      </c>
      <c r="W40" s="4">
        <f t="shared" si="14"/>
        <v>1.7558521311906508E-3</v>
      </c>
      <c r="X40" s="4">
        <f t="shared" si="15"/>
        <v>3.9530468969708223E-3</v>
      </c>
      <c r="Z40" s="2">
        <v>43936</v>
      </c>
      <c r="AA40">
        <f t="shared" si="16"/>
        <v>9.0510382961397399E-7</v>
      </c>
      <c r="AB40">
        <f t="shared" si="17"/>
        <v>7.0914392494519263E-8</v>
      </c>
      <c r="AC40">
        <f t="shared" si="18"/>
        <v>1.0785243178463407E-5</v>
      </c>
      <c r="AD40">
        <f t="shared" si="19"/>
        <v>1.9032406154107694E-5</v>
      </c>
      <c r="AE40">
        <f t="shared" si="20"/>
        <v>3.0830167066067502E-6</v>
      </c>
      <c r="AF40">
        <f t="shared" si="21"/>
        <v>1.5626579769650646E-5</v>
      </c>
    </row>
    <row r="41" spans="1:32" ht="14.5" x14ac:dyDescent="0.35">
      <c r="A41" s="2">
        <v>43937</v>
      </c>
      <c r="B41" s="4">
        <v>1.3209175451559699E-2</v>
      </c>
      <c r="C41" s="5">
        <v>1.6895191743969921E-2</v>
      </c>
      <c r="D41" s="4">
        <v>1.8455019220709801E-2</v>
      </c>
      <c r="E41" s="4">
        <v>2.2278115482057066E-2</v>
      </c>
      <c r="F41" s="4">
        <v>2.3372711654935228E-2</v>
      </c>
      <c r="G41" s="5">
        <v>2.0806336056448719E-2</v>
      </c>
      <c r="H41" s="4">
        <v>2.3407976015425071E-2</v>
      </c>
      <c r="J41" s="2">
        <v>43937</v>
      </c>
      <c r="K41" s="7">
        <f t="shared" si="4"/>
        <v>2.7947826355779304E-2</v>
      </c>
      <c r="L41" s="7">
        <f t="shared" si="5"/>
        <v>5.0174433037862398E-2</v>
      </c>
      <c r="M41" s="7">
        <f t="shared" si="6"/>
        <v>0.11561471093006048</v>
      </c>
      <c r="N41" s="7">
        <f t="shared" si="7"/>
        <v>0.13581121714640965</v>
      </c>
      <c r="O41" s="7">
        <f t="shared" si="8"/>
        <v>8.9208981634564921E-2</v>
      </c>
      <c r="P41" s="7">
        <f t="shared" si="9"/>
        <v>0.13646745350633083</v>
      </c>
      <c r="R41" s="2">
        <v>43937</v>
      </c>
      <c r="S41" s="4">
        <f t="shared" si="10"/>
        <v>3.6860162924102213E-3</v>
      </c>
      <c r="T41" s="4">
        <f t="shared" si="11"/>
        <v>5.2458437691501013E-3</v>
      </c>
      <c r="U41" s="4">
        <f t="shared" si="12"/>
        <v>9.0689400304973661E-3</v>
      </c>
      <c r="V41" s="4">
        <f t="shared" si="13"/>
        <v>1.0163536203375529E-2</v>
      </c>
      <c r="W41" s="4">
        <f t="shared" si="14"/>
        <v>7.5971606048890195E-3</v>
      </c>
      <c r="X41" s="4">
        <f t="shared" si="15"/>
        <v>1.0198800563865372E-2</v>
      </c>
      <c r="Z41" s="2">
        <v>43937</v>
      </c>
      <c r="AA41">
        <f t="shared" si="16"/>
        <v>1.3586716107913594E-5</v>
      </c>
      <c r="AB41">
        <f t="shared" si="17"/>
        <v>2.7518876850330941E-5</v>
      </c>
      <c r="AC41">
        <f t="shared" si="18"/>
        <v>8.224567327675757E-5</v>
      </c>
      <c r="AD41">
        <f t="shared" si="19"/>
        <v>1.0329746815732506E-4</v>
      </c>
      <c r="AE41">
        <f t="shared" si="20"/>
        <v>5.771684925647769E-5</v>
      </c>
      <c r="AF41">
        <f t="shared" si="21"/>
        <v>1.0401553294150064E-4</v>
      </c>
    </row>
    <row r="42" spans="1:32" ht="14.5" x14ac:dyDescent="0.35">
      <c r="A42" s="2">
        <v>43938</v>
      </c>
      <c r="B42" s="4">
        <v>1.7902594549492602E-2</v>
      </c>
      <c r="C42" s="5">
        <v>2.041587978601456E-2</v>
      </c>
      <c r="D42" s="4">
        <v>1.7118809744715691E-2</v>
      </c>
      <c r="E42" s="4">
        <v>1.9423796265519468E-2</v>
      </c>
      <c r="F42" s="4">
        <v>2.0654379901310999E-2</v>
      </c>
      <c r="G42" s="5">
        <v>1.7971595344693149E-2</v>
      </c>
      <c r="H42" s="4">
        <v>2.0118631661142861E-2</v>
      </c>
      <c r="J42" s="2">
        <v>43938</v>
      </c>
      <c r="K42" s="7">
        <f t="shared" si="4"/>
        <v>8.2629400454565793E-3</v>
      </c>
      <c r="L42" s="7">
        <f t="shared" si="5"/>
        <v>1.0172006749202822E-3</v>
      </c>
      <c r="M42" s="7">
        <f t="shared" si="6"/>
        <v>3.2368809910843233E-3</v>
      </c>
      <c r="N42" s="7">
        <f t="shared" si="7"/>
        <v>9.7516372260599837E-3</v>
      </c>
      <c r="O42" s="7">
        <f t="shared" si="8"/>
        <v>7.3895560299686025E-6</v>
      </c>
      <c r="P42" s="7">
        <f t="shared" si="9"/>
        <v>6.5521841847897555E-3</v>
      </c>
      <c r="R42" s="2">
        <v>43938</v>
      </c>
      <c r="S42" s="4">
        <f t="shared" si="10"/>
        <v>2.5132852365219588E-3</v>
      </c>
      <c r="T42" s="4">
        <f t="shared" si="11"/>
        <v>7.8378480477691095E-4</v>
      </c>
      <c r="U42" s="4">
        <f t="shared" si="12"/>
        <v>1.5212017160268661E-3</v>
      </c>
      <c r="V42" s="4">
        <f t="shared" si="13"/>
        <v>2.751785351818397E-3</v>
      </c>
      <c r="W42" s="4">
        <f t="shared" si="14"/>
        <v>6.9000795200547388E-5</v>
      </c>
      <c r="X42" s="4">
        <f t="shared" si="15"/>
        <v>2.216037111650259E-3</v>
      </c>
      <c r="Z42" s="2">
        <v>43938</v>
      </c>
      <c r="AA42">
        <f t="shared" si="16"/>
        <v>6.3166026801192387E-6</v>
      </c>
      <c r="AB42">
        <f t="shared" si="17"/>
        <v>6.1431862019918041E-7</v>
      </c>
      <c r="AC42">
        <f t="shared" si="18"/>
        <v>2.3140546608430822E-6</v>
      </c>
      <c r="AD42">
        <f t="shared" si="19"/>
        <v>7.5723226224822985E-6</v>
      </c>
      <c r="AE42">
        <f t="shared" si="20"/>
        <v>4.7611097383078838E-9</v>
      </c>
      <c r="AF42">
        <f t="shared" si="21"/>
        <v>4.9108204802112223E-6</v>
      </c>
    </row>
    <row r="43" spans="1:32" ht="14.5" x14ac:dyDescent="0.35">
      <c r="A43" s="2">
        <v>43941</v>
      </c>
      <c r="B43" s="4">
        <v>1.52108521358252E-2</v>
      </c>
      <c r="C43" s="5">
        <v>1.821220479905605E-2</v>
      </c>
      <c r="D43" s="4">
        <v>1.6737129539251331E-2</v>
      </c>
      <c r="E43" s="4">
        <v>1.9842374112612009E-2</v>
      </c>
      <c r="F43" s="4">
        <v>2.0752576935355989E-2</v>
      </c>
      <c r="G43" s="5">
        <v>1.8864306575711171E-2</v>
      </c>
      <c r="H43" s="4">
        <v>2.0710879206412701E-2</v>
      </c>
      <c r="J43" s="2">
        <v>43941</v>
      </c>
      <c r="K43" s="7">
        <f t="shared" si="4"/>
        <v>1.5283859385315512E-2</v>
      </c>
      <c r="L43" s="7">
        <f t="shared" si="5"/>
        <v>4.4293388280662871E-3</v>
      </c>
      <c r="M43" s="7">
        <f t="shared" si="6"/>
        <v>3.2394911406803839E-2</v>
      </c>
      <c r="N43" s="7">
        <f t="shared" si="7"/>
        <v>4.362338788064557E-2</v>
      </c>
      <c r="O43" s="7">
        <f t="shared" si="8"/>
        <v>2.1592244278031414E-2</v>
      </c>
      <c r="P43" s="7">
        <f t="shared" si="9"/>
        <v>4.3087777825134399E-2</v>
      </c>
      <c r="R43" s="2">
        <v>43941</v>
      </c>
      <c r="S43" s="4">
        <f t="shared" si="10"/>
        <v>3.0013526632308492E-3</v>
      </c>
      <c r="T43" s="4">
        <f t="shared" si="11"/>
        <v>1.5262774034261305E-3</v>
      </c>
      <c r="U43" s="4">
        <f t="shared" si="12"/>
        <v>4.631521976786809E-3</v>
      </c>
      <c r="V43" s="4">
        <f t="shared" si="13"/>
        <v>5.5417247995307884E-3</v>
      </c>
      <c r="W43" s="4">
        <f t="shared" si="14"/>
        <v>3.6534544398859701E-3</v>
      </c>
      <c r="X43" s="4">
        <f t="shared" si="15"/>
        <v>5.5000270705875005E-3</v>
      </c>
      <c r="Z43" s="2">
        <v>43941</v>
      </c>
      <c r="AA43">
        <f t="shared" si="16"/>
        <v>9.0081178090829109E-6</v>
      </c>
      <c r="AB43">
        <f t="shared" si="17"/>
        <v>2.3295227122092113E-6</v>
      </c>
      <c r="AC43">
        <f t="shared" si="18"/>
        <v>2.1450995821459191E-5</v>
      </c>
      <c r="AD43">
        <f t="shared" si="19"/>
        <v>3.0710713753734558E-5</v>
      </c>
      <c r="AE43">
        <f t="shared" si="20"/>
        <v>1.3347729344322507E-5</v>
      </c>
      <c r="AF43">
        <f t="shared" si="21"/>
        <v>3.025029777719532E-5</v>
      </c>
    </row>
    <row r="44" spans="1:32" ht="14.5" x14ac:dyDescent="0.35">
      <c r="A44" s="2">
        <v>43942</v>
      </c>
      <c r="B44" s="4">
        <v>1.7244715979086198E-2</v>
      </c>
      <c r="C44" s="5">
        <v>1.602848619222641E-2</v>
      </c>
      <c r="D44" s="4">
        <v>1.3819205574691301E-2</v>
      </c>
      <c r="E44" s="4">
        <v>1.8629680725022739E-2</v>
      </c>
      <c r="F44" s="4">
        <v>1.9718132147243207E-2</v>
      </c>
      <c r="G44" s="5">
        <v>1.7846008025728111E-2</v>
      </c>
      <c r="H44" s="4">
        <v>1.922541551870359E-2</v>
      </c>
      <c r="J44" s="2">
        <v>43942</v>
      </c>
      <c r="K44" s="7">
        <f t="shared" si="4"/>
        <v>2.7410169615238456E-3</v>
      </c>
      <c r="L44" s="7">
        <f t="shared" si="5"/>
        <v>2.6433970836848397E-2</v>
      </c>
      <c r="M44" s="7">
        <f t="shared" si="6"/>
        <v>2.9084301684054736E-3</v>
      </c>
      <c r="N44" s="7">
        <f t="shared" si="7"/>
        <v>8.5941847276191918E-3</v>
      </c>
      <c r="O44" s="7">
        <f t="shared" si="8"/>
        <v>5.8070257244335899E-4</v>
      </c>
      <c r="P44" s="7">
        <f t="shared" si="9"/>
        <v>5.7022945981735074E-3</v>
      </c>
      <c r="R44" s="2">
        <v>43942</v>
      </c>
      <c r="S44" s="4">
        <f t="shared" si="10"/>
        <v>1.2162297868597884E-3</v>
      </c>
      <c r="T44" s="4">
        <f t="shared" si="11"/>
        <v>3.4255104043948974E-3</v>
      </c>
      <c r="U44" s="4">
        <f t="shared" si="12"/>
        <v>1.3849647459365406E-3</v>
      </c>
      <c r="V44" s="4">
        <f t="shared" si="13"/>
        <v>2.4734161681570083E-3</v>
      </c>
      <c r="W44" s="4">
        <f t="shared" si="14"/>
        <v>6.0129204664191235E-4</v>
      </c>
      <c r="X44" s="4">
        <f t="shared" si="15"/>
        <v>1.9806995396173914E-3</v>
      </c>
      <c r="Z44" s="2">
        <v>43942</v>
      </c>
      <c r="AA44">
        <f t="shared" si="16"/>
        <v>1.4792148944450063E-6</v>
      </c>
      <c r="AB44">
        <f t="shared" si="17"/>
        <v>1.1734121530617694E-5</v>
      </c>
      <c r="AC44">
        <f t="shared" si="18"/>
        <v>1.9181273474870665E-6</v>
      </c>
      <c r="AD44">
        <f t="shared" si="19"/>
        <v>6.1177875409004979E-6</v>
      </c>
      <c r="AE44">
        <f t="shared" si="20"/>
        <v>3.615521253548197E-7</v>
      </c>
      <c r="AF44">
        <f t="shared" si="21"/>
        <v>3.9231706662405464E-6</v>
      </c>
    </row>
    <row r="45" spans="1:32" ht="14.5" x14ac:dyDescent="0.35">
      <c r="A45" s="2">
        <v>43943</v>
      </c>
      <c r="B45" s="4">
        <v>2.0620643886388301E-2</v>
      </c>
      <c r="C45" s="5">
        <v>1.6312062740325931E-2</v>
      </c>
      <c r="D45" s="4">
        <v>1.480361633002758E-2</v>
      </c>
      <c r="E45" s="4">
        <v>1.8609561210811115E-2</v>
      </c>
      <c r="F45" s="4">
        <v>1.9530186221803088E-2</v>
      </c>
      <c r="G45" s="5">
        <v>1.803030721386575E-2</v>
      </c>
      <c r="H45" s="4">
        <v>1.927294128747177E-2</v>
      </c>
      <c r="J45" s="2">
        <v>43943</v>
      </c>
      <c r="K45" s="7">
        <f t="shared" si="4"/>
        <v>2.9746835142810513E-2</v>
      </c>
      <c r="L45" s="7">
        <f t="shared" si="5"/>
        <v>6.1525180474355734E-2</v>
      </c>
      <c r="M45" s="7">
        <f t="shared" si="6"/>
        <v>5.4499610862090986E-3</v>
      </c>
      <c r="N45" s="7">
        <f t="shared" si="7"/>
        <v>1.5030490805560959E-3</v>
      </c>
      <c r="O45" s="7">
        <f t="shared" si="8"/>
        <v>9.4270697859102359E-3</v>
      </c>
      <c r="P45" s="7">
        <f t="shared" si="9"/>
        <v>2.336590474297795E-3</v>
      </c>
      <c r="R45" s="2">
        <v>43943</v>
      </c>
      <c r="S45" s="4">
        <f t="shared" si="10"/>
        <v>4.3085811460623694E-3</v>
      </c>
      <c r="T45" s="4">
        <f t="shared" si="11"/>
        <v>5.8170275563607203E-3</v>
      </c>
      <c r="U45" s="4">
        <f t="shared" si="12"/>
        <v>2.0110826755771853E-3</v>
      </c>
      <c r="V45" s="4">
        <f t="shared" si="13"/>
        <v>1.0904576645852128E-3</v>
      </c>
      <c r="W45" s="4">
        <f t="shared" si="14"/>
        <v>2.5903366725225502E-3</v>
      </c>
      <c r="X45" s="4">
        <f t="shared" si="15"/>
        <v>1.3477025989165302E-3</v>
      </c>
      <c r="Z45" s="2">
        <v>43943</v>
      </c>
      <c r="AA45">
        <f t="shared" si="16"/>
        <v>1.8563871492204121E-5</v>
      </c>
      <c r="AB45">
        <f t="shared" si="17"/>
        <v>3.3837809591459974E-5</v>
      </c>
      <c r="AC45">
        <f t="shared" si="18"/>
        <v>4.0444535280066907E-6</v>
      </c>
      <c r="AD45">
        <f t="shared" si="19"/>
        <v>1.1890979182526365E-6</v>
      </c>
      <c r="AE45">
        <f t="shared" si="20"/>
        <v>6.7098440770151977E-6</v>
      </c>
      <c r="AF45">
        <f t="shared" si="21"/>
        <v>1.8163022951263697E-6</v>
      </c>
    </row>
    <row r="46" spans="1:32" ht="14.5" x14ac:dyDescent="0.35">
      <c r="A46" s="2">
        <v>43944</v>
      </c>
      <c r="B46" s="4">
        <v>1.4102626723740699E-2</v>
      </c>
      <c r="C46" s="5">
        <v>1.7932429909706119E-2</v>
      </c>
      <c r="D46" s="4">
        <v>1.58449113368988E-2</v>
      </c>
      <c r="E46" s="4">
        <v>1.893204529340527E-2</v>
      </c>
      <c r="F46" s="4">
        <v>1.9558500420426731E-2</v>
      </c>
      <c r="G46" s="5">
        <v>1.8480929948778448E-2</v>
      </c>
      <c r="H46" s="4">
        <v>1.97700000988302E-2</v>
      </c>
      <c r="J46" s="2">
        <v>43944</v>
      </c>
      <c r="K46" s="7">
        <f t="shared" si="4"/>
        <v>2.6681170580169278E-2</v>
      </c>
      <c r="L46" s="7">
        <f t="shared" si="5"/>
        <v>6.5287031772114368E-3</v>
      </c>
      <c r="M46" s="7">
        <f t="shared" si="6"/>
        <v>3.9402653516519726E-2</v>
      </c>
      <c r="N46" s="7">
        <f t="shared" si="7"/>
        <v>4.8097389462340656E-2</v>
      </c>
      <c r="O46" s="7">
        <f t="shared" si="8"/>
        <v>3.3469065891650107E-2</v>
      </c>
      <c r="P46" s="7">
        <f t="shared" si="9"/>
        <v>5.1139251183135004E-2</v>
      </c>
      <c r="R46" s="2">
        <v>43944</v>
      </c>
      <c r="S46" s="4">
        <f t="shared" si="10"/>
        <v>3.8298031859654198E-3</v>
      </c>
      <c r="T46" s="4">
        <f t="shared" si="11"/>
        <v>1.7422846131581009E-3</v>
      </c>
      <c r="U46" s="4">
        <f t="shared" si="12"/>
        <v>4.829418569664571E-3</v>
      </c>
      <c r="V46" s="4">
        <f t="shared" si="13"/>
        <v>5.4558736966860318E-3</v>
      </c>
      <c r="W46" s="4">
        <f t="shared" si="14"/>
        <v>4.3783032250377489E-3</v>
      </c>
      <c r="X46" s="4">
        <f t="shared" si="15"/>
        <v>5.667373375089501E-3</v>
      </c>
      <c r="Z46" s="2">
        <v>43944</v>
      </c>
      <c r="AA46">
        <f t="shared" si="16"/>
        <v>1.466739244323088E-5</v>
      </c>
      <c r="AB46">
        <f t="shared" si="17"/>
        <v>3.0355556732474732E-6</v>
      </c>
      <c r="AC46">
        <f t="shared" si="18"/>
        <v>2.3323283721020992E-5</v>
      </c>
      <c r="AD46">
        <f t="shared" si="19"/>
        <v>2.9766557794190505E-5</v>
      </c>
      <c r="AE46">
        <f t="shared" si="20"/>
        <v>1.9169539130375952E-5</v>
      </c>
      <c r="AF46">
        <f t="shared" si="21"/>
        <v>3.2119120972673361E-5</v>
      </c>
    </row>
    <row r="47" spans="1:32" ht="14.5" x14ac:dyDescent="0.35">
      <c r="A47" s="2">
        <v>43945</v>
      </c>
      <c r="B47" s="4">
        <v>1.26280821460386E-2</v>
      </c>
      <c r="C47" s="5">
        <v>1.7142791301012039E-2</v>
      </c>
      <c r="D47" s="4">
        <v>1.3781081885099409E-2</v>
      </c>
      <c r="E47" s="4">
        <v>1.7902116618043029E-2</v>
      </c>
      <c r="F47" s="4">
        <v>1.8315318136888765E-2</v>
      </c>
      <c r="G47" s="5">
        <v>1.747849083615504E-2</v>
      </c>
      <c r="H47" s="4">
        <v>1.8231662962473121E-2</v>
      </c>
      <c r="J47" s="2">
        <v>43945</v>
      </c>
      <c r="K47" s="7">
        <f t="shared" si="4"/>
        <v>4.2295631656541932E-2</v>
      </c>
      <c r="L47" s="7">
        <f t="shared" si="5"/>
        <v>3.7082972360780175E-3</v>
      </c>
      <c r="M47" s="7">
        <f t="shared" si="6"/>
        <v>5.4391915590733753E-2</v>
      </c>
      <c r="N47" s="7">
        <f t="shared" si="7"/>
        <v>6.129668879005834E-2</v>
      </c>
      <c r="O47" s="7">
        <f t="shared" si="8"/>
        <v>4.7540660437731086E-2</v>
      </c>
      <c r="P47" s="7">
        <f t="shared" si="9"/>
        <v>5.9882385623657663E-2</v>
      </c>
      <c r="R47" s="2">
        <v>43945</v>
      </c>
      <c r="S47" s="4">
        <f t="shared" si="10"/>
        <v>4.514709154973439E-3</v>
      </c>
      <c r="T47" s="4">
        <f t="shared" si="11"/>
        <v>1.1529997390608091E-3</v>
      </c>
      <c r="U47" s="4">
        <f t="shared" si="12"/>
        <v>5.274034472004429E-3</v>
      </c>
      <c r="V47" s="4">
        <f t="shared" si="13"/>
        <v>5.6872359908501646E-3</v>
      </c>
      <c r="W47" s="4">
        <f t="shared" si="14"/>
        <v>4.8504086901164402E-3</v>
      </c>
      <c r="X47" s="4">
        <f t="shared" si="15"/>
        <v>5.6035808164345211E-3</v>
      </c>
      <c r="Z47" s="2">
        <v>43945</v>
      </c>
      <c r="AA47">
        <f t="shared" si="16"/>
        <v>2.0382598754000982E-5</v>
      </c>
      <c r="AB47">
        <f t="shared" si="17"/>
        <v>1.3294083982742939E-6</v>
      </c>
      <c r="AC47">
        <f t="shared" si="18"/>
        <v>2.7815439611891036E-5</v>
      </c>
      <c r="AD47">
        <f t="shared" si="19"/>
        <v>3.2344653215621453E-5</v>
      </c>
      <c r="AE47">
        <f t="shared" si="20"/>
        <v>2.352646446115708E-5</v>
      </c>
      <c r="AF47">
        <f t="shared" si="21"/>
        <v>3.1400117966312971E-5</v>
      </c>
    </row>
    <row r="48" spans="1:32" ht="14.5" x14ac:dyDescent="0.35">
      <c r="A48" s="2">
        <v>43948</v>
      </c>
      <c r="B48" s="4">
        <v>9.2686077946404297E-3</v>
      </c>
      <c r="C48" s="5">
        <v>1.7644764855504039E-2</v>
      </c>
      <c r="D48" s="4">
        <v>1.6064900904893879E-2</v>
      </c>
      <c r="E48" s="4">
        <v>1.6691667708154528E-2</v>
      </c>
      <c r="F48" s="4">
        <v>1.7034209159231265E-2</v>
      </c>
      <c r="G48" s="5">
        <v>1.633353713104025E-2</v>
      </c>
      <c r="H48" s="4">
        <v>1.6970975065361521E-2</v>
      </c>
      <c r="J48" s="2">
        <v>43948</v>
      </c>
      <c r="K48" s="7">
        <f t="shared" si="4"/>
        <v>0.1690953378254858</v>
      </c>
      <c r="L48" s="7">
        <f t="shared" si="5"/>
        <v>0.12695135021513937</v>
      </c>
      <c r="M48" s="7">
        <f t="shared" si="6"/>
        <v>0.14355997866344694</v>
      </c>
      <c r="N48" s="7">
        <f t="shared" si="7"/>
        <v>0.15270773532369564</v>
      </c>
      <c r="O48" s="7">
        <f t="shared" si="8"/>
        <v>0.1340460053717949</v>
      </c>
      <c r="P48" s="7">
        <f t="shared" si="9"/>
        <v>0.15101603428954413</v>
      </c>
      <c r="R48" s="2">
        <v>43948</v>
      </c>
      <c r="S48" s="4">
        <f t="shared" si="10"/>
        <v>8.3761570608636097E-3</v>
      </c>
      <c r="T48" s="4">
        <f t="shared" si="11"/>
        <v>6.7962931102534489E-3</v>
      </c>
      <c r="U48" s="4">
        <f t="shared" si="12"/>
        <v>7.4230599135140986E-3</v>
      </c>
      <c r="V48" s="4">
        <f t="shared" si="13"/>
        <v>7.7656013645908354E-3</v>
      </c>
      <c r="W48" s="4">
        <f t="shared" si="14"/>
        <v>7.0649293363998205E-3</v>
      </c>
      <c r="X48" s="4">
        <f t="shared" si="15"/>
        <v>7.7023672707210913E-3</v>
      </c>
      <c r="Z48" s="2">
        <v>43948</v>
      </c>
      <c r="AA48">
        <f t="shared" si="16"/>
        <v>7.0160007108255302E-5</v>
      </c>
      <c r="AB48">
        <f t="shared" si="17"/>
        <v>4.6189600040478501E-5</v>
      </c>
      <c r="AC48">
        <f t="shared" si="18"/>
        <v>5.5101818479619935E-5</v>
      </c>
      <c r="AD48">
        <f t="shared" si="19"/>
        <v>6.0304564553735043E-5</v>
      </c>
      <c r="AE48">
        <f t="shared" si="20"/>
        <v>4.9913226528322807E-5</v>
      </c>
      <c r="AF48">
        <f t="shared" si="21"/>
        <v>5.932646157307547E-5</v>
      </c>
    </row>
    <row r="49" spans="1:32" ht="14.5" x14ac:dyDescent="0.35">
      <c r="A49" s="2">
        <v>43949</v>
      </c>
      <c r="B49" s="4">
        <v>1.53389405276005E-2</v>
      </c>
      <c r="C49" s="5">
        <v>1.6607930883765221E-2</v>
      </c>
      <c r="D49" s="4">
        <v>1.538425777107477E-2</v>
      </c>
      <c r="E49" s="4">
        <v>1.5174099693692805E-2</v>
      </c>
      <c r="F49" s="4">
        <v>1.5588837730380806E-2</v>
      </c>
      <c r="G49" s="5">
        <v>1.485347315967364E-2</v>
      </c>
      <c r="H49" s="4">
        <v>1.5306786679235081E-2</v>
      </c>
      <c r="J49" s="2">
        <v>43949</v>
      </c>
      <c r="K49" s="7">
        <f t="shared" si="4"/>
        <v>3.0769209475614012E-3</v>
      </c>
      <c r="L49" s="7">
        <f t="shared" si="5"/>
        <v>4.3470815869195434E-6</v>
      </c>
      <c r="M49" s="7">
        <f t="shared" si="6"/>
        <v>5.8581790448819504E-5</v>
      </c>
      <c r="N49" s="7">
        <f t="shared" si="7"/>
        <v>1.2987870007896696E-4</v>
      </c>
      <c r="O49" s="7">
        <f t="shared" si="8"/>
        <v>5.2275422994862986E-4</v>
      </c>
      <c r="P49" s="7">
        <f t="shared" si="9"/>
        <v>2.2032318511833182E-6</v>
      </c>
      <c r="R49" s="2">
        <v>43949</v>
      </c>
      <c r="S49" s="4">
        <f t="shared" si="10"/>
        <v>1.2689903561647203E-3</v>
      </c>
      <c r="T49" s="4">
        <f t="shared" si="11"/>
        <v>4.5317243474269839E-5</v>
      </c>
      <c r="U49" s="4">
        <f t="shared" si="12"/>
        <v>1.648408339076958E-4</v>
      </c>
      <c r="V49" s="4">
        <f t="shared" si="13"/>
        <v>2.4989720278030536E-4</v>
      </c>
      <c r="W49" s="4">
        <f t="shared" si="14"/>
        <v>4.854673679268607E-4</v>
      </c>
      <c r="X49" s="4">
        <f t="shared" si="15"/>
        <v>3.2153848365419624E-5</v>
      </c>
      <c r="Z49" s="2">
        <v>43949</v>
      </c>
      <c r="AA49">
        <f t="shared" si="16"/>
        <v>1.6103365240390637E-6</v>
      </c>
      <c r="AB49">
        <f t="shared" si="17"/>
        <v>2.0536525561062525E-9</v>
      </c>
      <c r="AC49">
        <f t="shared" si="18"/>
        <v>2.7172500523384554E-8</v>
      </c>
      <c r="AD49">
        <f t="shared" si="19"/>
        <v>6.2448611957421058E-8</v>
      </c>
      <c r="AE49">
        <f t="shared" si="20"/>
        <v>2.3567856532183394E-7</v>
      </c>
      <c r="AF49">
        <f t="shared" si="21"/>
        <v>1.0338699647063983E-9</v>
      </c>
    </row>
    <row r="50" spans="1:32" ht="14.5" x14ac:dyDescent="0.35">
      <c r="A50" s="2">
        <v>43950</v>
      </c>
      <c r="B50" s="4">
        <v>2.1044007224728802E-2</v>
      </c>
      <c r="C50" s="5">
        <v>1.7536932602524761E-2</v>
      </c>
      <c r="D50" s="4">
        <v>1.476263627409935E-2</v>
      </c>
      <c r="E50" s="4">
        <v>1.5707924697403883E-2</v>
      </c>
      <c r="F50" s="4">
        <v>1.6411530550757881E-2</v>
      </c>
      <c r="G50" s="5">
        <v>1.542460596318781E-2</v>
      </c>
      <c r="H50" s="4">
        <v>1.6268125973301972E-2</v>
      </c>
      <c r="J50" s="2">
        <v>43950</v>
      </c>
      <c r="K50" s="7">
        <f t="shared" si="4"/>
        <v>1.7675479111627812E-2</v>
      </c>
      <c r="L50" s="7">
        <f t="shared" si="5"/>
        <v>7.0974726273746791E-2</v>
      </c>
      <c r="M50" s="7">
        <f t="shared" si="6"/>
        <v>4.7255914148768952E-2</v>
      </c>
      <c r="N50" s="7">
        <f t="shared" si="7"/>
        <v>3.3637974039917751E-2</v>
      </c>
      <c r="O50" s="7">
        <f t="shared" si="8"/>
        <v>5.3662285418455413E-2</v>
      </c>
      <c r="P50" s="7">
        <f t="shared" si="9"/>
        <v>3.6164824857343403E-2</v>
      </c>
      <c r="R50" s="2">
        <v>43950</v>
      </c>
      <c r="S50" s="4">
        <f t="shared" si="10"/>
        <v>3.5070746222040407E-3</v>
      </c>
      <c r="T50" s="4">
        <f t="shared" si="11"/>
        <v>6.2813709506294516E-3</v>
      </c>
      <c r="U50" s="4">
        <f t="shared" si="12"/>
        <v>5.3360825273249188E-3</v>
      </c>
      <c r="V50" s="4">
        <f t="shared" si="13"/>
        <v>4.6324766739709207E-3</v>
      </c>
      <c r="W50" s="4">
        <f t="shared" si="14"/>
        <v>5.6194012615409916E-3</v>
      </c>
      <c r="X50" s="4">
        <f t="shared" si="15"/>
        <v>4.7758812514268299E-3</v>
      </c>
      <c r="Z50" s="2">
        <v>43950</v>
      </c>
      <c r="AA50">
        <f t="shared" si="16"/>
        <v>1.2299572405707614E-5</v>
      </c>
      <c r="AB50">
        <f t="shared" si="17"/>
        <v>3.9455621019411542E-5</v>
      </c>
      <c r="AC50">
        <f t="shared" si="18"/>
        <v>2.8473776738422293E-5</v>
      </c>
      <c r="AD50">
        <f t="shared" si="19"/>
        <v>2.1459840134884684E-5</v>
      </c>
      <c r="AE50">
        <f t="shared" si="20"/>
        <v>3.1577670538208488E-5</v>
      </c>
      <c r="AF50">
        <f t="shared" si="21"/>
        <v>2.2809041727730302E-5</v>
      </c>
    </row>
    <row r="51" spans="1:32" ht="14.5" x14ac:dyDescent="0.35">
      <c r="A51" s="2">
        <v>43951</v>
      </c>
      <c r="B51" s="4">
        <v>9.5917475432246001E-3</v>
      </c>
      <c r="C51" s="5">
        <v>1.418369542807341E-2</v>
      </c>
      <c r="D51" s="4">
        <v>1.3204207643866541E-2</v>
      </c>
      <c r="E51" s="4">
        <v>1.6327438733104958E-2</v>
      </c>
      <c r="F51" s="4">
        <v>1.6867605975959321E-2</v>
      </c>
      <c r="G51" s="5">
        <v>1.6153482242526281E-2</v>
      </c>
      <c r="H51" s="4">
        <v>1.71942325077587E-2</v>
      </c>
      <c r="J51" s="2">
        <v>43951</v>
      </c>
      <c r="K51" s="7">
        <f t="shared" si="4"/>
        <v>6.7441655290438218E-2</v>
      </c>
      <c r="L51" s="7">
        <f t="shared" si="5"/>
        <v>4.6048429972659788E-2</v>
      </c>
      <c r="M51" s="7">
        <f t="shared" si="6"/>
        <v>0.11940581353027802</v>
      </c>
      <c r="N51" s="7">
        <f t="shared" si="7"/>
        <v>0.13314089464501544</v>
      </c>
      <c r="O51" s="7">
        <f t="shared" si="8"/>
        <v>0.11502077197558291</v>
      </c>
      <c r="P51" s="7">
        <f t="shared" si="9"/>
        <v>0.14151770809779407</v>
      </c>
      <c r="R51" s="2">
        <v>43951</v>
      </c>
      <c r="S51" s="4">
        <f t="shared" si="10"/>
        <v>4.5919478848488095E-3</v>
      </c>
      <c r="T51" s="4">
        <f t="shared" si="11"/>
        <v>3.6124601006419406E-3</v>
      </c>
      <c r="U51" s="4">
        <f t="shared" si="12"/>
        <v>6.7356911898803582E-3</v>
      </c>
      <c r="V51" s="4">
        <f t="shared" si="13"/>
        <v>7.275858432734721E-3</v>
      </c>
      <c r="W51" s="4">
        <f t="shared" si="14"/>
        <v>6.5617346993016804E-3</v>
      </c>
      <c r="X51" s="4">
        <f t="shared" si="15"/>
        <v>7.6024849645340998E-3</v>
      </c>
      <c r="Z51" s="2">
        <v>43951</v>
      </c>
      <c r="AA51">
        <f t="shared" si="16"/>
        <v>2.1085985377167454E-5</v>
      </c>
      <c r="AB51">
        <f t="shared" si="17"/>
        <v>1.3049867978729979E-5</v>
      </c>
      <c r="AC51">
        <f t="shared" si="18"/>
        <v>4.5369535805431875E-5</v>
      </c>
      <c r="AD51">
        <f t="shared" si="19"/>
        <v>5.2938115933196949E-5</v>
      </c>
      <c r="AE51">
        <f t="shared" si="20"/>
        <v>4.3056362264019715E-5</v>
      </c>
      <c r="AF51">
        <f t="shared" si="21"/>
        <v>5.7797777635967049E-5</v>
      </c>
    </row>
    <row r="52" spans="1:32" ht="14.5" x14ac:dyDescent="0.35">
      <c r="A52" s="2">
        <v>43952</v>
      </c>
      <c r="B52" s="4">
        <v>1.7235105638034001E-2</v>
      </c>
      <c r="C52" s="5">
        <v>1.7422011122107509E-2</v>
      </c>
      <c r="D52" s="4">
        <v>1.3361171819269661E-2</v>
      </c>
      <c r="E52" s="4">
        <v>1.4159212225390645E-2</v>
      </c>
      <c r="F52" s="4">
        <v>1.4570929948834074E-2</v>
      </c>
      <c r="G52" s="5">
        <v>1.388856985050748E-2</v>
      </c>
      <c r="H52" s="4">
        <v>1.438766842647738E-2</v>
      </c>
      <c r="J52" s="2">
        <v>43952</v>
      </c>
      <c r="K52" s="7">
        <f t="shared" si="4"/>
        <v>5.7961231386904899E-5</v>
      </c>
      <c r="L52" s="7">
        <f t="shared" si="5"/>
        <v>3.5344221350798843E-2</v>
      </c>
      <c r="M52" s="7">
        <f t="shared" si="6"/>
        <v>2.0653320431539335E-2</v>
      </c>
      <c r="N52" s="7">
        <f t="shared" si="7"/>
        <v>1.492195843685229E-2</v>
      </c>
      <c r="O52" s="7">
        <f t="shared" si="8"/>
        <v>2.5073971362694847E-2</v>
      </c>
      <c r="P52" s="7">
        <f t="shared" si="9"/>
        <v>1.733132694900319E-2</v>
      </c>
      <c r="R52" s="2">
        <v>43952</v>
      </c>
      <c r="S52" s="4">
        <f t="shared" si="10"/>
        <v>1.8690548407350807E-4</v>
      </c>
      <c r="T52" s="4">
        <f t="shared" si="11"/>
        <v>3.8739338187643406E-3</v>
      </c>
      <c r="U52" s="4">
        <f t="shared" si="12"/>
        <v>3.0758934126433567E-3</v>
      </c>
      <c r="V52" s="4">
        <f t="shared" si="13"/>
        <v>2.6641756891999276E-3</v>
      </c>
      <c r="W52" s="4">
        <f t="shared" si="14"/>
        <v>3.3465357875265209E-3</v>
      </c>
      <c r="X52" s="4">
        <f t="shared" si="15"/>
        <v>2.8474372115566207E-3</v>
      </c>
      <c r="Z52" s="2">
        <v>43952</v>
      </c>
      <c r="AA52">
        <f t="shared" si="16"/>
        <v>3.4933659976752378E-8</v>
      </c>
      <c r="AB52">
        <f t="shared" si="17"/>
        <v>1.5007363232166068E-5</v>
      </c>
      <c r="AC52">
        <f t="shared" si="18"/>
        <v>9.4611202859427948E-6</v>
      </c>
      <c r="AD52">
        <f t="shared" si="19"/>
        <v>7.0978321029239086E-6</v>
      </c>
      <c r="AE52">
        <f t="shared" si="20"/>
        <v>1.1199301777195751E-5</v>
      </c>
      <c r="AF52">
        <f t="shared" si="21"/>
        <v>8.1078986737573437E-6</v>
      </c>
    </row>
    <row r="53" spans="1:32" ht="14.5" x14ac:dyDescent="0.35">
      <c r="A53" s="2">
        <v>43955</v>
      </c>
      <c r="B53" s="4">
        <v>1.1521146907667999E-2</v>
      </c>
      <c r="C53" s="5">
        <v>1.556469965726137E-2</v>
      </c>
      <c r="D53" s="4">
        <v>1.2735597789287571E-2</v>
      </c>
      <c r="E53" s="4">
        <v>1.5696864263719506E-2</v>
      </c>
      <c r="F53" s="4">
        <v>1.6255366080974835E-2</v>
      </c>
      <c r="G53" s="5">
        <v>1.554561210206825E-2</v>
      </c>
      <c r="H53" s="4">
        <v>1.6284024174930571E-2</v>
      </c>
      <c r="J53" s="2">
        <v>43955</v>
      </c>
      <c r="K53" s="7">
        <f t="shared" si="4"/>
        <v>4.1031336307765454E-2</v>
      </c>
      <c r="L53" s="7">
        <f t="shared" si="5"/>
        <v>4.8580743344293076E-3</v>
      </c>
      <c r="M53" s="7">
        <f t="shared" si="6"/>
        <v>4.3254365130452221E-2</v>
      </c>
      <c r="N53" s="7">
        <f t="shared" si="7"/>
        <v>5.2998475361021535E-2</v>
      </c>
      <c r="O53" s="7">
        <f t="shared" si="8"/>
        <v>4.0713108465770809E-2</v>
      </c>
      <c r="P53" s="7">
        <f t="shared" si="9"/>
        <v>5.3512576886159513E-2</v>
      </c>
      <c r="R53" s="2">
        <v>43955</v>
      </c>
      <c r="S53" s="4">
        <f t="shared" si="10"/>
        <v>4.0435527495933706E-3</v>
      </c>
      <c r="T53" s="4">
        <f t="shared" si="11"/>
        <v>1.2144508816195713E-3</v>
      </c>
      <c r="U53" s="4">
        <f t="shared" si="12"/>
        <v>4.1757173560515067E-3</v>
      </c>
      <c r="V53" s="4">
        <f t="shared" si="13"/>
        <v>4.7342191733068355E-3</v>
      </c>
      <c r="W53" s="4">
        <f t="shared" si="14"/>
        <v>4.0244651944002507E-3</v>
      </c>
      <c r="X53" s="4">
        <f t="shared" si="15"/>
        <v>4.7628772672625719E-3</v>
      </c>
      <c r="Z53" s="2">
        <v>43955</v>
      </c>
      <c r="AA53">
        <f t="shared" si="16"/>
        <v>1.6350318838744107E-5</v>
      </c>
      <c r="AB53">
        <f t="shared" si="17"/>
        <v>1.474890943866554E-6</v>
      </c>
      <c r="AC53">
        <f t="shared" si="18"/>
        <v>1.7436615437629787E-5</v>
      </c>
      <c r="AD53">
        <f t="shared" si="19"/>
        <v>2.2412831180906056E-5</v>
      </c>
      <c r="AE53">
        <f t="shared" si="20"/>
        <v>1.6196320100939047E-5</v>
      </c>
      <c r="AF53">
        <f t="shared" si="21"/>
        <v>2.2684999863006584E-5</v>
      </c>
    </row>
    <row r="54" spans="1:32" ht="14.5" x14ac:dyDescent="0.35">
      <c r="A54" s="2">
        <v>43956</v>
      </c>
      <c r="B54" s="4">
        <v>1.3281263695878801E-2</v>
      </c>
      <c r="C54" s="5">
        <v>1.464053336530924E-2</v>
      </c>
      <c r="D54" s="4">
        <v>1.220281794667244E-2</v>
      </c>
      <c r="E54" s="4">
        <v>1.47970521475226E-2</v>
      </c>
      <c r="F54" s="4">
        <v>1.5365998155128933E-2</v>
      </c>
      <c r="G54" s="5">
        <v>1.4789092989941599E-2</v>
      </c>
      <c r="H54" s="4">
        <v>1.4857662342182529E-2</v>
      </c>
      <c r="J54" s="2">
        <v>43956</v>
      </c>
      <c r="K54" s="7">
        <f t="shared" si="4"/>
        <v>4.59673614541245E-3</v>
      </c>
      <c r="L54" s="7">
        <f t="shared" si="5"/>
        <v>3.689386316763299E-3</v>
      </c>
      <c r="M54" s="7">
        <f t="shared" si="6"/>
        <v>5.6351421128664203E-3</v>
      </c>
      <c r="N54" s="7">
        <f t="shared" si="7"/>
        <v>1.0130939897534219E-2</v>
      </c>
      <c r="O54" s="7">
        <f t="shared" si="8"/>
        <v>5.5801567565008092E-3</v>
      </c>
      <c r="P54" s="7">
        <f t="shared" si="9"/>
        <v>6.0613722551234872E-3</v>
      </c>
      <c r="R54" s="2">
        <v>43956</v>
      </c>
      <c r="S54" s="4">
        <f t="shared" si="10"/>
        <v>1.3592696694304397E-3</v>
      </c>
      <c r="T54" s="4">
        <f t="shared" si="11"/>
        <v>1.0784457492063609E-3</v>
      </c>
      <c r="U54" s="4">
        <f t="shared" si="12"/>
        <v>1.5157884516437993E-3</v>
      </c>
      <c r="V54" s="4">
        <f t="shared" si="13"/>
        <v>2.0847344592501323E-3</v>
      </c>
      <c r="W54" s="4">
        <f t="shared" si="14"/>
        <v>1.5078292940627989E-3</v>
      </c>
      <c r="X54" s="4">
        <f t="shared" si="15"/>
        <v>1.576398646303729E-3</v>
      </c>
      <c r="Z54" s="2">
        <v>43956</v>
      </c>
      <c r="AA54">
        <f t="shared" si="16"/>
        <v>1.8476140342335367E-6</v>
      </c>
      <c r="AB54">
        <f t="shared" si="17"/>
        <v>1.1630452339812692E-6</v>
      </c>
      <c r="AC54">
        <f t="shared" si="18"/>
        <v>2.2976146301367066E-6</v>
      </c>
      <c r="AD54">
        <f t="shared" si="19"/>
        <v>4.3461177655849412E-6</v>
      </c>
      <c r="AE54">
        <f t="shared" si="20"/>
        <v>2.2735491800339186E-6</v>
      </c>
      <c r="AF54">
        <f t="shared" si="21"/>
        <v>2.4850326920682293E-6</v>
      </c>
    </row>
    <row r="55" spans="1:32" ht="14.5" x14ac:dyDescent="0.35">
      <c r="A55" s="2">
        <v>43957</v>
      </c>
      <c r="B55" s="4">
        <v>9.2416892669709202E-3</v>
      </c>
      <c r="C55" s="5">
        <v>1.3516443781554701E-2</v>
      </c>
      <c r="D55" s="4">
        <v>1.2326448224484921E-2</v>
      </c>
      <c r="E55" s="4">
        <v>1.4808145203919033E-2</v>
      </c>
      <c r="F55" s="4">
        <v>1.4491980637008118E-2</v>
      </c>
      <c r="G55" s="5">
        <v>1.466457314014585E-2</v>
      </c>
      <c r="H55" s="4">
        <v>1.5041733434003529E-2</v>
      </c>
      <c r="J55" s="2">
        <v>43957</v>
      </c>
      <c r="K55" s="7">
        <f t="shared" si="4"/>
        <v>6.3919056455033152E-2</v>
      </c>
      <c r="L55" s="7">
        <f t="shared" si="5"/>
        <v>3.7767229295136096E-2</v>
      </c>
      <c r="M55" s="7">
        <f t="shared" si="6"/>
        <v>9.5547683250589932E-2</v>
      </c>
      <c r="N55" s="7">
        <f t="shared" si="7"/>
        <v>8.7581319253116741E-2</v>
      </c>
      <c r="O55" s="7">
        <f t="shared" si="8"/>
        <v>9.1915037626916662E-2</v>
      </c>
      <c r="P55" s="7">
        <f t="shared" si="9"/>
        <v>0.10150708417370935</v>
      </c>
      <c r="R55" s="2">
        <v>43957</v>
      </c>
      <c r="S55" s="4">
        <f t="shared" si="10"/>
        <v>4.2747545145837805E-3</v>
      </c>
      <c r="T55" s="4">
        <f t="shared" si="11"/>
        <v>3.0847589575140003E-3</v>
      </c>
      <c r="U55" s="4">
        <f t="shared" si="12"/>
        <v>5.5664559369481125E-3</v>
      </c>
      <c r="V55" s="4">
        <f t="shared" si="13"/>
        <v>5.2502913700371977E-3</v>
      </c>
      <c r="W55" s="4">
        <f t="shared" si="14"/>
        <v>5.4228838731749298E-3</v>
      </c>
      <c r="X55" s="4">
        <f t="shared" si="15"/>
        <v>5.800044167032609E-3</v>
      </c>
      <c r="Z55" s="2">
        <v>43957</v>
      </c>
      <c r="AA55">
        <f t="shared" si="16"/>
        <v>1.8273526159954411E-5</v>
      </c>
      <c r="AB55">
        <f t="shared" si="17"/>
        <v>9.5157378259628627E-6</v>
      </c>
      <c r="AC55">
        <f t="shared" si="18"/>
        <v>3.0985431697984891E-5</v>
      </c>
      <c r="AD55">
        <f t="shared" si="19"/>
        <v>2.7565559470287075E-5</v>
      </c>
      <c r="AE55">
        <f t="shared" si="20"/>
        <v>2.9407669501940728E-5</v>
      </c>
      <c r="AF55">
        <f t="shared" si="21"/>
        <v>3.3640512339528993E-5</v>
      </c>
    </row>
    <row r="56" spans="1:32" ht="14.5" x14ac:dyDescent="0.35">
      <c r="A56" s="2">
        <v>43958</v>
      </c>
      <c r="B56" s="4">
        <v>1.2640919355195099E-2</v>
      </c>
      <c r="C56" s="5">
        <v>1.91611647605896E-2</v>
      </c>
      <c r="D56" s="4">
        <v>1.264564413577318E-2</v>
      </c>
      <c r="E56" s="4">
        <v>1.2888061968509227E-2</v>
      </c>
      <c r="F56" s="4">
        <v>1.2692566724914627E-2</v>
      </c>
      <c r="G56" s="5">
        <v>1.268848763144932E-2</v>
      </c>
      <c r="H56" s="4">
        <v>1.318528013334155E-2</v>
      </c>
      <c r="J56" s="2">
        <v>43958</v>
      </c>
      <c r="K56" s="7">
        <f t="shared" si="4"/>
        <v>7.5662044615964152E-2</v>
      </c>
      <c r="L56" s="7">
        <f t="shared" si="5"/>
        <v>6.9816741277151095E-8</v>
      </c>
      <c r="M56" s="7">
        <f t="shared" si="6"/>
        <v>1.862460038339897E-4</v>
      </c>
      <c r="N56" s="7">
        <f t="shared" si="7"/>
        <v>8.301329264881474E-6</v>
      </c>
      <c r="O56" s="7">
        <f t="shared" si="8"/>
        <v>7.0448578974868781E-6</v>
      </c>
      <c r="P56" s="7">
        <f t="shared" si="9"/>
        <v>8.7645402332725553E-4</v>
      </c>
      <c r="R56" s="2">
        <v>43958</v>
      </c>
      <c r="S56" s="4">
        <f t="shared" si="10"/>
        <v>6.5202454053945001E-3</v>
      </c>
      <c r="T56" s="4">
        <f t="shared" si="11"/>
        <v>4.7247805780806923E-6</v>
      </c>
      <c r="U56" s="4">
        <f t="shared" si="12"/>
        <v>2.4714261331412746E-4</v>
      </c>
      <c r="V56" s="4">
        <f t="shared" si="13"/>
        <v>5.1647369719527714E-5</v>
      </c>
      <c r="W56" s="4">
        <f t="shared" si="14"/>
        <v>4.7568276254220457E-5</v>
      </c>
      <c r="X56" s="4">
        <f t="shared" si="15"/>
        <v>5.4436077814645073E-4</v>
      </c>
      <c r="Z56" s="2">
        <v>43958</v>
      </c>
      <c r="AA56">
        <f t="shared" si="16"/>
        <v>4.2513600146568087E-5</v>
      </c>
      <c r="AB56">
        <f t="shared" si="17"/>
        <v>2.2323551511008522E-11</v>
      </c>
      <c r="AC56">
        <f t="shared" si="18"/>
        <v>6.1079471315736324E-8</v>
      </c>
      <c r="AD56">
        <f t="shared" si="19"/>
        <v>2.6674507989455881E-9</v>
      </c>
      <c r="AE56">
        <f t="shared" si="20"/>
        <v>2.2627409057978337E-9</v>
      </c>
      <c r="AF56">
        <f t="shared" si="21"/>
        <v>2.9632865678420936E-7</v>
      </c>
    </row>
    <row r="57" spans="1:32" ht="14.5" x14ac:dyDescent="0.35">
      <c r="A57" s="2">
        <v>43959</v>
      </c>
      <c r="B57" s="4">
        <v>1.09682944940606E-2</v>
      </c>
      <c r="C57" s="5">
        <v>1.337231881916523E-2</v>
      </c>
      <c r="D57" s="4">
        <v>1.4798931777477259E-2</v>
      </c>
      <c r="E57" s="4">
        <v>1.3338211183826797E-2</v>
      </c>
      <c r="F57" s="4">
        <v>1.2954848929208271E-2</v>
      </c>
      <c r="G57" s="5">
        <v>1.331920218155141E-2</v>
      </c>
      <c r="H57" s="4">
        <v>1.368034260282369E-2</v>
      </c>
      <c r="J57" s="2">
        <v>43959</v>
      </c>
      <c r="K57" s="7">
        <f t="shared" si="4"/>
        <v>1.8401843602264378E-2</v>
      </c>
      <c r="L57" s="7">
        <f t="shared" si="5"/>
        <v>4.0700682552092138E-2</v>
      </c>
      <c r="M57" s="7">
        <f t="shared" si="6"/>
        <v>1.7945395179206347E-2</v>
      </c>
      <c r="N57" s="7">
        <f t="shared" si="7"/>
        <v>1.3116891157985533E-2</v>
      </c>
      <c r="O57" s="7">
        <f t="shared" si="8"/>
        <v>1.7692831707226686E-2</v>
      </c>
      <c r="P57" s="7">
        <f t="shared" si="9"/>
        <v>2.2706997832484088E-2</v>
      </c>
      <c r="R57" s="2">
        <v>43959</v>
      </c>
      <c r="S57" s="4">
        <f t="shared" si="10"/>
        <v>2.4040243251046301E-3</v>
      </c>
      <c r="T57" s="4">
        <f t="shared" si="11"/>
        <v>3.8306372834166595E-3</v>
      </c>
      <c r="U57" s="4">
        <f t="shared" si="12"/>
        <v>2.369916689766197E-3</v>
      </c>
      <c r="V57" s="4">
        <f t="shared" si="13"/>
        <v>1.9865544351476711E-3</v>
      </c>
      <c r="W57" s="4">
        <f t="shared" si="14"/>
        <v>2.3509076874908101E-3</v>
      </c>
      <c r="X57" s="4">
        <f t="shared" si="15"/>
        <v>2.7120481087630904E-3</v>
      </c>
      <c r="Z57" s="2">
        <v>43959</v>
      </c>
      <c r="AA57">
        <f t="shared" si="16"/>
        <v>5.7793329556947721E-6</v>
      </c>
      <c r="AB57">
        <f t="shared" si="17"/>
        <v>1.4673781997101766E-5</v>
      </c>
      <c r="AC57">
        <f t="shared" si="18"/>
        <v>5.6165051164323687E-6</v>
      </c>
      <c r="AD57">
        <f t="shared" si="19"/>
        <v>3.9463985238048828E-6</v>
      </c>
      <c r="AE57">
        <f t="shared" si="20"/>
        <v>5.5267669551033887E-6</v>
      </c>
      <c r="AF57">
        <f t="shared" si="21"/>
        <v>7.3552049442454554E-6</v>
      </c>
    </row>
    <row r="58" spans="1:32" ht="14.5" x14ac:dyDescent="0.35">
      <c r="A58" s="2">
        <v>43962</v>
      </c>
      <c r="B58" s="4">
        <v>1.0017888223939E-2</v>
      </c>
      <c r="C58" s="5">
        <v>1.745610311627388E-2</v>
      </c>
      <c r="D58" s="4">
        <v>1.4636866748332981E-2</v>
      </c>
      <c r="E58" s="4">
        <v>1.2180076344909193E-2</v>
      </c>
      <c r="F58" s="4">
        <v>1.1743871340044927E-2</v>
      </c>
      <c r="G58" s="5">
        <v>1.227171238202397E-2</v>
      </c>
      <c r="H58" s="4">
        <v>1.2536974727846919E-2</v>
      </c>
      <c r="J58" s="2">
        <v>43962</v>
      </c>
      <c r="K58" s="7">
        <f t="shared" si="4"/>
        <v>0.129207317198341</v>
      </c>
      <c r="L58" s="7">
        <f t="shared" si="5"/>
        <v>6.3599612190760269E-2</v>
      </c>
      <c r="M58" s="7">
        <f t="shared" si="6"/>
        <v>1.7910775499991427E-2</v>
      </c>
      <c r="N58" s="7">
        <f t="shared" si="7"/>
        <v>1.1990361795912508E-2</v>
      </c>
      <c r="O58" s="7">
        <f t="shared" si="8"/>
        <v>1.926437093601141E-2</v>
      </c>
      <c r="P58" s="7">
        <f t="shared" si="9"/>
        <v>2.3377372819078479E-2</v>
      </c>
      <c r="R58" s="2">
        <v>43962</v>
      </c>
      <c r="S58" s="4">
        <f t="shared" si="10"/>
        <v>7.4382148923348799E-3</v>
      </c>
      <c r="T58" s="4">
        <f t="shared" si="11"/>
        <v>4.6189785243939806E-3</v>
      </c>
      <c r="U58" s="4">
        <f t="shared" si="12"/>
        <v>2.1621881209701928E-3</v>
      </c>
      <c r="V58" s="4">
        <f t="shared" si="13"/>
        <v>1.7259831161059273E-3</v>
      </c>
      <c r="W58" s="4">
        <f t="shared" si="14"/>
        <v>2.2538241580849702E-3</v>
      </c>
      <c r="X58" s="4">
        <f t="shared" si="15"/>
        <v>2.5190865039079191E-3</v>
      </c>
      <c r="Z58" s="2">
        <v>43962</v>
      </c>
      <c r="AA58">
        <f t="shared" si="16"/>
        <v>5.5327040784552392E-5</v>
      </c>
      <c r="AB58">
        <f t="shared" si="17"/>
        <v>2.1334962608812796E-5</v>
      </c>
      <c r="AC58">
        <f t="shared" si="18"/>
        <v>4.6750574704646133E-6</v>
      </c>
      <c r="AD58">
        <f t="shared" si="19"/>
        <v>2.9790177170827271E-6</v>
      </c>
      <c r="AE58">
        <f t="shared" si="20"/>
        <v>5.0797233355674251E-6</v>
      </c>
      <c r="AF58">
        <f t="shared" si="21"/>
        <v>6.3457968141710227E-6</v>
      </c>
    </row>
    <row r="59" spans="1:32" ht="14.5" x14ac:dyDescent="0.35">
      <c r="A59" s="2">
        <v>43963</v>
      </c>
      <c r="B59" s="4">
        <v>1.20207179756259E-2</v>
      </c>
      <c r="C59" s="5">
        <v>2.0148357376456261E-2</v>
      </c>
      <c r="D59" s="4">
        <v>1.472118776291609E-2</v>
      </c>
      <c r="E59" s="4">
        <v>1.1742883518085129E-2</v>
      </c>
      <c r="F59" s="4">
        <v>1.1293282501146923E-2</v>
      </c>
      <c r="G59" s="5">
        <v>1.182616614876489E-2</v>
      </c>
      <c r="H59" s="4">
        <v>1.204714803718383E-2</v>
      </c>
      <c r="J59" s="2">
        <v>43963</v>
      </c>
      <c r="K59" s="7">
        <f t="shared" si="4"/>
        <v>0.11310142789525468</v>
      </c>
      <c r="L59" s="7">
        <f t="shared" si="5"/>
        <v>1.9215115380192271E-2</v>
      </c>
      <c r="M59" s="7">
        <f t="shared" si="6"/>
        <v>2.7555550303315357E-4</v>
      </c>
      <c r="N59" s="7">
        <f t="shared" si="7"/>
        <v>1.9895332981056946E-3</v>
      </c>
      <c r="O59" s="7">
        <f t="shared" si="8"/>
        <v>1.3385110749108975E-4</v>
      </c>
      <c r="P59" s="7">
        <f t="shared" si="9"/>
        <v>2.4100920812397675E-6</v>
      </c>
      <c r="R59" s="2">
        <v>43963</v>
      </c>
      <c r="S59" s="4">
        <f t="shared" si="10"/>
        <v>8.127639400830361E-3</v>
      </c>
      <c r="T59" s="4">
        <f t="shared" si="11"/>
        <v>2.7004697872901901E-3</v>
      </c>
      <c r="U59" s="4">
        <f t="shared" si="12"/>
        <v>2.7783445754077027E-4</v>
      </c>
      <c r="V59" s="4">
        <f t="shared" si="13"/>
        <v>7.2743547447897718E-4</v>
      </c>
      <c r="W59" s="4">
        <f t="shared" si="14"/>
        <v>1.9455182686100962E-4</v>
      </c>
      <c r="X59" s="4">
        <f t="shared" si="15"/>
        <v>2.643006155792979E-5</v>
      </c>
      <c r="Z59" s="2">
        <v>43963</v>
      </c>
      <c r="AA59">
        <f t="shared" si="16"/>
        <v>6.6058522229930114E-5</v>
      </c>
      <c r="AB59">
        <f t="shared" si="17"/>
        <v>7.2925370720671247E-6</v>
      </c>
      <c r="AC59">
        <f t="shared" si="18"/>
        <v>7.7191985796974073E-8</v>
      </c>
      <c r="AD59">
        <f t="shared" si="19"/>
        <v>5.2916236953045462E-7</v>
      </c>
      <c r="AE59">
        <f t="shared" si="20"/>
        <v>3.7850413334956268E-8</v>
      </c>
      <c r="AF59">
        <f t="shared" si="21"/>
        <v>6.9854815395595805E-10</v>
      </c>
    </row>
    <row r="60" spans="1:32" ht="14.5" x14ac:dyDescent="0.35">
      <c r="A60" s="2">
        <v>43964</v>
      </c>
      <c r="B60" s="4">
        <v>1.72350058874545E-2</v>
      </c>
      <c r="C60" s="5">
        <v>1.2319024652242661E-2</v>
      </c>
      <c r="D60" s="4">
        <v>1.3878209516406059E-2</v>
      </c>
      <c r="E60" s="4">
        <v>1.1835304540425792E-2</v>
      </c>
      <c r="F60" s="4">
        <v>1.2646979028143487E-2</v>
      </c>
      <c r="G60" s="5">
        <v>1.180139319105928E-2</v>
      </c>
      <c r="H60" s="4">
        <v>1.229519163915763E-2</v>
      </c>
      <c r="J60" s="2">
        <v>43964</v>
      </c>
      <c r="K60" s="7">
        <f t="shared" si="4"/>
        <v>6.3258288880486679E-2</v>
      </c>
      <c r="L60" s="7">
        <f t="shared" si="5"/>
        <v>2.5252728046681661E-2</v>
      </c>
      <c r="M60" s="7">
        <f t="shared" si="6"/>
        <v>8.0381222817111908E-2</v>
      </c>
      <c r="N60" s="7">
        <f t="shared" si="7"/>
        <v>5.3252338767173946E-2</v>
      </c>
      <c r="O60" s="7">
        <f t="shared" si="8"/>
        <v>8.1696341631974256E-2</v>
      </c>
      <c r="P60" s="7">
        <f t="shared" si="9"/>
        <v>6.4033695831799076E-2</v>
      </c>
      <c r="R60" s="2">
        <v>43964</v>
      </c>
      <c r="S60" s="4">
        <f t="shared" si="10"/>
        <v>4.9159812352118394E-3</v>
      </c>
      <c r="T60" s="4">
        <f t="shared" si="11"/>
        <v>3.3567963710484407E-3</v>
      </c>
      <c r="U60" s="4">
        <f t="shared" si="12"/>
        <v>5.3997013470287077E-3</v>
      </c>
      <c r="V60" s="4">
        <f t="shared" si="13"/>
        <v>4.5880268593110132E-3</v>
      </c>
      <c r="W60" s="4">
        <f t="shared" si="14"/>
        <v>5.4336126963952201E-3</v>
      </c>
      <c r="X60" s="4">
        <f t="shared" si="15"/>
        <v>4.9398142482968699E-3</v>
      </c>
      <c r="Z60" s="2">
        <v>43964</v>
      </c>
      <c r="AA60">
        <f t="shared" si="16"/>
        <v>2.4166871504954922E-5</v>
      </c>
      <c r="AB60">
        <f t="shared" si="17"/>
        <v>1.126808187668398E-5</v>
      </c>
      <c r="AC60">
        <f t="shared" si="18"/>
        <v>2.9156774637103642E-5</v>
      </c>
      <c r="AD60">
        <f t="shared" si="19"/>
        <v>2.1049990461759279E-5</v>
      </c>
      <c r="AE60">
        <f t="shared" si="20"/>
        <v>2.9524146934427333E-5</v>
      </c>
      <c r="AF60">
        <f t="shared" si="21"/>
        <v>2.440176480767677E-5</v>
      </c>
    </row>
    <row r="61" spans="1:32" ht="14.5" x14ac:dyDescent="0.35">
      <c r="A61" s="2">
        <v>43965</v>
      </c>
      <c r="B61" s="4">
        <v>2.0184920611077298E-2</v>
      </c>
      <c r="C61" s="5">
        <v>1.6141206026077271E-2</v>
      </c>
      <c r="D61" s="4">
        <v>1.2331428006291389E-2</v>
      </c>
      <c r="E61" s="4">
        <v>1.3388310889916481E-2</v>
      </c>
      <c r="F61" s="4">
        <v>1.4129242272257647E-2</v>
      </c>
      <c r="G61" s="5">
        <v>1.3526730972970649E-2</v>
      </c>
      <c r="H61" s="4">
        <v>1.3943344299712831E-2</v>
      </c>
      <c r="J61" s="2">
        <v>43965</v>
      </c>
      <c r="K61" s="7">
        <f t="shared" si="4"/>
        <v>2.6960779088200937E-2</v>
      </c>
      <c r="L61" s="7">
        <f t="shared" si="5"/>
        <v>0.14408336267571897</v>
      </c>
      <c r="M61" s="7">
        <f t="shared" si="6"/>
        <v>9.7098700346881284E-2</v>
      </c>
      <c r="N61" s="7">
        <f t="shared" si="7"/>
        <v>7.190261656209529E-2</v>
      </c>
      <c r="O61" s="7">
        <f t="shared" si="8"/>
        <v>9.1956570809660576E-2</v>
      </c>
      <c r="P61" s="7">
        <f t="shared" si="9"/>
        <v>7.7704860500350748E-2</v>
      </c>
      <c r="R61" s="2">
        <v>43965</v>
      </c>
      <c r="S61" s="4">
        <f t="shared" si="10"/>
        <v>4.0437145850000279E-3</v>
      </c>
      <c r="T61" s="4">
        <f t="shared" si="11"/>
        <v>7.853492604785909E-3</v>
      </c>
      <c r="U61" s="4">
        <f t="shared" si="12"/>
        <v>6.7966097211608172E-3</v>
      </c>
      <c r="V61" s="4">
        <f t="shared" si="13"/>
        <v>6.0556783388196513E-3</v>
      </c>
      <c r="W61" s="4">
        <f t="shared" si="14"/>
        <v>6.6581896381066492E-3</v>
      </c>
      <c r="X61" s="4">
        <f t="shared" si="15"/>
        <v>6.2415763113644676E-3</v>
      </c>
      <c r="Z61" s="2">
        <v>43965</v>
      </c>
      <c r="AA61">
        <f t="shared" si="16"/>
        <v>1.6351627644941947E-5</v>
      </c>
      <c r="AB61">
        <f t="shared" si="17"/>
        <v>6.1677346093426961E-5</v>
      </c>
      <c r="AC61">
        <f t="shared" si="18"/>
        <v>4.619390370177772E-5</v>
      </c>
      <c r="AD61">
        <f t="shared" si="19"/>
        <v>3.6671240143249533E-5</v>
      </c>
      <c r="AE61">
        <f t="shared" si="20"/>
        <v>4.4331489256990756E-5</v>
      </c>
      <c r="AF61">
        <f t="shared" si="21"/>
        <v>3.895727485058607E-5</v>
      </c>
    </row>
    <row r="62" spans="1:32" ht="14.5" x14ac:dyDescent="0.35">
      <c r="A62" s="2">
        <v>43966</v>
      </c>
      <c r="B62" s="4">
        <v>1.24131071659412E-2</v>
      </c>
      <c r="C62" s="5">
        <v>1.4109663665294651E-2</v>
      </c>
      <c r="D62" s="4">
        <v>1.158027444034815E-2</v>
      </c>
      <c r="E62" s="4">
        <v>1.4613713511358921E-2</v>
      </c>
      <c r="F62" s="4">
        <v>1.5201418454648782E-2</v>
      </c>
      <c r="G62" s="5">
        <v>1.485204675377743E-2</v>
      </c>
      <c r="H62" s="4">
        <v>1.513949921192932E-2</v>
      </c>
      <c r="J62" s="2">
        <v>43966</v>
      </c>
      <c r="K62" s="7">
        <f t="shared" si="4"/>
        <v>7.8662380781227004E-3</v>
      </c>
      <c r="L62" s="7">
        <f t="shared" si="5"/>
        <v>2.4684475790870408E-3</v>
      </c>
      <c r="M62" s="7">
        <f t="shared" si="6"/>
        <v>1.2622405329095532E-2</v>
      </c>
      <c r="N62" s="7">
        <f t="shared" si="7"/>
        <v>1.9211383924744085E-2</v>
      </c>
      <c r="O62" s="7">
        <f t="shared" si="8"/>
        <v>1.5169017957945341E-2</v>
      </c>
      <c r="P62" s="7">
        <f t="shared" si="9"/>
        <v>1.8469534888582828E-2</v>
      </c>
      <c r="R62" s="2">
        <v>43966</v>
      </c>
      <c r="S62" s="4">
        <f t="shared" si="10"/>
        <v>1.6965564993534511E-3</v>
      </c>
      <c r="T62" s="4">
        <f t="shared" si="11"/>
        <v>8.3283272559304955E-4</v>
      </c>
      <c r="U62" s="4">
        <f t="shared" si="12"/>
        <v>2.2006063454177213E-3</v>
      </c>
      <c r="V62" s="4">
        <f t="shared" si="13"/>
        <v>2.7883112887075821E-3</v>
      </c>
      <c r="W62" s="4">
        <f t="shared" si="14"/>
        <v>2.4389395878362304E-3</v>
      </c>
      <c r="X62" s="4">
        <f t="shared" si="15"/>
        <v>2.7263920459881207E-3</v>
      </c>
      <c r="Z62" s="2">
        <v>43966</v>
      </c>
      <c r="AA62">
        <f t="shared" si="16"/>
        <v>2.8783039554984362E-6</v>
      </c>
      <c r="AB62">
        <f t="shared" si="17"/>
        <v>6.9361034881874773E-7</v>
      </c>
      <c r="AC62">
        <f t="shared" si="18"/>
        <v>4.8426682874927395E-6</v>
      </c>
      <c r="AD62">
        <f t="shared" si="19"/>
        <v>7.7746798427341377E-6</v>
      </c>
      <c r="AE62">
        <f t="shared" si="20"/>
        <v>5.9484263131147617E-6</v>
      </c>
      <c r="AF62">
        <f t="shared" si="21"/>
        <v>7.4332135884272908E-6</v>
      </c>
    </row>
    <row r="63" spans="1:32" ht="14.5" x14ac:dyDescent="0.35">
      <c r="A63" s="2">
        <v>43969</v>
      </c>
      <c r="B63" s="4">
        <v>2.0101259043165901E-2</v>
      </c>
      <c r="C63" s="5">
        <v>9.9301543086767197E-3</v>
      </c>
      <c r="D63" s="4">
        <v>1.117815263569355E-2</v>
      </c>
      <c r="E63" s="4">
        <v>1.358325275435231E-2</v>
      </c>
      <c r="F63" s="4">
        <v>1.4136711080419273E-2</v>
      </c>
      <c r="G63" s="5">
        <v>1.386274753239156E-2</v>
      </c>
      <c r="H63" s="4">
        <v>1.35318432038639E-2</v>
      </c>
      <c r="J63" s="2">
        <v>43969</v>
      </c>
      <c r="K63" s="7">
        <f t="shared" si="4"/>
        <v>0.31905808531199353</v>
      </c>
      <c r="L63" s="7">
        <f t="shared" si="5"/>
        <v>0.21144183079602641</v>
      </c>
      <c r="M63" s="7">
        <f t="shared" si="6"/>
        <v>8.7911237055556368E-2</v>
      </c>
      <c r="N63" s="7">
        <f t="shared" si="7"/>
        <v>6.9911652425307391E-2</v>
      </c>
      <c r="O63" s="7">
        <f t="shared" si="8"/>
        <v>7.8442602789493998E-2</v>
      </c>
      <c r="P63" s="7">
        <f t="shared" si="9"/>
        <v>8.9741482518150395E-2</v>
      </c>
      <c r="R63" s="2">
        <v>43969</v>
      </c>
      <c r="S63" s="4">
        <f t="shared" si="10"/>
        <v>1.0171104734489182E-2</v>
      </c>
      <c r="T63" s="4">
        <f t="shared" si="11"/>
        <v>8.9231064074723511E-3</v>
      </c>
      <c r="U63" s="4">
        <f t="shared" si="12"/>
        <v>6.5180062888135909E-3</v>
      </c>
      <c r="V63" s="4">
        <f t="shared" si="13"/>
        <v>5.9645479627466278E-3</v>
      </c>
      <c r="W63" s="4">
        <f t="shared" si="14"/>
        <v>6.2385115107743416E-3</v>
      </c>
      <c r="X63" s="4">
        <f t="shared" si="15"/>
        <v>6.5694158393020015E-3</v>
      </c>
      <c r="Z63" s="2">
        <v>43969</v>
      </c>
      <c r="AA63">
        <f t="shared" si="16"/>
        <v>1.0345137151994824E-4</v>
      </c>
      <c r="AB63">
        <f t="shared" si="17"/>
        <v>7.9621827959074133E-5</v>
      </c>
      <c r="AC63">
        <f t="shared" si="18"/>
        <v>4.2484405981013518E-5</v>
      </c>
      <c r="AD63">
        <f t="shared" si="19"/>
        <v>3.5575832399904949E-5</v>
      </c>
      <c r="AE63">
        <f t="shared" si="20"/>
        <v>3.8919025870063956E-5</v>
      </c>
      <c r="AF63">
        <f t="shared" si="21"/>
        <v>4.3157224469672024E-5</v>
      </c>
    </row>
    <row r="64" spans="1:32" ht="14.5" x14ac:dyDescent="0.35">
      <c r="A64" s="2">
        <v>43970</v>
      </c>
      <c r="B64" s="4">
        <v>8.8992413887035802E-3</v>
      </c>
      <c r="C64" s="5">
        <v>1.252229139208794E-2</v>
      </c>
      <c r="D64" s="4">
        <v>1.3072727248072621E-2</v>
      </c>
      <c r="E64" s="4">
        <v>1.5781400892440532E-2</v>
      </c>
      <c r="F64" s="4">
        <v>1.661668897331579E-2</v>
      </c>
      <c r="G64" s="5">
        <v>1.6390055073254459E-2</v>
      </c>
      <c r="H64" s="4">
        <v>1.594699524610561E-2</v>
      </c>
      <c r="J64" s="2">
        <v>43970</v>
      </c>
      <c r="K64" s="7">
        <f t="shared" si="4"/>
        <v>5.2216293291337923E-2</v>
      </c>
      <c r="L64" s="7">
        <f t="shared" si="5"/>
        <v>6.531078187305206E-2</v>
      </c>
      <c r="M64" s="7">
        <f t="shared" si="6"/>
        <v>0.13677298587423259</v>
      </c>
      <c r="N64" s="7">
        <f t="shared" si="7"/>
        <v>0.16000196215647611</v>
      </c>
      <c r="O64" s="7">
        <f t="shared" si="8"/>
        <v>0.1536746405212932</v>
      </c>
      <c r="P64" s="7">
        <f t="shared" si="9"/>
        <v>0.14135568730336834</v>
      </c>
      <c r="R64" s="2">
        <v>43970</v>
      </c>
      <c r="S64" s="4">
        <f t="shared" si="10"/>
        <v>3.6230500033843597E-3</v>
      </c>
      <c r="T64" s="4">
        <f t="shared" si="11"/>
        <v>4.1734858593690406E-3</v>
      </c>
      <c r="U64" s="4">
        <f t="shared" si="12"/>
        <v>6.882159503736952E-3</v>
      </c>
      <c r="V64" s="4">
        <f t="shared" si="13"/>
        <v>7.7174475846122099E-3</v>
      </c>
      <c r="W64" s="4">
        <f t="shared" si="14"/>
        <v>7.4908136845508785E-3</v>
      </c>
      <c r="X64" s="4">
        <f t="shared" si="15"/>
        <v>7.0477538574020299E-3</v>
      </c>
      <c r="Z64" s="2">
        <v>43970</v>
      </c>
      <c r="AA64">
        <f t="shared" si="16"/>
        <v>1.3126491327023409E-5</v>
      </c>
      <c r="AB64">
        <f t="shared" si="17"/>
        <v>1.7417984218353338E-5</v>
      </c>
      <c r="AC64">
        <f t="shared" si="18"/>
        <v>4.7364119434876847E-5</v>
      </c>
      <c r="AD64">
        <f t="shared" si="19"/>
        <v>5.9558997221236836E-5</v>
      </c>
      <c r="AE64">
        <f t="shared" si="20"/>
        <v>5.6112289656654708E-5</v>
      </c>
      <c r="AF64">
        <f t="shared" si="21"/>
        <v>4.967083443452519E-5</v>
      </c>
    </row>
    <row r="65" spans="1:32" ht="14.5" x14ac:dyDescent="0.35">
      <c r="A65" s="2">
        <v>43971</v>
      </c>
      <c r="B65" s="4">
        <v>1.1698214363604E-2</v>
      </c>
      <c r="C65" s="5">
        <v>1.388274785131216E-2</v>
      </c>
      <c r="D65" s="4">
        <v>1.431398000568151E-2</v>
      </c>
      <c r="E65" s="4">
        <v>1.3789014102796121E-2</v>
      </c>
      <c r="F65" s="4">
        <v>1.47317039021202E-2</v>
      </c>
      <c r="G65" s="5">
        <v>1.42994142249705E-2</v>
      </c>
      <c r="H65" s="4">
        <v>1.3287826549752361E-2</v>
      </c>
      <c r="J65" s="2">
        <v>43971</v>
      </c>
      <c r="K65" s="7">
        <f t="shared" si="4"/>
        <v>1.3854709015407973E-2</v>
      </c>
      <c r="L65" s="7">
        <f t="shared" si="5"/>
        <v>1.9058449308943626E-2</v>
      </c>
      <c r="M65" s="7">
        <f t="shared" si="6"/>
        <v>1.2808048585325471E-2</v>
      </c>
      <c r="N65" s="7">
        <f t="shared" si="7"/>
        <v>2.4649959431910284E-2</v>
      </c>
      <c r="O65" s="7">
        <f t="shared" si="8"/>
        <v>1.887282165667048E-2</v>
      </c>
      <c r="P65" s="7">
        <f t="shared" si="9"/>
        <v>7.7828979134466625E-3</v>
      </c>
      <c r="R65" s="2">
        <v>43971</v>
      </c>
      <c r="S65" s="4">
        <f t="shared" si="10"/>
        <v>2.184533487708161E-3</v>
      </c>
      <c r="T65" s="4">
        <f t="shared" si="11"/>
        <v>2.61576564207751E-3</v>
      </c>
      <c r="U65" s="4">
        <f t="shared" si="12"/>
        <v>2.0907997391921215E-3</v>
      </c>
      <c r="V65" s="4">
        <f t="shared" si="13"/>
        <v>3.0334895385162007E-3</v>
      </c>
      <c r="W65" s="4">
        <f t="shared" si="14"/>
        <v>2.6011998613665009E-3</v>
      </c>
      <c r="X65" s="4">
        <f t="shared" si="15"/>
        <v>1.5896121861483613E-3</v>
      </c>
      <c r="Z65" s="2">
        <v>43971</v>
      </c>
      <c r="AA65">
        <f t="shared" si="16"/>
        <v>4.7721865589183815E-6</v>
      </c>
      <c r="AB65">
        <f t="shared" si="17"/>
        <v>6.8422298942731678E-6</v>
      </c>
      <c r="AC65">
        <f t="shared" si="18"/>
        <v>4.3714435494058436E-6</v>
      </c>
      <c r="AD65">
        <f t="shared" si="19"/>
        <v>9.2020587802872318E-6</v>
      </c>
      <c r="AE65">
        <f t="shared" si="20"/>
        <v>6.7662407187731033E-6</v>
      </c>
      <c r="AF65">
        <f t="shared" si="21"/>
        <v>2.5268669023513725E-6</v>
      </c>
    </row>
    <row r="66" spans="1:32" ht="14.5" x14ac:dyDescent="0.35">
      <c r="A66" s="2">
        <v>43972</v>
      </c>
      <c r="B66" s="4">
        <v>7.9663464889145209E-3</v>
      </c>
      <c r="C66" s="5">
        <v>1.25123206526041E-2</v>
      </c>
      <c r="D66" s="4">
        <v>1.4890138059854509E-2</v>
      </c>
      <c r="E66" s="4">
        <v>1.3561964012648163E-2</v>
      </c>
      <c r="F66" s="4">
        <v>1.4691504754731714E-2</v>
      </c>
      <c r="G66" s="5">
        <v>1.404034536036655E-2</v>
      </c>
      <c r="H66" s="4">
        <v>1.340295905026357E-2</v>
      </c>
      <c r="J66" s="2">
        <v>43972</v>
      </c>
      <c r="K66" s="7">
        <f t="shared" si="4"/>
        <v>8.8168005188437704E-2</v>
      </c>
      <c r="L66" s="7">
        <f t="shared" si="5"/>
        <v>0.16048137429567366</v>
      </c>
      <c r="M66" s="7">
        <f t="shared" si="6"/>
        <v>0.11944673128428285</v>
      </c>
      <c r="N66" s="7">
        <f t="shared" si="7"/>
        <v>0.15428513741307803</v>
      </c>
      <c r="O66" s="7">
        <f t="shared" si="8"/>
        <v>0.13409865607260141</v>
      </c>
      <c r="P66" s="7">
        <f t="shared" si="9"/>
        <v>0.11462174472668663</v>
      </c>
      <c r="R66" s="2">
        <v>43972</v>
      </c>
      <c r="S66" s="4">
        <f t="shared" si="10"/>
        <v>4.5459741636895788E-3</v>
      </c>
      <c r="T66" s="4">
        <f t="shared" si="11"/>
        <v>6.9237915709399883E-3</v>
      </c>
      <c r="U66" s="4">
        <f t="shared" si="12"/>
        <v>5.5956175237336422E-3</v>
      </c>
      <c r="V66" s="4">
        <f t="shared" si="13"/>
        <v>6.7251582658171931E-3</v>
      </c>
      <c r="W66" s="4">
        <f t="shared" si="14"/>
        <v>6.0739988714520292E-3</v>
      </c>
      <c r="X66" s="4">
        <f t="shared" si="15"/>
        <v>5.4366125613490492E-3</v>
      </c>
      <c r="Z66" s="2">
        <v>43972</v>
      </c>
      <c r="AA66">
        <f t="shared" si="16"/>
        <v>2.0665881096933166E-5</v>
      </c>
      <c r="AB66">
        <f t="shared" si="17"/>
        <v>4.7938889717819629E-5</v>
      </c>
      <c r="AC66">
        <f t="shared" si="18"/>
        <v>3.1310935471915016E-5</v>
      </c>
      <c r="AD66">
        <f t="shared" si="19"/>
        <v>4.5227753700289313E-5</v>
      </c>
      <c r="AE66">
        <f t="shared" si="20"/>
        <v>3.6893462290400527E-5</v>
      </c>
      <c r="AF66">
        <f t="shared" si="21"/>
        <v>2.9556756142218269E-5</v>
      </c>
    </row>
    <row r="67" spans="1:32" ht="14.5" x14ac:dyDescent="0.35">
      <c r="G67" s="5"/>
    </row>
    <row r="68" spans="1:32" ht="14.5" x14ac:dyDescent="0.35">
      <c r="G68" s="5"/>
    </row>
    <row r="69" spans="1:32" ht="14.5" x14ac:dyDescent="0.35">
      <c r="G69" s="5"/>
    </row>
    <row r="70" spans="1:32" ht="14.5" x14ac:dyDescent="0.35">
      <c r="G70" s="5"/>
    </row>
    <row r="71" spans="1:32" ht="14.5" x14ac:dyDescent="0.35">
      <c r="G71" s="5"/>
    </row>
    <row r="72" spans="1:32" ht="14.5" x14ac:dyDescent="0.35">
      <c r="G72" s="5"/>
    </row>
    <row r="73" spans="1:32" ht="14.5" x14ac:dyDescent="0.35">
      <c r="G73" s="5"/>
    </row>
    <row r="74" spans="1:32" ht="14.5" x14ac:dyDescent="0.35">
      <c r="G74" s="5"/>
    </row>
    <row r="75" spans="1:32" ht="14.5" x14ac:dyDescent="0.35">
      <c r="G75" s="5"/>
    </row>
    <row r="76" spans="1:32" ht="14.5" x14ac:dyDescent="0.35">
      <c r="G76" s="5"/>
    </row>
    <row r="77" spans="1:32" ht="14.5" x14ac:dyDescent="0.35">
      <c r="G77" s="5"/>
    </row>
    <row r="78" spans="1:32" ht="14.5" x14ac:dyDescent="0.35">
      <c r="G7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2023-06-03T16:07:16Z</dcterms:created>
  <dcterms:modified xsi:type="dcterms:W3CDTF">2023-09-08T11:09:15Z</dcterms:modified>
</cp:coreProperties>
</file>