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tsuki\OneDrive\Documents\MCR\Excel\"/>
    </mc:Choice>
  </mc:AlternateContent>
  <xr:revisionPtr revIDLastSave="1287" documentId="C4501209EDFA520192A05134F92D3C0BB6115215" xr6:coauthVersionLast="34" xr6:coauthVersionMax="34" xr10:uidLastSave="{C5FEA85B-0B95-4A92-AB66-34BFC27D1276}"/>
  <bookViews>
    <workbookView xWindow="0" yWindow="0" windowWidth="12740" windowHeight="3840" activeTab="2" xr2:uid="{62133153-F14F-4752-8305-8B3FD8B391B6}"/>
  </bookViews>
  <sheets>
    <sheet name="角度計算(アッカーマン)" sheetId="1" r:id="rId1"/>
    <sheet name="コピーして貼り付け用(アッカーマン)" sheetId="2" r:id="rId2"/>
    <sheet name="コピーして貼り付け用(旋回半径)" sheetId="3" r:id="rId3"/>
  </sheets>
  <definedNames>
    <definedName name="_xlnm._FilterDatabase" localSheetId="1" hidden="1">'コピーして貼り付け用(アッカーマン)'!$C$1:$E$502</definedName>
    <definedName name="_xlnm._FilterDatabase" localSheetId="2" hidden="1">'コピーして貼り付け用(旋回半径)'!$J$1:$J$499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E3" i="1" l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C507" i="1" l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 l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 l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L4" i="1" l="1"/>
  <c r="C4" i="1"/>
  <c r="E465" i="1" l="1"/>
  <c r="G465" i="1" s="1"/>
  <c r="D449" i="1"/>
  <c r="F449" i="1" s="1"/>
  <c r="H449" i="1" s="1"/>
  <c r="J449" i="1" s="1"/>
  <c r="P449" i="1" s="1"/>
  <c r="Y449" i="1" s="1"/>
  <c r="D447" i="1"/>
  <c r="F447" i="1" s="1"/>
  <c r="H447" i="1" s="1"/>
  <c r="E445" i="1"/>
  <c r="G445" i="1" s="1"/>
  <c r="D438" i="1"/>
  <c r="F438" i="1" s="1"/>
  <c r="H438" i="1" s="1"/>
  <c r="D436" i="1"/>
  <c r="F436" i="1" s="1"/>
  <c r="H436" i="1" s="1"/>
  <c r="D414" i="1"/>
  <c r="F414" i="1" s="1"/>
  <c r="H414" i="1" s="1"/>
  <c r="D398" i="1"/>
  <c r="F398" i="1" s="1"/>
  <c r="H398" i="1" s="1"/>
  <c r="D395" i="1"/>
  <c r="F395" i="1" s="1"/>
  <c r="H395" i="1" s="1"/>
  <c r="E383" i="1"/>
  <c r="G383" i="1" s="1"/>
  <c r="D373" i="1"/>
  <c r="F373" i="1" s="1"/>
  <c r="H373" i="1" s="1"/>
  <c r="J373" i="1" s="1"/>
  <c r="P373" i="1" s="1"/>
  <c r="Y373" i="1" s="1"/>
  <c r="D365" i="1"/>
  <c r="F365" i="1" s="1"/>
  <c r="H365" i="1" s="1"/>
  <c r="J365" i="1" s="1"/>
  <c r="P365" i="1" s="1"/>
  <c r="Y365" i="1" s="1"/>
  <c r="D357" i="1"/>
  <c r="F357" i="1" s="1"/>
  <c r="H357" i="1" s="1"/>
  <c r="J357" i="1" s="1"/>
  <c r="P357" i="1" s="1"/>
  <c r="Y357" i="1" s="1"/>
  <c r="D349" i="1"/>
  <c r="F349" i="1" s="1"/>
  <c r="H349" i="1" s="1"/>
  <c r="J349" i="1" s="1"/>
  <c r="P349" i="1" s="1"/>
  <c r="Y349" i="1" s="1"/>
  <c r="D341" i="1"/>
  <c r="F341" i="1" s="1"/>
  <c r="H341" i="1" s="1"/>
  <c r="J341" i="1" s="1"/>
  <c r="P341" i="1" s="1"/>
  <c r="Y341" i="1" s="1"/>
  <c r="E333" i="1"/>
  <c r="G333" i="1" s="1"/>
  <c r="E331" i="1"/>
  <c r="G331" i="1" s="1"/>
  <c r="D345" i="1"/>
  <c r="F345" i="1" s="1"/>
  <c r="H345" i="1" s="1"/>
  <c r="J345" i="1" s="1"/>
  <c r="P345" i="1" s="1"/>
  <c r="Y345" i="1" s="1"/>
  <c r="E337" i="1"/>
  <c r="G337" i="1" s="1"/>
  <c r="D432" i="1"/>
  <c r="F432" i="1" s="1"/>
  <c r="H432" i="1" s="1"/>
  <c r="J432" i="1" s="1"/>
  <c r="P432" i="1" s="1"/>
  <c r="Y432" i="1" s="1"/>
  <c r="D371" i="1"/>
  <c r="F371" i="1" s="1"/>
  <c r="H371" i="1" s="1"/>
  <c r="D339" i="1"/>
  <c r="F339" i="1" s="1"/>
  <c r="H339" i="1" s="1"/>
  <c r="D503" i="1"/>
  <c r="F503" i="1" s="1"/>
  <c r="H503" i="1" s="1"/>
  <c r="D482" i="1"/>
  <c r="F482" i="1" s="1"/>
  <c r="H482" i="1" s="1"/>
  <c r="E471" i="1"/>
  <c r="G471" i="1" s="1"/>
  <c r="D461" i="1"/>
  <c r="F461" i="1" s="1"/>
  <c r="H461" i="1" s="1"/>
  <c r="J461" i="1" s="1"/>
  <c r="P461" i="1" s="1"/>
  <c r="Y461" i="1" s="1"/>
  <c r="E455" i="1"/>
  <c r="G455" i="1" s="1"/>
  <c r="D445" i="1"/>
  <c r="F445" i="1" s="1"/>
  <c r="H445" i="1" s="1"/>
  <c r="J445" i="1" s="1"/>
  <c r="P445" i="1" s="1"/>
  <c r="Y445" i="1" s="1"/>
  <c r="D442" i="1"/>
  <c r="F442" i="1" s="1"/>
  <c r="H442" i="1" s="1"/>
  <c r="D440" i="1"/>
  <c r="F440" i="1" s="1"/>
  <c r="H440" i="1" s="1"/>
  <c r="J440" i="1" s="1"/>
  <c r="P440" i="1" s="1"/>
  <c r="Y440" i="1" s="1"/>
  <c r="D410" i="1"/>
  <c r="F410" i="1" s="1"/>
  <c r="H410" i="1" s="1"/>
  <c r="D391" i="1"/>
  <c r="F391" i="1" s="1"/>
  <c r="H391" i="1" s="1"/>
  <c r="D388" i="1"/>
  <c r="F388" i="1" s="1"/>
  <c r="H388" i="1" s="1"/>
  <c r="E385" i="1"/>
  <c r="G385" i="1" s="1"/>
  <c r="D375" i="1"/>
  <c r="F375" i="1" s="1"/>
  <c r="H375" i="1" s="1"/>
  <c r="D367" i="1"/>
  <c r="F367" i="1" s="1"/>
  <c r="H367" i="1" s="1"/>
  <c r="D359" i="1"/>
  <c r="F359" i="1" s="1"/>
  <c r="H359" i="1" s="1"/>
  <c r="D351" i="1"/>
  <c r="F351" i="1" s="1"/>
  <c r="H351" i="1" s="1"/>
  <c r="D343" i="1"/>
  <c r="F343" i="1" s="1"/>
  <c r="H343" i="1" s="1"/>
  <c r="D333" i="1"/>
  <c r="F333" i="1" s="1"/>
  <c r="H333" i="1" s="1"/>
  <c r="J333" i="1" s="1"/>
  <c r="P333" i="1" s="1"/>
  <c r="Y333" i="1" s="1"/>
  <c r="D331" i="1"/>
  <c r="F331" i="1" s="1"/>
  <c r="H331" i="1" s="1"/>
  <c r="D377" i="1"/>
  <c r="F377" i="1" s="1"/>
  <c r="H377" i="1" s="1"/>
  <c r="J377" i="1" s="1"/>
  <c r="P377" i="1" s="1"/>
  <c r="Y377" i="1" s="1"/>
  <c r="D369" i="1"/>
  <c r="F369" i="1" s="1"/>
  <c r="H369" i="1" s="1"/>
  <c r="J369" i="1" s="1"/>
  <c r="P369" i="1" s="1"/>
  <c r="Y369" i="1" s="1"/>
  <c r="D353" i="1"/>
  <c r="F353" i="1" s="1"/>
  <c r="H353" i="1" s="1"/>
  <c r="J353" i="1" s="1"/>
  <c r="P353" i="1" s="1"/>
  <c r="D453" i="1"/>
  <c r="F453" i="1" s="1"/>
  <c r="H453" i="1" s="1"/>
  <c r="J453" i="1" s="1"/>
  <c r="P453" i="1" s="1"/>
  <c r="Y453" i="1" s="1"/>
  <c r="D434" i="1"/>
  <c r="F434" i="1" s="1"/>
  <c r="H434" i="1" s="1"/>
  <c r="D381" i="1"/>
  <c r="F381" i="1" s="1"/>
  <c r="H381" i="1" s="1"/>
  <c r="J381" i="1" s="1"/>
  <c r="P381" i="1" s="1"/>
  <c r="Y381" i="1" s="1"/>
  <c r="D378" i="1"/>
  <c r="F378" i="1" s="1"/>
  <c r="H378" i="1" s="1"/>
  <c r="D363" i="1"/>
  <c r="F363" i="1" s="1"/>
  <c r="H363" i="1" s="1"/>
  <c r="D495" i="1"/>
  <c r="F495" i="1" s="1"/>
  <c r="H495" i="1" s="1"/>
  <c r="D457" i="1"/>
  <c r="F457" i="1" s="1"/>
  <c r="H457" i="1" s="1"/>
  <c r="J457" i="1" s="1"/>
  <c r="P457" i="1" s="1"/>
  <c r="Y457" i="1" s="1"/>
  <c r="D455" i="1"/>
  <c r="F455" i="1" s="1"/>
  <c r="H455" i="1" s="1"/>
  <c r="E453" i="1"/>
  <c r="G453" i="1" s="1"/>
  <c r="D406" i="1"/>
  <c r="F406" i="1" s="1"/>
  <c r="H406" i="1" s="1"/>
  <c r="D361" i="1"/>
  <c r="F361" i="1" s="1"/>
  <c r="H361" i="1" s="1"/>
  <c r="J361" i="1" s="1"/>
  <c r="P361" i="1" s="1"/>
  <c r="Y361" i="1" s="1"/>
  <c r="E447" i="1"/>
  <c r="G447" i="1" s="1"/>
  <c r="D402" i="1"/>
  <c r="F402" i="1" s="1"/>
  <c r="H402" i="1" s="1"/>
  <c r="D355" i="1"/>
  <c r="F355" i="1" s="1"/>
  <c r="H355" i="1" s="1"/>
  <c r="D347" i="1"/>
  <c r="F347" i="1" s="1"/>
  <c r="H347" i="1" s="1"/>
  <c r="E345" i="1"/>
  <c r="G345" i="1" s="1"/>
  <c r="E396" i="1"/>
  <c r="G396" i="1" s="1"/>
  <c r="E379" i="1"/>
  <c r="G379" i="1" s="1"/>
  <c r="E400" i="1"/>
  <c r="G400" i="1" s="1"/>
  <c r="D423" i="1"/>
  <c r="F423" i="1" s="1"/>
  <c r="H423" i="1" s="1"/>
  <c r="E442" i="1"/>
  <c r="G442" i="1" s="1"/>
  <c r="E482" i="1"/>
  <c r="G482" i="1" s="1"/>
  <c r="E342" i="1"/>
  <c r="G342" i="1" s="1"/>
  <c r="E495" i="1"/>
  <c r="G495" i="1" s="1"/>
  <c r="E367" i="1"/>
  <c r="G367" i="1" s="1"/>
  <c r="E346" i="1"/>
  <c r="G346" i="1" s="1"/>
  <c r="E362" i="1"/>
  <c r="G362" i="1" s="1"/>
  <c r="D383" i="1"/>
  <c r="F383" i="1" s="1"/>
  <c r="H383" i="1" s="1"/>
  <c r="E414" i="1"/>
  <c r="G414" i="1" s="1"/>
  <c r="D465" i="1"/>
  <c r="F465" i="1" s="1"/>
  <c r="H465" i="1" s="1"/>
  <c r="J465" i="1" s="1"/>
  <c r="P465" i="1" s="1"/>
  <c r="Y465" i="1" s="1"/>
  <c r="E358" i="1"/>
  <c r="G358" i="1" s="1"/>
  <c r="E406" i="1"/>
  <c r="G406" i="1" s="1"/>
  <c r="E343" i="1"/>
  <c r="G343" i="1" s="1"/>
  <c r="D385" i="1"/>
  <c r="F385" i="1" s="1"/>
  <c r="H385" i="1" s="1"/>
  <c r="J385" i="1" s="1"/>
  <c r="P385" i="1" s="1"/>
  <c r="Y385" i="1" s="1"/>
  <c r="E347" i="1"/>
  <c r="G347" i="1" s="1"/>
  <c r="E363" i="1"/>
  <c r="G363" i="1" s="1"/>
  <c r="E378" i="1"/>
  <c r="G378" i="1" s="1"/>
  <c r="E402" i="1"/>
  <c r="G402" i="1" s="1"/>
  <c r="E424" i="1"/>
  <c r="G424" i="1" s="1"/>
  <c r="D483" i="1"/>
  <c r="F483" i="1" s="1"/>
  <c r="H483" i="1" s="1"/>
  <c r="D389" i="1"/>
  <c r="F389" i="1" s="1"/>
  <c r="H389" i="1" s="1"/>
  <c r="J389" i="1" s="1"/>
  <c r="P389" i="1" s="1"/>
  <c r="Y389" i="1" s="1"/>
  <c r="E390" i="1"/>
  <c r="G390" i="1" s="1"/>
  <c r="E463" i="1"/>
  <c r="G463" i="1" s="1"/>
  <c r="E335" i="1"/>
  <c r="G335" i="1" s="1"/>
  <c r="D451" i="1"/>
  <c r="F451" i="1" s="1"/>
  <c r="H451" i="1" s="1"/>
  <c r="D393" i="1"/>
  <c r="F393" i="1" s="1"/>
  <c r="H393" i="1" s="1"/>
  <c r="J393" i="1" s="1"/>
  <c r="P393" i="1" s="1"/>
  <c r="Y393" i="1" s="1"/>
  <c r="D408" i="1"/>
  <c r="F408" i="1" s="1"/>
  <c r="H408" i="1" s="1"/>
  <c r="J408" i="1" s="1"/>
  <c r="P408" i="1" s="1"/>
  <c r="Y408" i="1" s="1"/>
  <c r="E423" i="1"/>
  <c r="G423" i="1" s="1"/>
  <c r="E483" i="1"/>
  <c r="G483" i="1" s="1"/>
  <c r="E328" i="1"/>
  <c r="G328" i="1" s="1"/>
  <c r="D336" i="1"/>
  <c r="F336" i="1" s="1"/>
  <c r="H336" i="1" s="1"/>
  <c r="J336" i="1" s="1"/>
  <c r="P336" i="1" s="1"/>
  <c r="Y336" i="1" s="1"/>
  <c r="E334" i="1"/>
  <c r="G334" i="1" s="1"/>
  <c r="D338" i="1"/>
  <c r="F338" i="1" s="1"/>
  <c r="H338" i="1" s="1"/>
  <c r="E330" i="1"/>
  <c r="G330" i="1" s="1"/>
  <c r="D332" i="1"/>
  <c r="F332" i="1" s="1"/>
  <c r="H332" i="1" s="1"/>
  <c r="J332" i="1" s="1"/>
  <c r="P332" i="1" s="1"/>
  <c r="Y332" i="1" s="1"/>
  <c r="E397" i="1"/>
  <c r="G397" i="1" s="1"/>
  <c r="E409" i="1"/>
  <c r="G409" i="1" s="1"/>
  <c r="D340" i="1"/>
  <c r="F340" i="1" s="1"/>
  <c r="H340" i="1" s="1"/>
  <c r="D348" i="1"/>
  <c r="F348" i="1" s="1"/>
  <c r="H348" i="1" s="1"/>
  <c r="J348" i="1" s="1"/>
  <c r="P348" i="1" s="1"/>
  <c r="Y348" i="1" s="1"/>
  <c r="D356" i="1"/>
  <c r="F356" i="1" s="1"/>
  <c r="H356" i="1" s="1"/>
  <c r="D364" i="1"/>
  <c r="F364" i="1" s="1"/>
  <c r="H364" i="1" s="1"/>
  <c r="J364" i="1" s="1"/>
  <c r="P364" i="1" s="1"/>
  <c r="Y364" i="1" s="1"/>
  <c r="D372" i="1"/>
  <c r="F372" i="1" s="1"/>
  <c r="H372" i="1" s="1"/>
  <c r="D384" i="1"/>
  <c r="F384" i="1" s="1"/>
  <c r="H384" i="1" s="1"/>
  <c r="J384" i="1" s="1"/>
  <c r="P384" i="1" s="1"/>
  <c r="Y384" i="1" s="1"/>
  <c r="D417" i="1"/>
  <c r="F417" i="1" s="1"/>
  <c r="H417" i="1" s="1"/>
  <c r="J417" i="1" s="1"/>
  <c r="P417" i="1" s="1"/>
  <c r="Y417" i="1" s="1"/>
  <c r="D425" i="1"/>
  <c r="F425" i="1" s="1"/>
  <c r="H425" i="1" s="1"/>
  <c r="J425" i="1" s="1"/>
  <c r="P425" i="1" s="1"/>
  <c r="Y425" i="1" s="1"/>
  <c r="E443" i="1"/>
  <c r="G443" i="1" s="1"/>
  <c r="D405" i="1"/>
  <c r="F405" i="1" s="1"/>
  <c r="H405" i="1" s="1"/>
  <c r="J405" i="1" s="1"/>
  <c r="P405" i="1" s="1"/>
  <c r="Y405" i="1" s="1"/>
  <c r="D399" i="1"/>
  <c r="F399" i="1" s="1"/>
  <c r="H399" i="1" s="1"/>
  <c r="D407" i="1"/>
  <c r="F407" i="1" s="1"/>
  <c r="H407" i="1" s="1"/>
  <c r="D415" i="1"/>
  <c r="F415" i="1" s="1"/>
  <c r="H415" i="1" s="1"/>
  <c r="E441" i="1"/>
  <c r="G441" i="1" s="1"/>
  <c r="E476" i="1"/>
  <c r="G476" i="1" s="1"/>
  <c r="E439" i="1"/>
  <c r="G439" i="1" s="1"/>
  <c r="E477" i="1"/>
  <c r="G477" i="1" s="1"/>
  <c r="E421" i="1"/>
  <c r="G421" i="1" s="1"/>
  <c r="E437" i="1"/>
  <c r="G437" i="1" s="1"/>
  <c r="D469" i="1"/>
  <c r="F469" i="1" s="1"/>
  <c r="H469" i="1" s="1"/>
  <c r="J469" i="1" s="1"/>
  <c r="P469" i="1" s="1"/>
  <c r="Y469" i="1" s="1"/>
  <c r="D464" i="1"/>
  <c r="F464" i="1" s="1"/>
  <c r="H464" i="1" s="1"/>
  <c r="J464" i="1" s="1"/>
  <c r="P464" i="1" s="1"/>
  <c r="Y464" i="1" s="1"/>
  <c r="E478" i="1"/>
  <c r="G478" i="1" s="1"/>
  <c r="E467" i="1"/>
  <c r="G467" i="1" s="1"/>
  <c r="E473" i="1"/>
  <c r="G473" i="1" s="1"/>
  <c r="E481" i="1"/>
  <c r="G481" i="1" s="1"/>
  <c r="E444" i="1"/>
  <c r="G444" i="1" s="1"/>
  <c r="E448" i="1"/>
  <c r="G448" i="1" s="1"/>
  <c r="E452" i="1"/>
  <c r="G452" i="1" s="1"/>
  <c r="E456" i="1"/>
  <c r="G456" i="1" s="1"/>
  <c r="E474" i="1"/>
  <c r="G474" i="1" s="1"/>
  <c r="D504" i="1"/>
  <c r="F504" i="1" s="1"/>
  <c r="H504" i="1" s="1"/>
  <c r="J504" i="1" s="1"/>
  <c r="P504" i="1" s="1"/>
  <c r="Y504" i="1" s="1"/>
  <c r="E490" i="1"/>
  <c r="G490" i="1" s="1"/>
  <c r="D494" i="1"/>
  <c r="F494" i="1" s="1"/>
  <c r="H494" i="1" s="1"/>
  <c r="D501" i="1"/>
  <c r="F501" i="1" s="1"/>
  <c r="H501" i="1" s="1"/>
  <c r="J501" i="1" s="1"/>
  <c r="P501" i="1" s="1"/>
  <c r="Y501" i="1" s="1"/>
  <c r="E506" i="1"/>
  <c r="G506" i="1" s="1"/>
  <c r="E366" i="1"/>
  <c r="G366" i="1" s="1"/>
  <c r="E412" i="1"/>
  <c r="G412" i="1" s="1"/>
  <c r="E388" i="1"/>
  <c r="G388" i="1" s="1"/>
  <c r="E410" i="1"/>
  <c r="G410" i="1" s="1"/>
  <c r="E426" i="1"/>
  <c r="G426" i="1" s="1"/>
  <c r="E461" i="1"/>
  <c r="G461" i="1" s="1"/>
  <c r="D485" i="1"/>
  <c r="F485" i="1" s="1"/>
  <c r="H485" i="1" s="1"/>
  <c r="J485" i="1" s="1"/>
  <c r="P485" i="1" s="1"/>
  <c r="Y485" i="1" s="1"/>
  <c r="E353" i="1"/>
  <c r="G353" i="1" s="1"/>
  <c r="E340" i="1"/>
  <c r="G340" i="1" s="1"/>
  <c r="E375" i="1"/>
  <c r="G375" i="1" s="1"/>
  <c r="E349" i="1"/>
  <c r="G349" i="1" s="1"/>
  <c r="E365" i="1"/>
  <c r="G365" i="1" s="1"/>
  <c r="E395" i="1"/>
  <c r="G395" i="1" s="1"/>
  <c r="E436" i="1"/>
  <c r="G436" i="1" s="1"/>
  <c r="E493" i="1"/>
  <c r="G493" i="1" s="1"/>
  <c r="E369" i="1"/>
  <c r="G369" i="1" s="1"/>
  <c r="E457" i="1"/>
  <c r="G457" i="1" s="1"/>
  <c r="E356" i="1"/>
  <c r="G356" i="1" s="1"/>
  <c r="D329" i="1"/>
  <c r="F329" i="1" s="1"/>
  <c r="H329" i="1" s="1"/>
  <c r="J329" i="1" s="1"/>
  <c r="P329" i="1" s="1"/>
  <c r="Y329" i="1" s="1"/>
  <c r="E352" i="1"/>
  <c r="G352" i="1" s="1"/>
  <c r="E368" i="1"/>
  <c r="G368" i="1" s="1"/>
  <c r="E381" i="1"/>
  <c r="G381" i="1" s="1"/>
  <c r="E408" i="1"/>
  <c r="G408" i="1" s="1"/>
  <c r="E428" i="1"/>
  <c r="G428" i="1" s="1"/>
  <c r="E497" i="1"/>
  <c r="G497" i="1" s="1"/>
  <c r="D390" i="1"/>
  <c r="F390" i="1" s="1"/>
  <c r="H390" i="1" s="1"/>
  <c r="D427" i="1"/>
  <c r="F427" i="1" s="1"/>
  <c r="H427" i="1" s="1"/>
  <c r="E491" i="1"/>
  <c r="G491" i="1" s="1"/>
  <c r="E380" i="1"/>
  <c r="G380" i="1" s="1"/>
  <c r="E488" i="1"/>
  <c r="G488" i="1" s="1"/>
  <c r="D394" i="1"/>
  <c r="F394" i="1" s="1"/>
  <c r="H394" i="1" s="1"/>
  <c r="D412" i="1"/>
  <c r="F412" i="1" s="1"/>
  <c r="H412" i="1" s="1"/>
  <c r="J412" i="1" s="1"/>
  <c r="P412" i="1" s="1"/>
  <c r="Y412" i="1" s="1"/>
  <c r="D424" i="1"/>
  <c r="F424" i="1" s="1"/>
  <c r="H424" i="1" s="1"/>
  <c r="J424" i="1" s="1"/>
  <c r="P424" i="1" s="1"/>
  <c r="Y424" i="1" s="1"/>
  <c r="E485" i="1"/>
  <c r="G485" i="1" s="1"/>
  <c r="D328" i="1"/>
  <c r="F328" i="1" s="1"/>
  <c r="H328" i="1" s="1"/>
  <c r="J328" i="1" s="1"/>
  <c r="P328" i="1" s="1"/>
  <c r="Y328" i="1" s="1"/>
  <c r="D334" i="1"/>
  <c r="F334" i="1" s="1"/>
  <c r="H334" i="1" s="1"/>
  <c r="D330" i="1"/>
  <c r="F330" i="1" s="1"/>
  <c r="H330" i="1" s="1"/>
  <c r="D397" i="1"/>
  <c r="F397" i="1" s="1"/>
  <c r="H397" i="1" s="1"/>
  <c r="J397" i="1" s="1"/>
  <c r="P397" i="1" s="1"/>
  <c r="Y397" i="1" s="1"/>
  <c r="D409" i="1"/>
  <c r="F409" i="1" s="1"/>
  <c r="H409" i="1" s="1"/>
  <c r="J409" i="1" s="1"/>
  <c r="P409" i="1" s="1"/>
  <c r="Y409" i="1" s="1"/>
  <c r="D342" i="1"/>
  <c r="F342" i="1" s="1"/>
  <c r="H342" i="1" s="1"/>
  <c r="D350" i="1"/>
  <c r="F350" i="1" s="1"/>
  <c r="H350" i="1" s="1"/>
  <c r="D358" i="1"/>
  <c r="F358" i="1" s="1"/>
  <c r="H358" i="1" s="1"/>
  <c r="D366" i="1"/>
  <c r="F366" i="1" s="1"/>
  <c r="H366" i="1" s="1"/>
  <c r="D374" i="1"/>
  <c r="F374" i="1" s="1"/>
  <c r="H374" i="1" s="1"/>
  <c r="D387" i="1"/>
  <c r="F387" i="1" s="1"/>
  <c r="H387" i="1" s="1"/>
  <c r="E417" i="1"/>
  <c r="G417" i="1" s="1"/>
  <c r="E425" i="1"/>
  <c r="G425" i="1" s="1"/>
  <c r="D443" i="1"/>
  <c r="F443" i="1" s="1"/>
  <c r="H443" i="1" s="1"/>
  <c r="E413" i="1"/>
  <c r="G413" i="1" s="1"/>
  <c r="E403" i="1"/>
  <c r="G403" i="1" s="1"/>
  <c r="E411" i="1"/>
  <c r="G411" i="1" s="1"/>
  <c r="D441" i="1"/>
  <c r="F441" i="1" s="1"/>
  <c r="H441" i="1" s="1"/>
  <c r="J441" i="1" s="1"/>
  <c r="P441" i="1" s="1"/>
  <c r="Y441" i="1" s="1"/>
  <c r="D476" i="1"/>
  <c r="F476" i="1" s="1"/>
  <c r="H476" i="1" s="1"/>
  <c r="J476" i="1" s="1"/>
  <c r="P476" i="1" s="1"/>
  <c r="Y476" i="1" s="1"/>
  <c r="D439" i="1"/>
  <c r="E460" i="1"/>
  <c r="G460" i="1" s="1"/>
  <c r="E486" i="1"/>
  <c r="G486" i="1" s="1"/>
  <c r="D426" i="1"/>
  <c r="F426" i="1" s="1"/>
  <c r="H426" i="1" s="1"/>
  <c r="D437" i="1"/>
  <c r="F437" i="1" s="1"/>
  <c r="H437" i="1" s="1"/>
  <c r="J437" i="1" s="1"/>
  <c r="P437" i="1" s="1"/>
  <c r="Y437" i="1" s="1"/>
  <c r="E469" i="1"/>
  <c r="G469" i="1" s="1"/>
  <c r="D478" i="1"/>
  <c r="F478" i="1" s="1"/>
  <c r="H478" i="1" s="1"/>
  <c r="E496" i="1"/>
  <c r="G496" i="1" s="1"/>
  <c r="E470" i="1"/>
  <c r="G470" i="1" s="1"/>
  <c r="E480" i="1"/>
  <c r="G480" i="1" s="1"/>
  <c r="D444" i="1"/>
  <c r="F444" i="1" s="1"/>
  <c r="H444" i="1" s="1"/>
  <c r="J444" i="1" s="1"/>
  <c r="P444" i="1" s="1"/>
  <c r="Y444" i="1" s="1"/>
  <c r="D448" i="1"/>
  <c r="F448" i="1" s="1"/>
  <c r="H448" i="1" s="1"/>
  <c r="J448" i="1" s="1"/>
  <c r="P448" i="1" s="1"/>
  <c r="Y448" i="1" s="1"/>
  <c r="D452" i="1"/>
  <c r="F452" i="1" s="1"/>
  <c r="H452" i="1" s="1"/>
  <c r="D456" i="1"/>
  <c r="F456" i="1" s="1"/>
  <c r="H456" i="1" s="1"/>
  <c r="J456" i="1" s="1"/>
  <c r="P456" i="1" s="1"/>
  <c r="Y456" i="1" s="1"/>
  <c r="E468" i="1"/>
  <c r="G468" i="1" s="1"/>
  <c r="D474" i="1"/>
  <c r="F474" i="1" s="1"/>
  <c r="H474" i="1" s="1"/>
  <c r="E489" i="1"/>
  <c r="G489" i="1" s="1"/>
  <c r="D484" i="1"/>
  <c r="F484" i="1" s="1"/>
  <c r="H484" i="1" s="1"/>
  <c r="D490" i="1"/>
  <c r="F490" i="1" s="1"/>
  <c r="H490" i="1" s="1"/>
  <c r="D497" i="1"/>
  <c r="F497" i="1" s="1"/>
  <c r="H497" i="1" s="1"/>
  <c r="J497" i="1" s="1"/>
  <c r="P497" i="1" s="1"/>
  <c r="Y497" i="1" s="1"/>
  <c r="E502" i="1"/>
  <c r="G502" i="1" s="1"/>
  <c r="D506" i="1"/>
  <c r="F506" i="1" s="1"/>
  <c r="H506" i="1" s="1"/>
  <c r="E377" i="1"/>
  <c r="G377" i="1" s="1"/>
  <c r="E484" i="1"/>
  <c r="G484" i="1" s="1"/>
  <c r="E391" i="1"/>
  <c r="G391" i="1" s="1"/>
  <c r="E416" i="1"/>
  <c r="G416" i="1" s="1"/>
  <c r="E430" i="1"/>
  <c r="G430" i="1" s="1"/>
  <c r="D467" i="1"/>
  <c r="F467" i="1" s="1"/>
  <c r="H467" i="1" s="1"/>
  <c r="E499" i="1"/>
  <c r="G499" i="1" s="1"/>
  <c r="E361" i="1"/>
  <c r="G361" i="1" s="1"/>
  <c r="E351" i="1"/>
  <c r="G351" i="1" s="1"/>
  <c r="D335" i="1"/>
  <c r="F335" i="1" s="1"/>
  <c r="H335" i="1" s="1"/>
  <c r="E354" i="1"/>
  <c r="G354" i="1" s="1"/>
  <c r="E370" i="1"/>
  <c r="G370" i="1" s="1"/>
  <c r="E398" i="1"/>
  <c r="G398" i="1" s="1"/>
  <c r="E438" i="1"/>
  <c r="G438" i="1" s="1"/>
  <c r="D337" i="1"/>
  <c r="F337" i="1" s="1"/>
  <c r="H337" i="1" s="1"/>
  <c r="J337" i="1" s="1"/>
  <c r="P337" i="1" s="1"/>
  <c r="Y337" i="1" s="1"/>
  <c r="E384" i="1"/>
  <c r="G384" i="1" s="1"/>
  <c r="D487" i="1"/>
  <c r="F487" i="1" s="1"/>
  <c r="H487" i="1" s="1"/>
  <c r="E364" i="1"/>
  <c r="G364" i="1" s="1"/>
  <c r="E339" i="1"/>
  <c r="G339" i="1" s="1"/>
  <c r="E355" i="1"/>
  <c r="G355" i="1" s="1"/>
  <c r="E371" i="1"/>
  <c r="G371" i="1" s="1"/>
  <c r="E386" i="1"/>
  <c r="G386" i="1" s="1"/>
  <c r="E418" i="1"/>
  <c r="G418" i="1" s="1"/>
  <c r="E432" i="1"/>
  <c r="G432" i="1" s="1"/>
  <c r="E501" i="1"/>
  <c r="G501" i="1" s="1"/>
  <c r="E507" i="1"/>
  <c r="G507" i="1" s="1"/>
  <c r="D419" i="1"/>
  <c r="F419" i="1" s="1"/>
  <c r="H419" i="1" s="1"/>
  <c r="E427" i="1"/>
  <c r="G427" i="1" s="1"/>
  <c r="D491" i="1"/>
  <c r="F491" i="1" s="1"/>
  <c r="H491" i="1" s="1"/>
  <c r="D380" i="1"/>
  <c r="F380" i="1" s="1"/>
  <c r="H380" i="1" s="1"/>
  <c r="J380" i="1" s="1"/>
  <c r="P380" i="1" s="1"/>
  <c r="Y380" i="1" s="1"/>
  <c r="D488" i="1"/>
  <c r="F488" i="1" s="1"/>
  <c r="H488" i="1" s="1"/>
  <c r="J488" i="1" s="1"/>
  <c r="P488" i="1" s="1"/>
  <c r="Y488" i="1" s="1"/>
  <c r="D400" i="1"/>
  <c r="F400" i="1" s="1"/>
  <c r="H400" i="1" s="1"/>
  <c r="J400" i="1" s="1"/>
  <c r="P400" i="1" s="1"/>
  <c r="Y400" i="1" s="1"/>
  <c r="D416" i="1"/>
  <c r="F416" i="1" s="1"/>
  <c r="H416" i="1" s="1"/>
  <c r="J416" i="1" s="1"/>
  <c r="P416" i="1" s="1"/>
  <c r="Y416" i="1" s="1"/>
  <c r="D428" i="1"/>
  <c r="F428" i="1" s="1"/>
  <c r="H428" i="1" s="1"/>
  <c r="J428" i="1" s="1"/>
  <c r="P428" i="1" s="1"/>
  <c r="Y428" i="1" s="1"/>
  <c r="D499" i="1"/>
  <c r="F499" i="1" s="1"/>
  <c r="H499" i="1" s="1"/>
  <c r="E382" i="1"/>
  <c r="G382" i="1" s="1"/>
  <c r="E401" i="1"/>
  <c r="G401" i="1" s="1"/>
  <c r="E492" i="1"/>
  <c r="G492" i="1" s="1"/>
  <c r="D344" i="1"/>
  <c r="F344" i="1" s="1"/>
  <c r="H344" i="1" s="1"/>
  <c r="J344" i="1" s="1"/>
  <c r="P344" i="1" s="1"/>
  <c r="Y344" i="1" s="1"/>
  <c r="D352" i="1"/>
  <c r="F352" i="1" s="1"/>
  <c r="H352" i="1" s="1"/>
  <c r="J352" i="1" s="1"/>
  <c r="P352" i="1" s="1"/>
  <c r="Y352" i="1" s="1"/>
  <c r="D360" i="1"/>
  <c r="F360" i="1" s="1"/>
  <c r="H360" i="1" s="1"/>
  <c r="J360" i="1" s="1"/>
  <c r="P360" i="1" s="1"/>
  <c r="Y360" i="1" s="1"/>
  <c r="D368" i="1"/>
  <c r="F368" i="1" s="1"/>
  <c r="H368" i="1" s="1"/>
  <c r="J368" i="1" s="1"/>
  <c r="P368" i="1" s="1"/>
  <c r="Y368" i="1" s="1"/>
  <c r="D376" i="1"/>
  <c r="F376" i="1" s="1"/>
  <c r="H376" i="1" s="1"/>
  <c r="J376" i="1" s="1"/>
  <c r="P376" i="1" s="1"/>
  <c r="Y376" i="1" s="1"/>
  <c r="D392" i="1"/>
  <c r="F392" i="1" s="1"/>
  <c r="H392" i="1" s="1"/>
  <c r="J392" i="1" s="1"/>
  <c r="P392" i="1" s="1"/>
  <c r="Y392" i="1" s="1"/>
  <c r="E422" i="1"/>
  <c r="G422" i="1" s="1"/>
  <c r="E435" i="1"/>
  <c r="G435" i="1" s="1"/>
  <c r="D413" i="1"/>
  <c r="F413" i="1" s="1"/>
  <c r="H413" i="1" s="1"/>
  <c r="J413" i="1" s="1"/>
  <c r="P413" i="1" s="1"/>
  <c r="Y413" i="1" s="1"/>
  <c r="D403" i="1"/>
  <c r="F403" i="1" s="1"/>
  <c r="H403" i="1" s="1"/>
  <c r="D411" i="1"/>
  <c r="F411" i="1" s="1"/>
  <c r="H411" i="1" s="1"/>
  <c r="E466" i="1"/>
  <c r="G466" i="1" s="1"/>
  <c r="E433" i="1"/>
  <c r="G433" i="1" s="1"/>
  <c r="E462" i="1"/>
  <c r="G462" i="1" s="1"/>
  <c r="E431" i="1"/>
  <c r="G431" i="1" s="1"/>
  <c r="D460" i="1"/>
  <c r="F460" i="1" s="1"/>
  <c r="H460" i="1" s="1"/>
  <c r="J460" i="1" s="1"/>
  <c r="P460" i="1" s="1"/>
  <c r="Y460" i="1" s="1"/>
  <c r="D486" i="1"/>
  <c r="F486" i="1" s="1"/>
  <c r="H486" i="1" s="1"/>
  <c r="E429" i="1"/>
  <c r="G429" i="1" s="1"/>
  <c r="E459" i="1"/>
  <c r="G459" i="1" s="1"/>
  <c r="E472" i="1"/>
  <c r="G472" i="1" s="1"/>
  <c r="D479" i="1"/>
  <c r="F479" i="1" s="1"/>
  <c r="H479" i="1" s="1"/>
  <c r="D496" i="1"/>
  <c r="F496" i="1" s="1"/>
  <c r="H496" i="1" s="1"/>
  <c r="J496" i="1" s="1"/>
  <c r="P496" i="1" s="1"/>
  <c r="Y496" i="1" s="1"/>
  <c r="D470" i="1"/>
  <c r="F470" i="1" s="1"/>
  <c r="H470" i="1" s="1"/>
  <c r="D480" i="1"/>
  <c r="F480" i="1" s="1"/>
  <c r="H480" i="1" s="1"/>
  <c r="J480" i="1" s="1"/>
  <c r="P480" i="1" s="1"/>
  <c r="Y480" i="1" s="1"/>
  <c r="E500" i="1"/>
  <c r="G500" i="1" s="1"/>
  <c r="E446" i="1"/>
  <c r="G446" i="1" s="1"/>
  <c r="E450" i="1"/>
  <c r="G450" i="1" s="1"/>
  <c r="E454" i="1"/>
  <c r="G454" i="1" s="1"/>
  <c r="E458" i="1"/>
  <c r="G458" i="1" s="1"/>
  <c r="D468" i="1"/>
  <c r="F468" i="1" s="1"/>
  <c r="H468" i="1" s="1"/>
  <c r="D475" i="1"/>
  <c r="F475" i="1" s="1"/>
  <c r="H475" i="1" s="1"/>
  <c r="D489" i="1"/>
  <c r="F489" i="1" s="1"/>
  <c r="H489" i="1" s="1"/>
  <c r="J489" i="1" s="1"/>
  <c r="P489" i="1" s="1"/>
  <c r="Y489" i="1" s="1"/>
  <c r="E487" i="1"/>
  <c r="G487" i="1" s="1"/>
  <c r="D493" i="1"/>
  <c r="F493" i="1" s="1"/>
  <c r="H493" i="1" s="1"/>
  <c r="J493" i="1" s="1"/>
  <c r="P493" i="1" s="1"/>
  <c r="Y493" i="1" s="1"/>
  <c r="E498" i="1"/>
  <c r="G498" i="1" s="1"/>
  <c r="D502" i="1"/>
  <c r="F502" i="1" s="1"/>
  <c r="H502" i="1" s="1"/>
  <c r="E387" i="1"/>
  <c r="G387" i="1" s="1"/>
  <c r="E348" i="1"/>
  <c r="G348" i="1" s="1"/>
  <c r="E394" i="1"/>
  <c r="G394" i="1" s="1"/>
  <c r="E420" i="1"/>
  <c r="G420" i="1" s="1"/>
  <c r="E440" i="1"/>
  <c r="G440" i="1" s="1"/>
  <c r="D471" i="1"/>
  <c r="F471" i="1" s="1"/>
  <c r="H471" i="1" s="1"/>
  <c r="E503" i="1"/>
  <c r="G503" i="1" s="1"/>
  <c r="E374" i="1"/>
  <c r="G374" i="1" s="1"/>
  <c r="E359" i="1"/>
  <c r="G359" i="1" s="1"/>
  <c r="E341" i="1"/>
  <c r="G341" i="1" s="1"/>
  <c r="E357" i="1"/>
  <c r="G357" i="1" s="1"/>
  <c r="E373" i="1"/>
  <c r="G373" i="1" s="1"/>
  <c r="E404" i="1"/>
  <c r="G404" i="1" s="1"/>
  <c r="E449" i="1"/>
  <c r="G449" i="1" s="1"/>
  <c r="E350" i="1"/>
  <c r="G350" i="1" s="1"/>
  <c r="E393" i="1"/>
  <c r="G393" i="1" s="1"/>
  <c r="E505" i="1"/>
  <c r="G505" i="1" s="1"/>
  <c r="E372" i="1"/>
  <c r="G372" i="1" s="1"/>
  <c r="E344" i="1"/>
  <c r="G344" i="1" s="1"/>
  <c r="E360" i="1"/>
  <c r="G360" i="1" s="1"/>
  <c r="E376" i="1"/>
  <c r="G376" i="1" s="1"/>
  <c r="E392" i="1"/>
  <c r="G392" i="1" s="1"/>
  <c r="D421" i="1"/>
  <c r="F421" i="1" s="1"/>
  <c r="H421" i="1" s="1"/>
  <c r="J421" i="1" s="1"/>
  <c r="P421" i="1" s="1"/>
  <c r="Y421" i="1" s="1"/>
  <c r="E434" i="1"/>
  <c r="G434" i="1" s="1"/>
  <c r="E389" i="1"/>
  <c r="G389" i="1" s="1"/>
  <c r="D507" i="1"/>
  <c r="F507" i="1" s="1"/>
  <c r="H507" i="1" s="1"/>
  <c r="E419" i="1"/>
  <c r="G419" i="1" s="1"/>
  <c r="D463" i="1"/>
  <c r="F463" i="1" s="1"/>
  <c r="H463" i="1" s="1"/>
  <c r="E329" i="1"/>
  <c r="G329" i="1" s="1"/>
  <c r="E451" i="1"/>
  <c r="G451" i="1" s="1"/>
  <c r="D386" i="1"/>
  <c r="F386" i="1" s="1"/>
  <c r="H386" i="1" s="1"/>
  <c r="D404" i="1"/>
  <c r="F404" i="1" s="1"/>
  <c r="H404" i="1" s="1"/>
  <c r="D420" i="1"/>
  <c r="F420" i="1" s="1"/>
  <c r="H420" i="1" s="1"/>
  <c r="D430" i="1"/>
  <c r="F430" i="1" s="1"/>
  <c r="H430" i="1" s="1"/>
  <c r="E336" i="1"/>
  <c r="G336" i="1" s="1"/>
  <c r="E338" i="1"/>
  <c r="G338" i="1" s="1"/>
  <c r="D382" i="1"/>
  <c r="F382" i="1" s="1"/>
  <c r="H382" i="1" s="1"/>
  <c r="E332" i="1"/>
  <c r="G332" i="1" s="1"/>
  <c r="D401" i="1"/>
  <c r="F401" i="1" s="1"/>
  <c r="H401" i="1" s="1"/>
  <c r="J401" i="1" s="1"/>
  <c r="P401" i="1" s="1"/>
  <c r="Y401" i="1" s="1"/>
  <c r="D492" i="1"/>
  <c r="F492" i="1" s="1"/>
  <c r="H492" i="1" s="1"/>
  <c r="J492" i="1" s="1"/>
  <c r="P492" i="1" s="1"/>
  <c r="Y492" i="1" s="1"/>
  <c r="D346" i="1"/>
  <c r="F346" i="1" s="1"/>
  <c r="H346" i="1" s="1"/>
  <c r="D354" i="1"/>
  <c r="F354" i="1" s="1"/>
  <c r="H354" i="1" s="1"/>
  <c r="D362" i="1"/>
  <c r="F362" i="1" s="1"/>
  <c r="H362" i="1" s="1"/>
  <c r="D370" i="1"/>
  <c r="F370" i="1" s="1"/>
  <c r="H370" i="1" s="1"/>
  <c r="D379" i="1"/>
  <c r="F379" i="1" s="1"/>
  <c r="H379" i="1" s="1"/>
  <c r="D396" i="1"/>
  <c r="F396" i="1" s="1"/>
  <c r="H396" i="1" s="1"/>
  <c r="J396" i="1" s="1"/>
  <c r="P396" i="1" s="1"/>
  <c r="Y396" i="1" s="1"/>
  <c r="D422" i="1"/>
  <c r="F422" i="1" s="1"/>
  <c r="H422" i="1" s="1"/>
  <c r="D435" i="1"/>
  <c r="F435" i="1" s="1"/>
  <c r="H435" i="1" s="1"/>
  <c r="E405" i="1"/>
  <c r="G405" i="1" s="1"/>
  <c r="E399" i="1"/>
  <c r="G399" i="1" s="1"/>
  <c r="E407" i="1"/>
  <c r="G407" i="1" s="1"/>
  <c r="E415" i="1"/>
  <c r="G415" i="1" s="1"/>
  <c r="D466" i="1"/>
  <c r="F466" i="1" s="1"/>
  <c r="H466" i="1" s="1"/>
  <c r="D433" i="1"/>
  <c r="F433" i="1" s="1"/>
  <c r="H433" i="1" s="1"/>
  <c r="J433" i="1" s="1"/>
  <c r="P433" i="1" s="1"/>
  <c r="Y433" i="1" s="1"/>
  <c r="D462" i="1"/>
  <c r="F462" i="1" s="1"/>
  <c r="H462" i="1" s="1"/>
  <c r="D431" i="1"/>
  <c r="F431" i="1" s="1"/>
  <c r="H431" i="1" s="1"/>
  <c r="D477" i="1"/>
  <c r="F477" i="1" s="1"/>
  <c r="H477" i="1" s="1"/>
  <c r="J477" i="1" s="1"/>
  <c r="P477" i="1" s="1"/>
  <c r="Y477" i="1" s="1"/>
  <c r="D418" i="1"/>
  <c r="F418" i="1" s="1"/>
  <c r="H418" i="1" s="1"/>
  <c r="D429" i="1"/>
  <c r="F429" i="1" s="1"/>
  <c r="H429" i="1" s="1"/>
  <c r="J429" i="1" s="1"/>
  <c r="P429" i="1" s="1"/>
  <c r="Y429" i="1" s="1"/>
  <c r="D459" i="1"/>
  <c r="F459" i="1" s="1"/>
  <c r="H459" i="1" s="1"/>
  <c r="E464" i="1"/>
  <c r="G464" i="1" s="1"/>
  <c r="D472" i="1"/>
  <c r="F472" i="1" s="1"/>
  <c r="H472" i="1" s="1"/>
  <c r="J472" i="1" s="1"/>
  <c r="P472" i="1" s="1"/>
  <c r="Y472" i="1" s="1"/>
  <c r="D481" i="1"/>
  <c r="F481" i="1" s="1"/>
  <c r="H481" i="1" s="1"/>
  <c r="J481" i="1" s="1"/>
  <c r="P481" i="1" s="1"/>
  <c r="Y481" i="1" s="1"/>
  <c r="D446" i="1"/>
  <c r="F446" i="1" s="1"/>
  <c r="H446" i="1" s="1"/>
  <c r="D454" i="1"/>
  <c r="F454" i="1" s="1"/>
  <c r="H454" i="1" s="1"/>
  <c r="E494" i="1"/>
  <c r="G494" i="1" s="1"/>
  <c r="D505" i="1"/>
  <c r="F505" i="1" s="1"/>
  <c r="H505" i="1" s="1"/>
  <c r="J505" i="1" s="1"/>
  <c r="P505" i="1" s="1"/>
  <c r="Y505" i="1" s="1"/>
  <c r="E479" i="1"/>
  <c r="G479" i="1" s="1"/>
  <c r="D473" i="1"/>
  <c r="F473" i="1" s="1"/>
  <c r="H473" i="1" s="1"/>
  <c r="J473" i="1" s="1"/>
  <c r="P473" i="1" s="1"/>
  <c r="Y473" i="1" s="1"/>
  <c r="D500" i="1"/>
  <c r="F500" i="1" s="1"/>
  <c r="H500" i="1" s="1"/>
  <c r="D450" i="1"/>
  <c r="F450" i="1" s="1"/>
  <c r="H450" i="1" s="1"/>
  <c r="D458" i="1"/>
  <c r="F458" i="1" s="1"/>
  <c r="H458" i="1" s="1"/>
  <c r="E475" i="1"/>
  <c r="G475" i="1" s="1"/>
  <c r="E504" i="1"/>
  <c r="G504" i="1" s="1"/>
  <c r="D498" i="1"/>
  <c r="F498" i="1" s="1"/>
  <c r="H498" i="1" s="1"/>
  <c r="D7" i="1"/>
  <c r="F7" i="1" s="1"/>
  <c r="H7" i="1" s="1"/>
  <c r="J7" i="1" s="1"/>
  <c r="P7" i="1" s="1"/>
  <c r="E320" i="1"/>
  <c r="G320" i="1" s="1"/>
  <c r="E324" i="1"/>
  <c r="G324" i="1" s="1"/>
  <c r="E302" i="1"/>
  <c r="G302" i="1" s="1"/>
  <c r="E294" i="1"/>
  <c r="G294" i="1" s="1"/>
  <c r="E312" i="1"/>
  <c r="G312" i="1" s="1"/>
  <c r="E316" i="1"/>
  <c r="G316" i="1" s="1"/>
  <c r="D307" i="1"/>
  <c r="F307" i="1" s="1"/>
  <c r="H307" i="1" s="1"/>
  <c r="E300" i="1"/>
  <c r="G300" i="1" s="1"/>
  <c r="D299" i="1"/>
  <c r="F299" i="1" s="1"/>
  <c r="H299" i="1" s="1"/>
  <c r="E292" i="1"/>
  <c r="G292" i="1" s="1"/>
  <c r="D291" i="1"/>
  <c r="F291" i="1" s="1"/>
  <c r="H291" i="1" s="1"/>
  <c r="D305" i="1"/>
  <c r="F305" i="1" s="1"/>
  <c r="H305" i="1" s="1"/>
  <c r="J305" i="1" s="1"/>
  <c r="P305" i="1" s="1"/>
  <c r="Y305" i="1" s="1"/>
  <c r="D297" i="1"/>
  <c r="F297" i="1" s="1"/>
  <c r="H297" i="1" s="1"/>
  <c r="J297" i="1" s="1"/>
  <c r="P297" i="1" s="1"/>
  <c r="Y297" i="1" s="1"/>
  <c r="E289" i="1"/>
  <c r="G289" i="1" s="1"/>
  <c r="D316" i="1"/>
  <c r="F316" i="1" s="1"/>
  <c r="H316" i="1" s="1"/>
  <c r="J316" i="1" s="1"/>
  <c r="P316" i="1" s="1"/>
  <c r="Y316" i="1" s="1"/>
  <c r="E293" i="1"/>
  <c r="G293" i="1" s="1"/>
  <c r="D302" i="1"/>
  <c r="F302" i="1" s="1"/>
  <c r="H302" i="1" s="1"/>
  <c r="D296" i="1"/>
  <c r="F296" i="1" s="1"/>
  <c r="H296" i="1" s="1"/>
  <c r="J296" i="1" s="1"/>
  <c r="P296" i="1" s="1"/>
  <c r="Y296" i="1" s="1"/>
  <c r="D320" i="1"/>
  <c r="F320" i="1" s="1"/>
  <c r="H320" i="1" s="1"/>
  <c r="J320" i="1" s="1"/>
  <c r="P320" i="1" s="1"/>
  <c r="Y320" i="1" s="1"/>
  <c r="D309" i="1"/>
  <c r="F309" i="1" s="1"/>
  <c r="H309" i="1" s="1"/>
  <c r="J309" i="1" s="1"/>
  <c r="P309" i="1" s="1"/>
  <c r="Y309" i="1" s="1"/>
  <c r="D327" i="1"/>
  <c r="F327" i="1" s="1"/>
  <c r="H327" i="1" s="1"/>
  <c r="D319" i="1"/>
  <c r="F319" i="1" s="1"/>
  <c r="H319" i="1" s="1"/>
  <c r="E314" i="1"/>
  <c r="G314" i="1" s="1"/>
  <c r="E311" i="1"/>
  <c r="G311" i="1" s="1"/>
  <c r="E313" i="1"/>
  <c r="G313" i="1" s="1"/>
  <c r="E318" i="1"/>
  <c r="G318" i="1" s="1"/>
  <c r="D290" i="1"/>
  <c r="F290" i="1" s="1"/>
  <c r="H290" i="1" s="1"/>
  <c r="D298" i="1"/>
  <c r="F298" i="1" s="1"/>
  <c r="H298" i="1" s="1"/>
  <c r="D289" i="1"/>
  <c r="F289" i="1" s="1"/>
  <c r="H289" i="1" s="1"/>
  <c r="J289" i="1" s="1"/>
  <c r="P289" i="1" s="1"/>
  <c r="D301" i="1"/>
  <c r="F301" i="1" s="1"/>
  <c r="H301" i="1" s="1"/>
  <c r="J301" i="1" s="1"/>
  <c r="P301" i="1" s="1"/>
  <c r="Y301" i="1" s="1"/>
  <c r="D292" i="1"/>
  <c r="F292" i="1" s="1"/>
  <c r="H292" i="1" s="1"/>
  <c r="D312" i="1"/>
  <c r="F312" i="1" s="1"/>
  <c r="H312" i="1" s="1"/>
  <c r="J312" i="1" s="1"/>
  <c r="P312" i="1" s="1"/>
  <c r="Y312" i="1" s="1"/>
  <c r="E299" i="1"/>
  <c r="G299" i="1" s="1"/>
  <c r="E310" i="1"/>
  <c r="G310" i="1" s="1"/>
  <c r="E297" i="1"/>
  <c r="G297" i="1" s="1"/>
  <c r="D322" i="1"/>
  <c r="F322" i="1" s="1"/>
  <c r="H322" i="1" s="1"/>
  <c r="E308" i="1"/>
  <c r="G308" i="1" s="1"/>
  <c r="D310" i="1"/>
  <c r="F310" i="1" s="1"/>
  <c r="H310" i="1" s="1"/>
  <c r="E317" i="1"/>
  <c r="G317" i="1" s="1"/>
  <c r="E322" i="1"/>
  <c r="G322" i="1" s="1"/>
  <c r="D311" i="1"/>
  <c r="F311" i="1" s="1"/>
  <c r="H311" i="1" s="1"/>
  <c r="D313" i="1"/>
  <c r="F313" i="1" s="1"/>
  <c r="H313" i="1" s="1"/>
  <c r="J313" i="1" s="1"/>
  <c r="P313" i="1" s="1"/>
  <c r="Y313" i="1" s="1"/>
  <c r="E321" i="1"/>
  <c r="G321" i="1" s="1"/>
  <c r="E326" i="1"/>
  <c r="G326" i="1" s="1"/>
  <c r="E290" i="1"/>
  <c r="G290" i="1" s="1"/>
  <c r="E298" i="1"/>
  <c r="G298" i="1" s="1"/>
  <c r="D306" i="1"/>
  <c r="F306" i="1" s="1"/>
  <c r="H306" i="1" s="1"/>
  <c r="E304" i="1"/>
  <c r="G304" i="1" s="1"/>
  <c r="D300" i="1"/>
  <c r="F300" i="1" s="1"/>
  <c r="H300" i="1" s="1"/>
  <c r="J300" i="1" s="1"/>
  <c r="P300" i="1" s="1"/>
  <c r="Y300" i="1" s="1"/>
  <c r="D314" i="1"/>
  <c r="F314" i="1" s="1"/>
  <c r="H314" i="1" s="1"/>
  <c r="E301" i="1"/>
  <c r="G301" i="1" s="1"/>
  <c r="D324" i="1"/>
  <c r="F324" i="1" s="1"/>
  <c r="H324" i="1" s="1"/>
  <c r="D304" i="1"/>
  <c r="F304" i="1" s="1"/>
  <c r="H304" i="1" s="1"/>
  <c r="J304" i="1" s="1"/>
  <c r="P304" i="1" s="1"/>
  <c r="Y304" i="1" s="1"/>
  <c r="D318" i="1"/>
  <c r="F318" i="1" s="1"/>
  <c r="H318" i="1" s="1"/>
  <c r="D308" i="1"/>
  <c r="F308" i="1" s="1"/>
  <c r="H308" i="1" s="1"/>
  <c r="D317" i="1"/>
  <c r="F317" i="1" s="1"/>
  <c r="H317" i="1" s="1"/>
  <c r="J317" i="1" s="1"/>
  <c r="P317" i="1" s="1"/>
  <c r="Y317" i="1" s="1"/>
  <c r="E325" i="1"/>
  <c r="G325" i="1" s="1"/>
  <c r="E315" i="1"/>
  <c r="G315" i="1" s="1"/>
  <c r="E323" i="1"/>
  <c r="G323" i="1" s="1"/>
  <c r="D321" i="1"/>
  <c r="F321" i="1" s="1"/>
  <c r="H321" i="1" s="1"/>
  <c r="J321" i="1" s="1"/>
  <c r="P321" i="1" s="1"/>
  <c r="Y321" i="1" s="1"/>
  <c r="E288" i="1"/>
  <c r="G288" i="1" s="1"/>
  <c r="E295" i="1"/>
  <c r="G295" i="1" s="1"/>
  <c r="E303" i="1"/>
  <c r="G303" i="1" s="1"/>
  <c r="E306" i="1"/>
  <c r="G306" i="1" s="1"/>
  <c r="D293" i="1"/>
  <c r="F293" i="1" s="1"/>
  <c r="H293" i="1" s="1"/>
  <c r="J293" i="1" s="1"/>
  <c r="P293" i="1" s="1"/>
  <c r="Y293" i="1" s="1"/>
  <c r="E307" i="1"/>
  <c r="G307" i="1" s="1"/>
  <c r="E305" i="1"/>
  <c r="G305" i="1" s="1"/>
  <c r="D323" i="1"/>
  <c r="F323" i="1" s="1"/>
  <c r="H323" i="1" s="1"/>
  <c r="D288" i="1"/>
  <c r="F288" i="1" s="1"/>
  <c r="H288" i="1" s="1"/>
  <c r="J288" i="1" s="1"/>
  <c r="P288" i="1" s="1"/>
  <c r="Y288" i="1" s="1"/>
  <c r="E291" i="1"/>
  <c r="G291" i="1" s="1"/>
  <c r="E309" i="1"/>
  <c r="G309" i="1" s="1"/>
  <c r="D295" i="1"/>
  <c r="F295" i="1" s="1"/>
  <c r="H295" i="1" s="1"/>
  <c r="D294" i="1"/>
  <c r="F294" i="1" s="1"/>
  <c r="H294" i="1" s="1"/>
  <c r="E327" i="1"/>
  <c r="G327" i="1" s="1"/>
  <c r="D325" i="1"/>
  <c r="F325" i="1" s="1"/>
  <c r="H325" i="1" s="1"/>
  <c r="J325" i="1" s="1"/>
  <c r="P325" i="1" s="1"/>
  <c r="Y325" i="1" s="1"/>
  <c r="D303" i="1"/>
  <c r="F303" i="1" s="1"/>
  <c r="H303" i="1" s="1"/>
  <c r="D326" i="1"/>
  <c r="F326" i="1" s="1"/>
  <c r="H326" i="1" s="1"/>
  <c r="E319" i="1"/>
  <c r="G319" i="1" s="1"/>
  <c r="E296" i="1"/>
  <c r="G296" i="1" s="1"/>
  <c r="D315" i="1"/>
  <c r="F315" i="1" s="1"/>
  <c r="H315" i="1" s="1"/>
  <c r="E287" i="1"/>
  <c r="G287" i="1" s="1"/>
  <c r="E283" i="1"/>
  <c r="G283" i="1" s="1"/>
  <c r="E279" i="1"/>
  <c r="G279" i="1" s="1"/>
  <c r="E275" i="1"/>
  <c r="G275" i="1" s="1"/>
  <c r="E271" i="1"/>
  <c r="G271" i="1" s="1"/>
  <c r="E267" i="1"/>
  <c r="G267" i="1" s="1"/>
  <c r="E263" i="1"/>
  <c r="G263" i="1" s="1"/>
  <c r="E259" i="1"/>
  <c r="G259" i="1" s="1"/>
  <c r="E255" i="1"/>
  <c r="G255" i="1" s="1"/>
  <c r="E251" i="1"/>
  <c r="G251" i="1" s="1"/>
  <c r="E247" i="1"/>
  <c r="G247" i="1" s="1"/>
  <c r="E243" i="1"/>
  <c r="G243" i="1" s="1"/>
  <c r="E239" i="1"/>
  <c r="G239" i="1" s="1"/>
  <c r="E235" i="1"/>
  <c r="G235" i="1" s="1"/>
  <c r="E231" i="1"/>
  <c r="G231" i="1" s="1"/>
  <c r="E227" i="1"/>
  <c r="G227" i="1" s="1"/>
  <c r="E223" i="1"/>
  <c r="G223" i="1" s="1"/>
  <c r="E219" i="1"/>
  <c r="G219" i="1" s="1"/>
  <c r="E215" i="1"/>
  <c r="G215" i="1" s="1"/>
  <c r="E211" i="1"/>
  <c r="G211" i="1" s="1"/>
  <c r="E207" i="1"/>
  <c r="G207" i="1" s="1"/>
  <c r="E203" i="1"/>
  <c r="G203" i="1" s="1"/>
  <c r="D285" i="1"/>
  <c r="F285" i="1" s="1"/>
  <c r="H285" i="1" s="1"/>
  <c r="J285" i="1" s="1"/>
  <c r="P285" i="1" s="1"/>
  <c r="Y285" i="1" s="1"/>
  <c r="D281" i="1"/>
  <c r="F281" i="1" s="1"/>
  <c r="H281" i="1" s="1"/>
  <c r="J281" i="1" s="1"/>
  <c r="P281" i="1" s="1"/>
  <c r="Y281" i="1" s="1"/>
  <c r="D277" i="1"/>
  <c r="F277" i="1" s="1"/>
  <c r="H277" i="1" s="1"/>
  <c r="J277" i="1" s="1"/>
  <c r="P277" i="1" s="1"/>
  <c r="Y277" i="1" s="1"/>
  <c r="D273" i="1"/>
  <c r="F273" i="1" s="1"/>
  <c r="H273" i="1" s="1"/>
  <c r="J273" i="1" s="1"/>
  <c r="P273" i="1" s="1"/>
  <c r="Y273" i="1" s="1"/>
  <c r="D269" i="1"/>
  <c r="F269" i="1" s="1"/>
  <c r="H269" i="1" s="1"/>
  <c r="J269" i="1" s="1"/>
  <c r="P269" i="1" s="1"/>
  <c r="Y269" i="1" s="1"/>
  <c r="D265" i="1"/>
  <c r="F265" i="1" s="1"/>
  <c r="H265" i="1" s="1"/>
  <c r="J265" i="1" s="1"/>
  <c r="P265" i="1" s="1"/>
  <c r="Y265" i="1" s="1"/>
  <c r="D261" i="1"/>
  <c r="F261" i="1" s="1"/>
  <c r="H261" i="1" s="1"/>
  <c r="J261" i="1" s="1"/>
  <c r="P261" i="1" s="1"/>
  <c r="Y261" i="1" s="1"/>
  <c r="D257" i="1"/>
  <c r="F257" i="1" s="1"/>
  <c r="H257" i="1" s="1"/>
  <c r="J257" i="1" s="1"/>
  <c r="P257" i="1" s="1"/>
  <c r="Y257" i="1" s="1"/>
  <c r="D253" i="1"/>
  <c r="F253" i="1" s="1"/>
  <c r="H253" i="1" s="1"/>
  <c r="J253" i="1" s="1"/>
  <c r="P253" i="1" s="1"/>
  <c r="Y253" i="1" s="1"/>
  <c r="D249" i="1"/>
  <c r="F249" i="1" s="1"/>
  <c r="H249" i="1" s="1"/>
  <c r="J249" i="1" s="1"/>
  <c r="P249" i="1" s="1"/>
  <c r="Y249" i="1" s="1"/>
  <c r="D245" i="1"/>
  <c r="F245" i="1" s="1"/>
  <c r="H245" i="1" s="1"/>
  <c r="J245" i="1" s="1"/>
  <c r="P245" i="1" s="1"/>
  <c r="Y245" i="1" s="1"/>
  <c r="D241" i="1"/>
  <c r="F241" i="1" s="1"/>
  <c r="H241" i="1" s="1"/>
  <c r="J241" i="1" s="1"/>
  <c r="P241" i="1" s="1"/>
  <c r="Y241" i="1" s="1"/>
  <c r="D237" i="1"/>
  <c r="F237" i="1" s="1"/>
  <c r="H237" i="1" s="1"/>
  <c r="J237" i="1" s="1"/>
  <c r="P237" i="1" s="1"/>
  <c r="Y237" i="1" s="1"/>
  <c r="D233" i="1"/>
  <c r="F233" i="1" s="1"/>
  <c r="H233" i="1" s="1"/>
  <c r="J233" i="1" s="1"/>
  <c r="P233" i="1" s="1"/>
  <c r="Y233" i="1" s="1"/>
  <c r="D229" i="1"/>
  <c r="F229" i="1" s="1"/>
  <c r="H229" i="1" s="1"/>
  <c r="J229" i="1" s="1"/>
  <c r="P229" i="1" s="1"/>
  <c r="Y229" i="1" s="1"/>
  <c r="D225" i="1"/>
  <c r="F225" i="1" s="1"/>
  <c r="H225" i="1" s="1"/>
  <c r="J225" i="1" s="1"/>
  <c r="P225" i="1" s="1"/>
  <c r="Y225" i="1" s="1"/>
  <c r="D221" i="1"/>
  <c r="F221" i="1" s="1"/>
  <c r="H221" i="1" s="1"/>
  <c r="J221" i="1" s="1"/>
  <c r="P221" i="1" s="1"/>
  <c r="Y221" i="1" s="1"/>
  <c r="D217" i="1"/>
  <c r="F217" i="1" s="1"/>
  <c r="H217" i="1" s="1"/>
  <c r="J217" i="1" s="1"/>
  <c r="P217" i="1" s="1"/>
  <c r="Y217" i="1" s="1"/>
  <c r="D213" i="1"/>
  <c r="F213" i="1" s="1"/>
  <c r="H213" i="1" s="1"/>
  <c r="J213" i="1" s="1"/>
  <c r="P213" i="1" s="1"/>
  <c r="Y213" i="1" s="1"/>
  <c r="D209" i="1"/>
  <c r="F209" i="1" s="1"/>
  <c r="H209" i="1" s="1"/>
  <c r="J209" i="1" s="1"/>
  <c r="P209" i="1" s="1"/>
  <c r="Y209" i="1" s="1"/>
  <c r="D205" i="1"/>
  <c r="F205" i="1" s="1"/>
  <c r="H205" i="1" s="1"/>
  <c r="J205" i="1" s="1"/>
  <c r="P205" i="1" s="1"/>
  <c r="Y205" i="1" s="1"/>
  <c r="D201" i="1"/>
  <c r="F201" i="1" s="1"/>
  <c r="H201" i="1" s="1"/>
  <c r="J201" i="1" s="1"/>
  <c r="P201" i="1" s="1"/>
  <c r="Y201" i="1" s="1"/>
  <c r="D197" i="1"/>
  <c r="F197" i="1" s="1"/>
  <c r="H197" i="1" s="1"/>
  <c r="J197" i="1" s="1"/>
  <c r="P197" i="1" s="1"/>
  <c r="Y197" i="1" s="1"/>
  <c r="D193" i="1"/>
  <c r="F193" i="1" s="1"/>
  <c r="H193" i="1" s="1"/>
  <c r="J193" i="1" s="1"/>
  <c r="P193" i="1" s="1"/>
  <c r="Y193" i="1" s="1"/>
  <c r="D189" i="1"/>
  <c r="F189" i="1" s="1"/>
  <c r="H189" i="1" s="1"/>
  <c r="J189" i="1" s="1"/>
  <c r="P189" i="1" s="1"/>
  <c r="Y189" i="1" s="1"/>
  <c r="D185" i="1"/>
  <c r="F185" i="1" s="1"/>
  <c r="H185" i="1" s="1"/>
  <c r="J185" i="1" s="1"/>
  <c r="P185" i="1" s="1"/>
  <c r="Y185" i="1" s="1"/>
  <c r="D181" i="1"/>
  <c r="F181" i="1" s="1"/>
  <c r="H181" i="1" s="1"/>
  <c r="J181" i="1" s="1"/>
  <c r="P181" i="1" s="1"/>
  <c r="Y181" i="1" s="1"/>
  <c r="D177" i="1"/>
  <c r="F177" i="1" s="1"/>
  <c r="H177" i="1" s="1"/>
  <c r="J177" i="1" s="1"/>
  <c r="P177" i="1" s="1"/>
  <c r="Y177" i="1" s="1"/>
  <c r="D173" i="1"/>
  <c r="F173" i="1" s="1"/>
  <c r="H173" i="1" s="1"/>
  <c r="J173" i="1" s="1"/>
  <c r="P173" i="1" s="1"/>
  <c r="Y173" i="1" s="1"/>
  <c r="D169" i="1"/>
  <c r="F169" i="1" s="1"/>
  <c r="H169" i="1" s="1"/>
  <c r="J169" i="1" s="1"/>
  <c r="P169" i="1" s="1"/>
  <c r="Y169" i="1" s="1"/>
  <c r="D165" i="1"/>
  <c r="F165" i="1" s="1"/>
  <c r="H165" i="1" s="1"/>
  <c r="J165" i="1" s="1"/>
  <c r="P165" i="1" s="1"/>
  <c r="Y165" i="1" s="1"/>
  <c r="D161" i="1"/>
  <c r="F161" i="1" s="1"/>
  <c r="H161" i="1" s="1"/>
  <c r="J161" i="1" s="1"/>
  <c r="P161" i="1" s="1"/>
  <c r="Y161" i="1" s="1"/>
  <c r="D157" i="1"/>
  <c r="F157" i="1" s="1"/>
  <c r="H157" i="1" s="1"/>
  <c r="J157" i="1" s="1"/>
  <c r="P157" i="1" s="1"/>
  <c r="Y157" i="1" s="1"/>
  <c r="D153" i="1"/>
  <c r="F153" i="1" s="1"/>
  <c r="H153" i="1" s="1"/>
  <c r="J153" i="1" s="1"/>
  <c r="P153" i="1" s="1"/>
  <c r="Y153" i="1" s="1"/>
  <c r="D149" i="1"/>
  <c r="F149" i="1" s="1"/>
  <c r="H149" i="1" s="1"/>
  <c r="J149" i="1" s="1"/>
  <c r="P149" i="1" s="1"/>
  <c r="Y149" i="1" s="1"/>
  <c r="D145" i="1"/>
  <c r="F145" i="1" s="1"/>
  <c r="H145" i="1" s="1"/>
  <c r="J145" i="1" s="1"/>
  <c r="P145" i="1" s="1"/>
  <c r="Y145" i="1" s="1"/>
  <c r="D141" i="1"/>
  <c r="F141" i="1" s="1"/>
  <c r="H141" i="1" s="1"/>
  <c r="J141" i="1" s="1"/>
  <c r="P141" i="1" s="1"/>
  <c r="Y141" i="1" s="1"/>
  <c r="D137" i="1"/>
  <c r="F137" i="1" s="1"/>
  <c r="H137" i="1" s="1"/>
  <c r="J137" i="1" s="1"/>
  <c r="P137" i="1" s="1"/>
  <c r="Y137" i="1" s="1"/>
  <c r="D133" i="1"/>
  <c r="F133" i="1" s="1"/>
  <c r="H133" i="1" s="1"/>
  <c r="J133" i="1" s="1"/>
  <c r="P133" i="1" s="1"/>
  <c r="Y133" i="1" s="1"/>
  <c r="D129" i="1"/>
  <c r="F129" i="1" s="1"/>
  <c r="H129" i="1" s="1"/>
  <c r="J129" i="1" s="1"/>
  <c r="P129" i="1" s="1"/>
  <c r="D125" i="1"/>
  <c r="F125" i="1" s="1"/>
  <c r="H125" i="1" s="1"/>
  <c r="J125" i="1" s="1"/>
  <c r="P125" i="1" s="1"/>
  <c r="Y125" i="1" s="1"/>
  <c r="D121" i="1"/>
  <c r="F121" i="1" s="1"/>
  <c r="H121" i="1" s="1"/>
  <c r="J121" i="1" s="1"/>
  <c r="P121" i="1" s="1"/>
  <c r="Y121" i="1" s="1"/>
  <c r="D117" i="1"/>
  <c r="F117" i="1" s="1"/>
  <c r="H117" i="1" s="1"/>
  <c r="J117" i="1" s="1"/>
  <c r="P117" i="1" s="1"/>
  <c r="Y117" i="1" s="1"/>
  <c r="D113" i="1"/>
  <c r="F113" i="1" s="1"/>
  <c r="H113" i="1" s="1"/>
  <c r="J113" i="1" s="1"/>
  <c r="P113" i="1" s="1"/>
  <c r="Y113" i="1" s="1"/>
  <c r="D109" i="1"/>
  <c r="F109" i="1" s="1"/>
  <c r="H109" i="1" s="1"/>
  <c r="J109" i="1" s="1"/>
  <c r="P109" i="1" s="1"/>
  <c r="Y109" i="1" s="1"/>
  <c r="D105" i="1"/>
  <c r="F105" i="1" s="1"/>
  <c r="H105" i="1" s="1"/>
  <c r="J105" i="1" s="1"/>
  <c r="P105" i="1" s="1"/>
  <c r="Y105" i="1" s="1"/>
  <c r="D101" i="1"/>
  <c r="F101" i="1" s="1"/>
  <c r="H101" i="1" s="1"/>
  <c r="J101" i="1" s="1"/>
  <c r="P101" i="1" s="1"/>
  <c r="Y101" i="1" s="1"/>
  <c r="D97" i="1"/>
  <c r="F97" i="1" s="1"/>
  <c r="H97" i="1" s="1"/>
  <c r="J97" i="1" s="1"/>
  <c r="P97" i="1" s="1"/>
  <c r="Y97" i="1" s="1"/>
  <c r="D93" i="1"/>
  <c r="F93" i="1" s="1"/>
  <c r="H93" i="1" s="1"/>
  <c r="J93" i="1" s="1"/>
  <c r="P93" i="1" s="1"/>
  <c r="Y93" i="1" s="1"/>
  <c r="D89" i="1"/>
  <c r="F89" i="1" s="1"/>
  <c r="H89" i="1" s="1"/>
  <c r="J89" i="1" s="1"/>
  <c r="P89" i="1" s="1"/>
  <c r="Y89" i="1" s="1"/>
  <c r="D85" i="1"/>
  <c r="F85" i="1" s="1"/>
  <c r="H85" i="1" s="1"/>
  <c r="J85" i="1" s="1"/>
  <c r="P85" i="1" s="1"/>
  <c r="Y85" i="1" s="1"/>
  <c r="D81" i="1"/>
  <c r="F81" i="1" s="1"/>
  <c r="H81" i="1" s="1"/>
  <c r="J81" i="1" s="1"/>
  <c r="P81" i="1" s="1"/>
  <c r="Y81" i="1" s="1"/>
  <c r="D77" i="1"/>
  <c r="F77" i="1" s="1"/>
  <c r="H77" i="1" s="1"/>
  <c r="J77" i="1" s="1"/>
  <c r="P77" i="1" s="1"/>
  <c r="Y77" i="1" s="1"/>
  <c r="D73" i="1"/>
  <c r="F73" i="1" s="1"/>
  <c r="H73" i="1" s="1"/>
  <c r="J73" i="1" s="1"/>
  <c r="P73" i="1" s="1"/>
  <c r="Y73" i="1" s="1"/>
  <c r="D69" i="1"/>
  <c r="F69" i="1" s="1"/>
  <c r="H69" i="1" s="1"/>
  <c r="J69" i="1" s="1"/>
  <c r="P69" i="1" s="1"/>
  <c r="Y69" i="1" s="1"/>
  <c r="D65" i="1"/>
  <c r="F65" i="1" s="1"/>
  <c r="H65" i="1" s="1"/>
  <c r="J65" i="1" s="1"/>
  <c r="P65" i="1" s="1"/>
  <c r="D61" i="1"/>
  <c r="F61" i="1" s="1"/>
  <c r="H61" i="1" s="1"/>
  <c r="J61" i="1" s="1"/>
  <c r="P61" i="1" s="1"/>
  <c r="Y61" i="1" s="1"/>
  <c r="D57" i="1"/>
  <c r="F57" i="1" s="1"/>
  <c r="H57" i="1" s="1"/>
  <c r="J57" i="1" s="1"/>
  <c r="P57" i="1" s="1"/>
  <c r="Y57" i="1" s="1"/>
  <c r="E200" i="1"/>
  <c r="G200" i="1" s="1"/>
  <c r="E196" i="1"/>
  <c r="G196" i="1" s="1"/>
  <c r="E192" i="1"/>
  <c r="G192" i="1" s="1"/>
  <c r="E188" i="1"/>
  <c r="G188" i="1" s="1"/>
  <c r="E184" i="1"/>
  <c r="G184" i="1" s="1"/>
  <c r="E286" i="1"/>
  <c r="G286" i="1" s="1"/>
  <c r="E282" i="1"/>
  <c r="G282" i="1" s="1"/>
  <c r="E278" i="1"/>
  <c r="G278" i="1" s="1"/>
  <c r="E274" i="1"/>
  <c r="G274" i="1" s="1"/>
  <c r="E270" i="1"/>
  <c r="G270" i="1" s="1"/>
  <c r="E266" i="1"/>
  <c r="G266" i="1" s="1"/>
  <c r="E262" i="1"/>
  <c r="G262" i="1" s="1"/>
  <c r="E258" i="1"/>
  <c r="G258" i="1" s="1"/>
  <c r="E254" i="1"/>
  <c r="G254" i="1" s="1"/>
  <c r="E250" i="1"/>
  <c r="G250" i="1" s="1"/>
  <c r="E246" i="1"/>
  <c r="G246" i="1" s="1"/>
  <c r="E242" i="1"/>
  <c r="G242" i="1" s="1"/>
  <c r="E238" i="1"/>
  <c r="G238" i="1" s="1"/>
  <c r="E234" i="1"/>
  <c r="G234" i="1" s="1"/>
  <c r="E230" i="1"/>
  <c r="G230" i="1" s="1"/>
  <c r="E226" i="1"/>
  <c r="G226" i="1" s="1"/>
  <c r="E222" i="1"/>
  <c r="G222" i="1" s="1"/>
  <c r="E218" i="1"/>
  <c r="G218" i="1" s="1"/>
  <c r="E214" i="1"/>
  <c r="G214" i="1" s="1"/>
  <c r="E210" i="1"/>
  <c r="G210" i="1" s="1"/>
  <c r="E206" i="1"/>
  <c r="G206" i="1" s="1"/>
  <c r="E202" i="1"/>
  <c r="G202" i="1" s="1"/>
  <c r="D284" i="1"/>
  <c r="F284" i="1" s="1"/>
  <c r="H284" i="1" s="1"/>
  <c r="J284" i="1" s="1"/>
  <c r="P284" i="1" s="1"/>
  <c r="Y284" i="1" s="1"/>
  <c r="D280" i="1"/>
  <c r="F280" i="1" s="1"/>
  <c r="H280" i="1" s="1"/>
  <c r="J280" i="1" s="1"/>
  <c r="P280" i="1" s="1"/>
  <c r="Y280" i="1" s="1"/>
  <c r="D276" i="1"/>
  <c r="F276" i="1" s="1"/>
  <c r="H276" i="1" s="1"/>
  <c r="D272" i="1"/>
  <c r="F272" i="1" s="1"/>
  <c r="H272" i="1" s="1"/>
  <c r="J272" i="1" s="1"/>
  <c r="P272" i="1" s="1"/>
  <c r="Y272" i="1" s="1"/>
  <c r="D268" i="1"/>
  <c r="F268" i="1" s="1"/>
  <c r="H268" i="1" s="1"/>
  <c r="J268" i="1" s="1"/>
  <c r="P268" i="1" s="1"/>
  <c r="Y268" i="1" s="1"/>
  <c r="D264" i="1"/>
  <c r="F264" i="1" s="1"/>
  <c r="H264" i="1" s="1"/>
  <c r="J264" i="1" s="1"/>
  <c r="P264" i="1" s="1"/>
  <c r="Y264" i="1" s="1"/>
  <c r="D260" i="1"/>
  <c r="F260" i="1" s="1"/>
  <c r="H260" i="1" s="1"/>
  <c r="D256" i="1"/>
  <c r="F256" i="1" s="1"/>
  <c r="H256" i="1" s="1"/>
  <c r="J256" i="1" s="1"/>
  <c r="P256" i="1" s="1"/>
  <c r="Y256" i="1" s="1"/>
  <c r="D252" i="1"/>
  <c r="F252" i="1" s="1"/>
  <c r="H252" i="1" s="1"/>
  <c r="J252" i="1" s="1"/>
  <c r="P252" i="1" s="1"/>
  <c r="Y252" i="1" s="1"/>
  <c r="D248" i="1"/>
  <c r="F248" i="1" s="1"/>
  <c r="H248" i="1" s="1"/>
  <c r="J248" i="1" s="1"/>
  <c r="P248" i="1" s="1"/>
  <c r="Y248" i="1" s="1"/>
  <c r="D244" i="1"/>
  <c r="F244" i="1" s="1"/>
  <c r="H244" i="1" s="1"/>
  <c r="D240" i="1"/>
  <c r="F240" i="1" s="1"/>
  <c r="H240" i="1" s="1"/>
  <c r="J240" i="1" s="1"/>
  <c r="P240" i="1" s="1"/>
  <c r="Y240" i="1" s="1"/>
  <c r="D236" i="1"/>
  <c r="F236" i="1" s="1"/>
  <c r="H236" i="1" s="1"/>
  <c r="J236" i="1" s="1"/>
  <c r="P236" i="1" s="1"/>
  <c r="Y236" i="1" s="1"/>
  <c r="D232" i="1"/>
  <c r="F232" i="1" s="1"/>
  <c r="H232" i="1" s="1"/>
  <c r="J232" i="1" s="1"/>
  <c r="P232" i="1" s="1"/>
  <c r="Y232" i="1" s="1"/>
  <c r="D228" i="1"/>
  <c r="F228" i="1" s="1"/>
  <c r="H228" i="1" s="1"/>
  <c r="D224" i="1"/>
  <c r="F224" i="1" s="1"/>
  <c r="H224" i="1" s="1"/>
  <c r="J224" i="1" s="1"/>
  <c r="P224" i="1" s="1"/>
  <c r="Y224" i="1" s="1"/>
  <c r="D220" i="1"/>
  <c r="F220" i="1" s="1"/>
  <c r="H220" i="1" s="1"/>
  <c r="J220" i="1" s="1"/>
  <c r="P220" i="1" s="1"/>
  <c r="Y220" i="1" s="1"/>
  <c r="D216" i="1"/>
  <c r="F216" i="1" s="1"/>
  <c r="H216" i="1" s="1"/>
  <c r="J216" i="1" s="1"/>
  <c r="P216" i="1" s="1"/>
  <c r="Y216" i="1" s="1"/>
  <c r="D212" i="1"/>
  <c r="F212" i="1" s="1"/>
  <c r="H212" i="1" s="1"/>
  <c r="D208" i="1"/>
  <c r="F208" i="1" s="1"/>
  <c r="H208" i="1" s="1"/>
  <c r="J208" i="1" s="1"/>
  <c r="P208" i="1" s="1"/>
  <c r="Y208" i="1" s="1"/>
  <c r="D204" i="1"/>
  <c r="F204" i="1" s="1"/>
  <c r="H204" i="1" s="1"/>
  <c r="J204" i="1" s="1"/>
  <c r="P204" i="1" s="1"/>
  <c r="Y204" i="1" s="1"/>
  <c r="D200" i="1"/>
  <c r="F200" i="1" s="1"/>
  <c r="H200" i="1" s="1"/>
  <c r="J200" i="1" s="1"/>
  <c r="P200" i="1" s="1"/>
  <c r="Y200" i="1" s="1"/>
  <c r="D196" i="1"/>
  <c r="F196" i="1" s="1"/>
  <c r="H196" i="1" s="1"/>
  <c r="D192" i="1"/>
  <c r="F192" i="1" s="1"/>
  <c r="H192" i="1" s="1"/>
  <c r="J192" i="1" s="1"/>
  <c r="P192" i="1" s="1"/>
  <c r="Y192" i="1" s="1"/>
  <c r="D188" i="1"/>
  <c r="F188" i="1" s="1"/>
  <c r="H188" i="1" s="1"/>
  <c r="J188" i="1" s="1"/>
  <c r="P188" i="1" s="1"/>
  <c r="Y188" i="1" s="1"/>
  <c r="D184" i="1"/>
  <c r="F184" i="1" s="1"/>
  <c r="H184" i="1" s="1"/>
  <c r="J184" i="1" s="1"/>
  <c r="P184" i="1" s="1"/>
  <c r="Y184" i="1" s="1"/>
  <c r="D180" i="1"/>
  <c r="F180" i="1" s="1"/>
  <c r="H180" i="1" s="1"/>
  <c r="D176" i="1"/>
  <c r="F176" i="1" s="1"/>
  <c r="H176" i="1" s="1"/>
  <c r="J176" i="1" s="1"/>
  <c r="P176" i="1" s="1"/>
  <c r="Y176" i="1" s="1"/>
  <c r="D172" i="1"/>
  <c r="F172" i="1" s="1"/>
  <c r="H172" i="1" s="1"/>
  <c r="J172" i="1" s="1"/>
  <c r="P172" i="1" s="1"/>
  <c r="Y172" i="1" s="1"/>
  <c r="D168" i="1"/>
  <c r="F168" i="1" s="1"/>
  <c r="H168" i="1" s="1"/>
  <c r="J168" i="1" s="1"/>
  <c r="P168" i="1" s="1"/>
  <c r="Y168" i="1" s="1"/>
  <c r="D164" i="1"/>
  <c r="F164" i="1" s="1"/>
  <c r="H164" i="1" s="1"/>
  <c r="J164" i="1" s="1"/>
  <c r="P164" i="1" s="1"/>
  <c r="Y164" i="1" s="1"/>
  <c r="D160" i="1"/>
  <c r="F160" i="1" s="1"/>
  <c r="H160" i="1" s="1"/>
  <c r="J160" i="1" s="1"/>
  <c r="P160" i="1" s="1"/>
  <c r="Y160" i="1" s="1"/>
  <c r="D156" i="1"/>
  <c r="F156" i="1" s="1"/>
  <c r="H156" i="1" s="1"/>
  <c r="J156" i="1" s="1"/>
  <c r="P156" i="1" s="1"/>
  <c r="Y156" i="1" s="1"/>
  <c r="D152" i="1"/>
  <c r="F152" i="1" s="1"/>
  <c r="H152" i="1" s="1"/>
  <c r="J152" i="1" s="1"/>
  <c r="P152" i="1" s="1"/>
  <c r="Y152" i="1" s="1"/>
  <c r="D148" i="1"/>
  <c r="F148" i="1" s="1"/>
  <c r="H148" i="1" s="1"/>
  <c r="J148" i="1" s="1"/>
  <c r="P148" i="1" s="1"/>
  <c r="Y148" i="1" s="1"/>
  <c r="D144" i="1"/>
  <c r="F144" i="1" s="1"/>
  <c r="H144" i="1" s="1"/>
  <c r="J144" i="1" s="1"/>
  <c r="P144" i="1" s="1"/>
  <c r="D140" i="1"/>
  <c r="F140" i="1" s="1"/>
  <c r="H140" i="1" s="1"/>
  <c r="J140" i="1" s="1"/>
  <c r="P140" i="1" s="1"/>
  <c r="Y140" i="1" s="1"/>
  <c r="D136" i="1"/>
  <c r="F136" i="1" s="1"/>
  <c r="H136" i="1" s="1"/>
  <c r="J136" i="1" s="1"/>
  <c r="P136" i="1" s="1"/>
  <c r="Y136" i="1" s="1"/>
  <c r="D132" i="1"/>
  <c r="F132" i="1" s="1"/>
  <c r="H132" i="1" s="1"/>
  <c r="J132" i="1" s="1"/>
  <c r="P132" i="1" s="1"/>
  <c r="Y132" i="1" s="1"/>
  <c r="D128" i="1"/>
  <c r="F128" i="1" s="1"/>
  <c r="H128" i="1" s="1"/>
  <c r="J128" i="1" s="1"/>
  <c r="P128" i="1" s="1"/>
  <c r="Y128" i="1" s="1"/>
  <c r="D124" i="1"/>
  <c r="F124" i="1" s="1"/>
  <c r="H124" i="1" s="1"/>
  <c r="J124" i="1" s="1"/>
  <c r="P124" i="1" s="1"/>
  <c r="Y124" i="1" s="1"/>
  <c r="D120" i="1"/>
  <c r="F120" i="1" s="1"/>
  <c r="H120" i="1" s="1"/>
  <c r="J120" i="1" s="1"/>
  <c r="P120" i="1" s="1"/>
  <c r="Y120" i="1" s="1"/>
  <c r="D116" i="1"/>
  <c r="F116" i="1" s="1"/>
  <c r="H116" i="1" s="1"/>
  <c r="J116" i="1" s="1"/>
  <c r="P116" i="1" s="1"/>
  <c r="Y116" i="1" s="1"/>
  <c r="D112" i="1"/>
  <c r="F112" i="1" s="1"/>
  <c r="H112" i="1" s="1"/>
  <c r="J112" i="1" s="1"/>
  <c r="P112" i="1" s="1"/>
  <c r="Y112" i="1" s="1"/>
  <c r="D108" i="1"/>
  <c r="F108" i="1" s="1"/>
  <c r="H108" i="1" s="1"/>
  <c r="J108" i="1" s="1"/>
  <c r="P108" i="1" s="1"/>
  <c r="Y108" i="1" s="1"/>
  <c r="D104" i="1"/>
  <c r="F104" i="1" s="1"/>
  <c r="H104" i="1" s="1"/>
  <c r="J104" i="1" s="1"/>
  <c r="P104" i="1" s="1"/>
  <c r="Y104" i="1" s="1"/>
  <c r="D100" i="1"/>
  <c r="F100" i="1" s="1"/>
  <c r="H100" i="1" s="1"/>
  <c r="J100" i="1" s="1"/>
  <c r="P100" i="1" s="1"/>
  <c r="Y100" i="1" s="1"/>
  <c r="D96" i="1"/>
  <c r="F96" i="1" s="1"/>
  <c r="H96" i="1" s="1"/>
  <c r="J96" i="1" s="1"/>
  <c r="P96" i="1" s="1"/>
  <c r="Y96" i="1" s="1"/>
  <c r="D92" i="1"/>
  <c r="F92" i="1" s="1"/>
  <c r="H92" i="1" s="1"/>
  <c r="J92" i="1" s="1"/>
  <c r="P92" i="1" s="1"/>
  <c r="Y92" i="1" s="1"/>
  <c r="D88" i="1"/>
  <c r="F88" i="1" s="1"/>
  <c r="H88" i="1" s="1"/>
  <c r="J88" i="1" s="1"/>
  <c r="P88" i="1" s="1"/>
  <c r="Y88" i="1" s="1"/>
  <c r="D84" i="1"/>
  <c r="F84" i="1" s="1"/>
  <c r="H84" i="1" s="1"/>
  <c r="J84" i="1" s="1"/>
  <c r="P84" i="1" s="1"/>
  <c r="Y84" i="1" s="1"/>
  <c r="D80" i="1"/>
  <c r="F80" i="1" s="1"/>
  <c r="H80" i="1" s="1"/>
  <c r="J80" i="1" s="1"/>
  <c r="P80" i="1" s="1"/>
  <c r="Y80" i="1" s="1"/>
  <c r="D76" i="1"/>
  <c r="F76" i="1" s="1"/>
  <c r="H76" i="1" s="1"/>
  <c r="J76" i="1" s="1"/>
  <c r="P76" i="1" s="1"/>
  <c r="Y76" i="1" s="1"/>
  <c r="D72" i="1"/>
  <c r="F72" i="1" s="1"/>
  <c r="H72" i="1" s="1"/>
  <c r="J72" i="1" s="1"/>
  <c r="P72" i="1" s="1"/>
  <c r="Y72" i="1" s="1"/>
  <c r="D68" i="1"/>
  <c r="F68" i="1" s="1"/>
  <c r="H68" i="1" s="1"/>
  <c r="J68" i="1" s="1"/>
  <c r="P68" i="1" s="1"/>
  <c r="Y68" i="1" s="1"/>
  <c r="D64" i="1"/>
  <c r="F64" i="1" s="1"/>
  <c r="H64" i="1" s="1"/>
  <c r="J64" i="1" s="1"/>
  <c r="P64" i="1" s="1"/>
  <c r="Y64" i="1" s="1"/>
  <c r="D60" i="1"/>
  <c r="F60" i="1" s="1"/>
  <c r="H60" i="1" s="1"/>
  <c r="J60" i="1" s="1"/>
  <c r="P60" i="1" s="1"/>
  <c r="Y60" i="1" s="1"/>
  <c r="D56" i="1"/>
  <c r="F56" i="1" s="1"/>
  <c r="H56" i="1" s="1"/>
  <c r="J56" i="1" s="1"/>
  <c r="P56" i="1" s="1"/>
  <c r="Y56" i="1" s="1"/>
  <c r="E199" i="1"/>
  <c r="G199" i="1" s="1"/>
  <c r="E195" i="1"/>
  <c r="G195" i="1" s="1"/>
  <c r="E191" i="1"/>
  <c r="G191" i="1" s="1"/>
  <c r="E187" i="1"/>
  <c r="G187" i="1" s="1"/>
  <c r="E285" i="1"/>
  <c r="G285" i="1" s="1"/>
  <c r="E277" i="1"/>
  <c r="G277" i="1" s="1"/>
  <c r="E269" i="1"/>
  <c r="G269" i="1" s="1"/>
  <c r="E261" i="1"/>
  <c r="G261" i="1" s="1"/>
  <c r="E253" i="1"/>
  <c r="G253" i="1" s="1"/>
  <c r="E245" i="1"/>
  <c r="G245" i="1" s="1"/>
  <c r="E237" i="1"/>
  <c r="G237" i="1" s="1"/>
  <c r="E229" i="1"/>
  <c r="G229" i="1" s="1"/>
  <c r="E221" i="1"/>
  <c r="G221" i="1" s="1"/>
  <c r="E213" i="1"/>
  <c r="G213" i="1" s="1"/>
  <c r="E205" i="1"/>
  <c r="G205" i="1" s="1"/>
  <c r="D283" i="1"/>
  <c r="F283" i="1" s="1"/>
  <c r="H283" i="1" s="1"/>
  <c r="D275" i="1"/>
  <c r="F275" i="1" s="1"/>
  <c r="H275" i="1" s="1"/>
  <c r="D267" i="1"/>
  <c r="F267" i="1" s="1"/>
  <c r="H267" i="1" s="1"/>
  <c r="D259" i="1"/>
  <c r="F259" i="1" s="1"/>
  <c r="H259" i="1" s="1"/>
  <c r="D251" i="1"/>
  <c r="F251" i="1" s="1"/>
  <c r="H251" i="1" s="1"/>
  <c r="D243" i="1"/>
  <c r="F243" i="1" s="1"/>
  <c r="H243" i="1" s="1"/>
  <c r="D235" i="1"/>
  <c r="F235" i="1" s="1"/>
  <c r="H235" i="1" s="1"/>
  <c r="D227" i="1"/>
  <c r="F227" i="1" s="1"/>
  <c r="H227" i="1" s="1"/>
  <c r="D219" i="1"/>
  <c r="F219" i="1" s="1"/>
  <c r="H219" i="1" s="1"/>
  <c r="D211" i="1"/>
  <c r="F211" i="1" s="1"/>
  <c r="H211" i="1" s="1"/>
  <c r="D203" i="1"/>
  <c r="F203" i="1" s="1"/>
  <c r="H203" i="1" s="1"/>
  <c r="D195" i="1"/>
  <c r="F195" i="1" s="1"/>
  <c r="H195" i="1" s="1"/>
  <c r="D187" i="1"/>
  <c r="F187" i="1" s="1"/>
  <c r="H187" i="1" s="1"/>
  <c r="D179" i="1"/>
  <c r="F179" i="1" s="1"/>
  <c r="H179" i="1" s="1"/>
  <c r="D171" i="1"/>
  <c r="F171" i="1" s="1"/>
  <c r="H171" i="1" s="1"/>
  <c r="D163" i="1"/>
  <c r="F163" i="1" s="1"/>
  <c r="H163" i="1" s="1"/>
  <c r="D155" i="1"/>
  <c r="F155" i="1" s="1"/>
  <c r="H155" i="1" s="1"/>
  <c r="D147" i="1"/>
  <c r="F147" i="1" s="1"/>
  <c r="H147" i="1" s="1"/>
  <c r="D139" i="1"/>
  <c r="F139" i="1" s="1"/>
  <c r="H139" i="1" s="1"/>
  <c r="D131" i="1"/>
  <c r="F131" i="1" s="1"/>
  <c r="H131" i="1" s="1"/>
  <c r="D123" i="1"/>
  <c r="F123" i="1" s="1"/>
  <c r="H123" i="1" s="1"/>
  <c r="D115" i="1"/>
  <c r="F115" i="1" s="1"/>
  <c r="H115" i="1" s="1"/>
  <c r="D107" i="1"/>
  <c r="F107" i="1" s="1"/>
  <c r="H107" i="1" s="1"/>
  <c r="D99" i="1"/>
  <c r="F99" i="1" s="1"/>
  <c r="H99" i="1" s="1"/>
  <c r="D91" i="1"/>
  <c r="F91" i="1" s="1"/>
  <c r="H91" i="1" s="1"/>
  <c r="D83" i="1"/>
  <c r="F83" i="1" s="1"/>
  <c r="H83" i="1" s="1"/>
  <c r="D75" i="1"/>
  <c r="F75" i="1" s="1"/>
  <c r="H75" i="1" s="1"/>
  <c r="D67" i="1"/>
  <c r="F67" i="1" s="1"/>
  <c r="H67" i="1" s="1"/>
  <c r="D59" i="1"/>
  <c r="F59" i="1" s="1"/>
  <c r="H59" i="1" s="1"/>
  <c r="E198" i="1"/>
  <c r="G198" i="1" s="1"/>
  <c r="E190" i="1"/>
  <c r="G190" i="1" s="1"/>
  <c r="E183" i="1"/>
  <c r="G183" i="1" s="1"/>
  <c r="E179" i="1"/>
  <c r="G179" i="1" s="1"/>
  <c r="E175" i="1"/>
  <c r="G175" i="1" s="1"/>
  <c r="E171" i="1"/>
  <c r="G171" i="1" s="1"/>
  <c r="E167" i="1"/>
  <c r="G167" i="1" s="1"/>
  <c r="E163" i="1"/>
  <c r="G163" i="1" s="1"/>
  <c r="E159" i="1"/>
  <c r="G159" i="1" s="1"/>
  <c r="E155" i="1"/>
  <c r="G155" i="1" s="1"/>
  <c r="E151" i="1"/>
  <c r="G151" i="1" s="1"/>
  <c r="E147" i="1"/>
  <c r="G147" i="1" s="1"/>
  <c r="E143" i="1"/>
  <c r="G143" i="1" s="1"/>
  <c r="E139" i="1"/>
  <c r="G139" i="1" s="1"/>
  <c r="E135" i="1"/>
  <c r="G135" i="1" s="1"/>
  <c r="E131" i="1"/>
  <c r="G131" i="1" s="1"/>
  <c r="E127" i="1"/>
  <c r="G127" i="1" s="1"/>
  <c r="E123" i="1"/>
  <c r="G123" i="1" s="1"/>
  <c r="E119" i="1"/>
  <c r="G119" i="1" s="1"/>
  <c r="E115" i="1"/>
  <c r="G115" i="1" s="1"/>
  <c r="E111" i="1"/>
  <c r="G111" i="1" s="1"/>
  <c r="E107" i="1"/>
  <c r="G107" i="1" s="1"/>
  <c r="E103" i="1"/>
  <c r="G103" i="1" s="1"/>
  <c r="E99" i="1"/>
  <c r="G99" i="1" s="1"/>
  <c r="E95" i="1"/>
  <c r="G95" i="1" s="1"/>
  <c r="E91" i="1"/>
  <c r="G91" i="1" s="1"/>
  <c r="E87" i="1"/>
  <c r="G87" i="1" s="1"/>
  <c r="E83" i="1"/>
  <c r="G83" i="1" s="1"/>
  <c r="E79" i="1"/>
  <c r="G79" i="1" s="1"/>
  <c r="E75" i="1"/>
  <c r="G75" i="1" s="1"/>
  <c r="E71" i="1"/>
  <c r="G71" i="1" s="1"/>
  <c r="E67" i="1"/>
  <c r="G67" i="1" s="1"/>
  <c r="E63" i="1"/>
  <c r="G63" i="1" s="1"/>
  <c r="E59" i="1"/>
  <c r="G59" i="1" s="1"/>
  <c r="E55" i="1"/>
  <c r="G55" i="1" s="1"/>
  <c r="E51" i="1"/>
  <c r="G51" i="1" s="1"/>
  <c r="E47" i="1"/>
  <c r="G47" i="1" s="1"/>
  <c r="E43" i="1"/>
  <c r="G43" i="1" s="1"/>
  <c r="E39" i="1"/>
  <c r="G39" i="1" s="1"/>
  <c r="E35" i="1"/>
  <c r="G35" i="1" s="1"/>
  <c r="E31" i="1"/>
  <c r="G31" i="1" s="1"/>
  <c r="E27" i="1"/>
  <c r="G27" i="1" s="1"/>
  <c r="E23" i="1"/>
  <c r="G23" i="1" s="1"/>
  <c r="E19" i="1"/>
  <c r="G19" i="1" s="1"/>
  <c r="E15" i="1"/>
  <c r="G15" i="1" s="1"/>
  <c r="E11" i="1"/>
  <c r="G11" i="1" s="1"/>
  <c r="E7" i="1"/>
  <c r="G7" i="1" s="1"/>
  <c r="D51" i="1"/>
  <c r="F51" i="1" s="1"/>
  <c r="H51" i="1" s="1"/>
  <c r="D47" i="1"/>
  <c r="F47" i="1" s="1"/>
  <c r="H47" i="1" s="1"/>
  <c r="D43" i="1"/>
  <c r="F43" i="1" s="1"/>
  <c r="H43" i="1" s="1"/>
  <c r="D39" i="1"/>
  <c r="F39" i="1" s="1"/>
  <c r="H39" i="1" s="1"/>
  <c r="D35" i="1"/>
  <c r="F35" i="1" s="1"/>
  <c r="H35" i="1" s="1"/>
  <c r="D31" i="1"/>
  <c r="F31" i="1" s="1"/>
  <c r="H31" i="1" s="1"/>
  <c r="D27" i="1"/>
  <c r="F27" i="1" s="1"/>
  <c r="H27" i="1" s="1"/>
  <c r="D23" i="1"/>
  <c r="F23" i="1" s="1"/>
  <c r="H23" i="1" s="1"/>
  <c r="D19" i="1"/>
  <c r="F19" i="1" s="1"/>
  <c r="H19" i="1" s="1"/>
  <c r="D15" i="1"/>
  <c r="F15" i="1" s="1"/>
  <c r="H15" i="1" s="1"/>
  <c r="D11" i="1"/>
  <c r="F11" i="1" s="1"/>
  <c r="H11" i="1" s="1"/>
  <c r="E284" i="1"/>
  <c r="G284" i="1" s="1"/>
  <c r="E276" i="1"/>
  <c r="G276" i="1" s="1"/>
  <c r="E268" i="1"/>
  <c r="G268" i="1" s="1"/>
  <c r="E260" i="1"/>
  <c r="G260" i="1" s="1"/>
  <c r="E252" i="1"/>
  <c r="G252" i="1" s="1"/>
  <c r="E244" i="1"/>
  <c r="G244" i="1" s="1"/>
  <c r="E236" i="1"/>
  <c r="G236" i="1" s="1"/>
  <c r="E228" i="1"/>
  <c r="G228" i="1" s="1"/>
  <c r="E220" i="1"/>
  <c r="G220" i="1" s="1"/>
  <c r="E212" i="1"/>
  <c r="G212" i="1" s="1"/>
  <c r="E204" i="1"/>
  <c r="G204" i="1" s="1"/>
  <c r="D282" i="1"/>
  <c r="F282" i="1" s="1"/>
  <c r="H282" i="1" s="1"/>
  <c r="D274" i="1"/>
  <c r="F274" i="1" s="1"/>
  <c r="H274" i="1" s="1"/>
  <c r="D266" i="1"/>
  <c r="F266" i="1" s="1"/>
  <c r="H266" i="1" s="1"/>
  <c r="D258" i="1"/>
  <c r="F258" i="1" s="1"/>
  <c r="H258" i="1" s="1"/>
  <c r="D250" i="1"/>
  <c r="F250" i="1" s="1"/>
  <c r="H250" i="1" s="1"/>
  <c r="D242" i="1"/>
  <c r="F242" i="1" s="1"/>
  <c r="H242" i="1" s="1"/>
  <c r="D234" i="1"/>
  <c r="F234" i="1" s="1"/>
  <c r="H234" i="1" s="1"/>
  <c r="D226" i="1"/>
  <c r="F226" i="1" s="1"/>
  <c r="H226" i="1" s="1"/>
  <c r="D218" i="1"/>
  <c r="F218" i="1" s="1"/>
  <c r="H218" i="1" s="1"/>
  <c r="D210" i="1"/>
  <c r="F210" i="1" s="1"/>
  <c r="H210" i="1" s="1"/>
  <c r="D202" i="1"/>
  <c r="F202" i="1" s="1"/>
  <c r="H202" i="1" s="1"/>
  <c r="D194" i="1"/>
  <c r="F194" i="1" s="1"/>
  <c r="H194" i="1" s="1"/>
  <c r="D186" i="1"/>
  <c r="F186" i="1" s="1"/>
  <c r="H186" i="1" s="1"/>
  <c r="D178" i="1"/>
  <c r="F178" i="1" s="1"/>
  <c r="H178" i="1" s="1"/>
  <c r="D170" i="1"/>
  <c r="F170" i="1" s="1"/>
  <c r="H170" i="1" s="1"/>
  <c r="D162" i="1"/>
  <c r="F162" i="1" s="1"/>
  <c r="H162" i="1" s="1"/>
  <c r="D154" i="1"/>
  <c r="F154" i="1" s="1"/>
  <c r="H154" i="1" s="1"/>
  <c r="D146" i="1"/>
  <c r="F146" i="1" s="1"/>
  <c r="H146" i="1" s="1"/>
  <c r="D138" i="1"/>
  <c r="F138" i="1" s="1"/>
  <c r="H138" i="1" s="1"/>
  <c r="D130" i="1"/>
  <c r="F130" i="1" s="1"/>
  <c r="H130" i="1" s="1"/>
  <c r="D122" i="1"/>
  <c r="F122" i="1" s="1"/>
  <c r="H122" i="1" s="1"/>
  <c r="D114" i="1"/>
  <c r="F114" i="1" s="1"/>
  <c r="H114" i="1" s="1"/>
  <c r="D106" i="1"/>
  <c r="F106" i="1" s="1"/>
  <c r="H106" i="1" s="1"/>
  <c r="D98" i="1"/>
  <c r="F98" i="1" s="1"/>
  <c r="H98" i="1" s="1"/>
  <c r="D90" i="1"/>
  <c r="F90" i="1" s="1"/>
  <c r="H90" i="1" s="1"/>
  <c r="D82" i="1"/>
  <c r="F82" i="1" s="1"/>
  <c r="H82" i="1" s="1"/>
  <c r="D74" i="1"/>
  <c r="F74" i="1" s="1"/>
  <c r="H74" i="1" s="1"/>
  <c r="D66" i="1"/>
  <c r="F66" i="1" s="1"/>
  <c r="H66" i="1" s="1"/>
  <c r="D58" i="1"/>
  <c r="F58" i="1" s="1"/>
  <c r="H58" i="1" s="1"/>
  <c r="E197" i="1"/>
  <c r="G197" i="1" s="1"/>
  <c r="E189" i="1"/>
  <c r="G189" i="1" s="1"/>
  <c r="E182" i="1"/>
  <c r="G182" i="1" s="1"/>
  <c r="E178" i="1"/>
  <c r="G178" i="1" s="1"/>
  <c r="E174" i="1"/>
  <c r="G174" i="1" s="1"/>
  <c r="E170" i="1"/>
  <c r="G170" i="1" s="1"/>
  <c r="E166" i="1"/>
  <c r="G166" i="1" s="1"/>
  <c r="E162" i="1"/>
  <c r="G162" i="1" s="1"/>
  <c r="E158" i="1"/>
  <c r="G158" i="1" s="1"/>
  <c r="E154" i="1"/>
  <c r="G154" i="1" s="1"/>
  <c r="E150" i="1"/>
  <c r="G150" i="1" s="1"/>
  <c r="E146" i="1"/>
  <c r="G146" i="1" s="1"/>
  <c r="E142" i="1"/>
  <c r="G142" i="1" s="1"/>
  <c r="E138" i="1"/>
  <c r="G138" i="1" s="1"/>
  <c r="E134" i="1"/>
  <c r="G134" i="1" s="1"/>
  <c r="E130" i="1"/>
  <c r="G130" i="1" s="1"/>
  <c r="E126" i="1"/>
  <c r="G126" i="1" s="1"/>
  <c r="E122" i="1"/>
  <c r="G122" i="1" s="1"/>
  <c r="E118" i="1"/>
  <c r="G118" i="1" s="1"/>
  <c r="E114" i="1"/>
  <c r="G114" i="1" s="1"/>
  <c r="E110" i="1"/>
  <c r="G110" i="1" s="1"/>
  <c r="E106" i="1"/>
  <c r="G106" i="1" s="1"/>
  <c r="E102" i="1"/>
  <c r="G102" i="1" s="1"/>
  <c r="E98" i="1"/>
  <c r="G98" i="1" s="1"/>
  <c r="E94" i="1"/>
  <c r="G94" i="1" s="1"/>
  <c r="E90" i="1"/>
  <c r="G90" i="1" s="1"/>
  <c r="E86" i="1"/>
  <c r="G86" i="1" s="1"/>
  <c r="E82" i="1"/>
  <c r="G82" i="1" s="1"/>
  <c r="E78" i="1"/>
  <c r="G78" i="1" s="1"/>
  <c r="E74" i="1"/>
  <c r="G74" i="1" s="1"/>
  <c r="E70" i="1"/>
  <c r="G70" i="1" s="1"/>
  <c r="E66" i="1"/>
  <c r="G66" i="1" s="1"/>
  <c r="E62" i="1"/>
  <c r="G62" i="1" s="1"/>
  <c r="E58" i="1"/>
  <c r="G58" i="1" s="1"/>
  <c r="E54" i="1"/>
  <c r="G54" i="1" s="1"/>
  <c r="E50" i="1"/>
  <c r="G50" i="1" s="1"/>
  <c r="E46" i="1"/>
  <c r="G46" i="1" s="1"/>
  <c r="E42" i="1"/>
  <c r="G42" i="1" s="1"/>
  <c r="E38" i="1"/>
  <c r="G38" i="1" s="1"/>
  <c r="E34" i="1"/>
  <c r="G34" i="1" s="1"/>
  <c r="E30" i="1"/>
  <c r="G30" i="1" s="1"/>
  <c r="E26" i="1"/>
  <c r="G26" i="1" s="1"/>
  <c r="E22" i="1"/>
  <c r="G22" i="1" s="1"/>
  <c r="E18" i="1"/>
  <c r="G18" i="1" s="1"/>
  <c r="E14" i="1"/>
  <c r="G14" i="1" s="1"/>
  <c r="E281" i="1"/>
  <c r="G281" i="1" s="1"/>
  <c r="E273" i="1"/>
  <c r="G273" i="1" s="1"/>
  <c r="E265" i="1"/>
  <c r="G265" i="1" s="1"/>
  <c r="E257" i="1"/>
  <c r="G257" i="1" s="1"/>
  <c r="E249" i="1"/>
  <c r="G249" i="1" s="1"/>
  <c r="E241" i="1"/>
  <c r="G241" i="1" s="1"/>
  <c r="E233" i="1"/>
  <c r="G233" i="1" s="1"/>
  <c r="E225" i="1"/>
  <c r="G225" i="1" s="1"/>
  <c r="E217" i="1"/>
  <c r="G217" i="1" s="1"/>
  <c r="E209" i="1"/>
  <c r="G209" i="1" s="1"/>
  <c r="D287" i="1"/>
  <c r="F287" i="1" s="1"/>
  <c r="H287" i="1" s="1"/>
  <c r="D279" i="1"/>
  <c r="F279" i="1" s="1"/>
  <c r="H279" i="1" s="1"/>
  <c r="D271" i="1"/>
  <c r="F271" i="1" s="1"/>
  <c r="H271" i="1" s="1"/>
  <c r="D263" i="1"/>
  <c r="F263" i="1" s="1"/>
  <c r="H263" i="1" s="1"/>
  <c r="D255" i="1"/>
  <c r="F255" i="1" s="1"/>
  <c r="H255" i="1" s="1"/>
  <c r="D247" i="1"/>
  <c r="F247" i="1" s="1"/>
  <c r="H247" i="1" s="1"/>
  <c r="D239" i="1"/>
  <c r="F239" i="1" s="1"/>
  <c r="H239" i="1" s="1"/>
  <c r="D231" i="1"/>
  <c r="F231" i="1" s="1"/>
  <c r="H231" i="1" s="1"/>
  <c r="D223" i="1"/>
  <c r="F223" i="1" s="1"/>
  <c r="H223" i="1" s="1"/>
  <c r="D215" i="1"/>
  <c r="F215" i="1" s="1"/>
  <c r="H215" i="1" s="1"/>
  <c r="D207" i="1"/>
  <c r="F207" i="1" s="1"/>
  <c r="H207" i="1" s="1"/>
  <c r="D199" i="1"/>
  <c r="F199" i="1" s="1"/>
  <c r="H199" i="1" s="1"/>
  <c r="D191" i="1"/>
  <c r="F191" i="1" s="1"/>
  <c r="H191" i="1" s="1"/>
  <c r="D183" i="1"/>
  <c r="F183" i="1" s="1"/>
  <c r="H183" i="1" s="1"/>
  <c r="D175" i="1"/>
  <c r="F175" i="1" s="1"/>
  <c r="H175" i="1" s="1"/>
  <c r="D167" i="1"/>
  <c r="F167" i="1" s="1"/>
  <c r="H167" i="1" s="1"/>
  <c r="D159" i="1"/>
  <c r="F159" i="1" s="1"/>
  <c r="H159" i="1" s="1"/>
  <c r="D151" i="1"/>
  <c r="F151" i="1" s="1"/>
  <c r="H151" i="1" s="1"/>
  <c r="D143" i="1"/>
  <c r="F143" i="1" s="1"/>
  <c r="H143" i="1" s="1"/>
  <c r="D135" i="1"/>
  <c r="F135" i="1" s="1"/>
  <c r="H135" i="1" s="1"/>
  <c r="E280" i="1"/>
  <c r="G280" i="1" s="1"/>
  <c r="E248" i="1"/>
  <c r="G248" i="1" s="1"/>
  <c r="E216" i="1"/>
  <c r="G216" i="1" s="1"/>
  <c r="D270" i="1"/>
  <c r="F270" i="1" s="1"/>
  <c r="H270" i="1" s="1"/>
  <c r="D238" i="1"/>
  <c r="F238" i="1" s="1"/>
  <c r="H238" i="1" s="1"/>
  <c r="D206" i="1"/>
  <c r="F206" i="1" s="1"/>
  <c r="H206" i="1" s="1"/>
  <c r="D174" i="1"/>
  <c r="F174" i="1" s="1"/>
  <c r="H174" i="1" s="1"/>
  <c r="D142" i="1"/>
  <c r="F142" i="1" s="1"/>
  <c r="H142" i="1" s="1"/>
  <c r="D119" i="1"/>
  <c r="F119" i="1" s="1"/>
  <c r="H119" i="1" s="1"/>
  <c r="D103" i="1"/>
  <c r="F103" i="1" s="1"/>
  <c r="H103" i="1" s="1"/>
  <c r="D87" i="1"/>
  <c r="F87" i="1" s="1"/>
  <c r="H87" i="1" s="1"/>
  <c r="D71" i="1"/>
  <c r="F71" i="1" s="1"/>
  <c r="H71" i="1" s="1"/>
  <c r="D55" i="1"/>
  <c r="F55" i="1" s="1"/>
  <c r="H55" i="1" s="1"/>
  <c r="E186" i="1"/>
  <c r="G186" i="1" s="1"/>
  <c r="E177" i="1"/>
  <c r="G177" i="1" s="1"/>
  <c r="E169" i="1"/>
  <c r="G169" i="1" s="1"/>
  <c r="E161" i="1"/>
  <c r="G161" i="1" s="1"/>
  <c r="E153" i="1"/>
  <c r="G153" i="1" s="1"/>
  <c r="E145" i="1"/>
  <c r="G145" i="1" s="1"/>
  <c r="E137" i="1"/>
  <c r="G137" i="1" s="1"/>
  <c r="E129" i="1"/>
  <c r="G129" i="1" s="1"/>
  <c r="E121" i="1"/>
  <c r="G121" i="1" s="1"/>
  <c r="E113" i="1"/>
  <c r="G113" i="1" s="1"/>
  <c r="E105" i="1"/>
  <c r="G105" i="1" s="1"/>
  <c r="E97" i="1"/>
  <c r="G97" i="1" s="1"/>
  <c r="E89" i="1"/>
  <c r="G89" i="1" s="1"/>
  <c r="E81" i="1"/>
  <c r="G81" i="1" s="1"/>
  <c r="E73" i="1"/>
  <c r="G73" i="1" s="1"/>
  <c r="E65" i="1"/>
  <c r="G65" i="1" s="1"/>
  <c r="E57" i="1"/>
  <c r="G57" i="1" s="1"/>
  <c r="E49" i="1"/>
  <c r="G49" i="1" s="1"/>
  <c r="E41" i="1"/>
  <c r="G41" i="1" s="1"/>
  <c r="E33" i="1"/>
  <c r="G33" i="1" s="1"/>
  <c r="E25" i="1"/>
  <c r="G25" i="1" s="1"/>
  <c r="E17" i="1"/>
  <c r="G17" i="1" s="1"/>
  <c r="E10" i="1"/>
  <c r="G10" i="1" s="1"/>
  <c r="D53" i="1"/>
  <c r="F53" i="1" s="1"/>
  <c r="H53" i="1" s="1"/>
  <c r="J53" i="1" s="1"/>
  <c r="P53" i="1" s="1"/>
  <c r="Y53" i="1" s="1"/>
  <c r="D48" i="1"/>
  <c r="F48" i="1" s="1"/>
  <c r="H48" i="1" s="1"/>
  <c r="J48" i="1" s="1"/>
  <c r="P48" i="1" s="1"/>
  <c r="Y48" i="1" s="1"/>
  <c r="D42" i="1"/>
  <c r="F42" i="1" s="1"/>
  <c r="H42" i="1" s="1"/>
  <c r="D37" i="1"/>
  <c r="F37" i="1" s="1"/>
  <c r="H37" i="1" s="1"/>
  <c r="J37" i="1" s="1"/>
  <c r="P37" i="1" s="1"/>
  <c r="Y37" i="1" s="1"/>
  <c r="D32" i="1"/>
  <c r="F32" i="1" s="1"/>
  <c r="H32" i="1" s="1"/>
  <c r="J32" i="1" s="1"/>
  <c r="P32" i="1" s="1"/>
  <c r="Y32" i="1" s="1"/>
  <c r="D26" i="1"/>
  <c r="F26" i="1" s="1"/>
  <c r="H26" i="1" s="1"/>
  <c r="D21" i="1"/>
  <c r="F21" i="1" s="1"/>
  <c r="H21" i="1" s="1"/>
  <c r="J21" i="1" s="1"/>
  <c r="P21" i="1" s="1"/>
  <c r="Y21" i="1" s="1"/>
  <c r="D16" i="1"/>
  <c r="F16" i="1" s="1"/>
  <c r="H16" i="1" s="1"/>
  <c r="J16" i="1" s="1"/>
  <c r="P16" i="1" s="1"/>
  <c r="D10" i="1"/>
  <c r="F10" i="1" s="1"/>
  <c r="H10" i="1" s="1"/>
  <c r="E224" i="1"/>
  <c r="G224" i="1" s="1"/>
  <c r="E180" i="1"/>
  <c r="G180" i="1" s="1"/>
  <c r="E148" i="1"/>
  <c r="G148" i="1" s="1"/>
  <c r="E132" i="1"/>
  <c r="G132" i="1" s="1"/>
  <c r="E116" i="1"/>
  <c r="G116" i="1" s="1"/>
  <c r="E100" i="1"/>
  <c r="G100" i="1" s="1"/>
  <c r="E84" i="1"/>
  <c r="G84" i="1" s="1"/>
  <c r="E60" i="1"/>
  <c r="G60" i="1" s="1"/>
  <c r="E44" i="1"/>
  <c r="G44" i="1" s="1"/>
  <c r="E28" i="1"/>
  <c r="G28" i="1" s="1"/>
  <c r="E12" i="1"/>
  <c r="G12" i="1" s="1"/>
  <c r="D44" i="1"/>
  <c r="F44" i="1" s="1"/>
  <c r="H44" i="1" s="1"/>
  <c r="J44" i="1" s="1"/>
  <c r="P44" i="1" s="1"/>
  <c r="Y44" i="1" s="1"/>
  <c r="D33" i="1"/>
  <c r="F33" i="1" s="1"/>
  <c r="H33" i="1" s="1"/>
  <c r="J33" i="1" s="1"/>
  <c r="P33" i="1" s="1"/>
  <c r="Y33" i="1" s="1"/>
  <c r="D28" i="1"/>
  <c r="F28" i="1" s="1"/>
  <c r="H28" i="1" s="1"/>
  <c r="J28" i="1" s="1"/>
  <c r="P28" i="1" s="1"/>
  <c r="Y28" i="1" s="1"/>
  <c r="D17" i="1"/>
  <c r="F17" i="1" s="1"/>
  <c r="H17" i="1" s="1"/>
  <c r="J17" i="1" s="1"/>
  <c r="P17" i="1" s="1"/>
  <c r="Y17" i="1" s="1"/>
  <c r="E272" i="1"/>
  <c r="G272" i="1" s="1"/>
  <c r="E240" i="1"/>
  <c r="G240" i="1" s="1"/>
  <c r="E208" i="1"/>
  <c r="G208" i="1" s="1"/>
  <c r="D262" i="1"/>
  <c r="F262" i="1" s="1"/>
  <c r="H262" i="1" s="1"/>
  <c r="D230" i="1"/>
  <c r="F230" i="1" s="1"/>
  <c r="H230" i="1" s="1"/>
  <c r="D198" i="1"/>
  <c r="F198" i="1" s="1"/>
  <c r="H198" i="1" s="1"/>
  <c r="D166" i="1"/>
  <c r="F166" i="1" s="1"/>
  <c r="H166" i="1" s="1"/>
  <c r="D134" i="1"/>
  <c r="F134" i="1" s="1"/>
  <c r="H134" i="1" s="1"/>
  <c r="D118" i="1"/>
  <c r="F118" i="1" s="1"/>
  <c r="H118" i="1" s="1"/>
  <c r="D102" i="1"/>
  <c r="F102" i="1" s="1"/>
  <c r="H102" i="1" s="1"/>
  <c r="D86" i="1"/>
  <c r="F86" i="1" s="1"/>
  <c r="H86" i="1" s="1"/>
  <c r="D70" i="1"/>
  <c r="F70" i="1" s="1"/>
  <c r="H70" i="1" s="1"/>
  <c r="E201" i="1"/>
  <c r="G201" i="1" s="1"/>
  <c r="E185" i="1"/>
  <c r="G185" i="1" s="1"/>
  <c r="E176" i="1"/>
  <c r="G176" i="1" s="1"/>
  <c r="E168" i="1"/>
  <c r="G168" i="1" s="1"/>
  <c r="E160" i="1"/>
  <c r="G160" i="1" s="1"/>
  <c r="E152" i="1"/>
  <c r="G152" i="1" s="1"/>
  <c r="E144" i="1"/>
  <c r="G144" i="1" s="1"/>
  <c r="E136" i="1"/>
  <c r="G136" i="1" s="1"/>
  <c r="E128" i="1"/>
  <c r="G128" i="1" s="1"/>
  <c r="E120" i="1"/>
  <c r="G120" i="1" s="1"/>
  <c r="E112" i="1"/>
  <c r="G112" i="1" s="1"/>
  <c r="E104" i="1"/>
  <c r="G104" i="1" s="1"/>
  <c r="E96" i="1"/>
  <c r="G96" i="1" s="1"/>
  <c r="E88" i="1"/>
  <c r="G88" i="1" s="1"/>
  <c r="E80" i="1"/>
  <c r="G80" i="1" s="1"/>
  <c r="E72" i="1"/>
  <c r="G72" i="1" s="1"/>
  <c r="E64" i="1"/>
  <c r="G64" i="1" s="1"/>
  <c r="E56" i="1"/>
  <c r="G56" i="1" s="1"/>
  <c r="E48" i="1"/>
  <c r="G48" i="1" s="1"/>
  <c r="E40" i="1"/>
  <c r="G40" i="1" s="1"/>
  <c r="E32" i="1"/>
  <c r="G32" i="1" s="1"/>
  <c r="E24" i="1"/>
  <c r="G24" i="1" s="1"/>
  <c r="E16" i="1"/>
  <c r="G16" i="1" s="1"/>
  <c r="E9" i="1"/>
  <c r="G9" i="1" s="1"/>
  <c r="D52" i="1"/>
  <c r="F52" i="1" s="1"/>
  <c r="H52" i="1" s="1"/>
  <c r="J52" i="1" s="1"/>
  <c r="P52" i="1" s="1"/>
  <c r="Y52" i="1" s="1"/>
  <c r="D46" i="1"/>
  <c r="F46" i="1" s="1"/>
  <c r="H46" i="1" s="1"/>
  <c r="D41" i="1"/>
  <c r="F41" i="1" s="1"/>
  <c r="H41" i="1" s="1"/>
  <c r="J41" i="1" s="1"/>
  <c r="P41" i="1" s="1"/>
  <c r="Y41" i="1" s="1"/>
  <c r="D36" i="1"/>
  <c r="F36" i="1" s="1"/>
  <c r="H36" i="1" s="1"/>
  <c r="J36" i="1" s="1"/>
  <c r="P36" i="1" s="1"/>
  <c r="Y36" i="1" s="1"/>
  <c r="D30" i="1"/>
  <c r="F30" i="1" s="1"/>
  <c r="H30" i="1" s="1"/>
  <c r="D25" i="1"/>
  <c r="F25" i="1" s="1"/>
  <c r="H25" i="1" s="1"/>
  <c r="J25" i="1" s="1"/>
  <c r="P25" i="1" s="1"/>
  <c r="Y25" i="1" s="1"/>
  <c r="D20" i="1"/>
  <c r="F20" i="1" s="1"/>
  <c r="H20" i="1" s="1"/>
  <c r="J20" i="1" s="1"/>
  <c r="P20" i="1" s="1"/>
  <c r="Y20" i="1" s="1"/>
  <c r="D14" i="1"/>
  <c r="F14" i="1" s="1"/>
  <c r="H14" i="1" s="1"/>
  <c r="D9" i="1"/>
  <c r="F9" i="1" s="1"/>
  <c r="H9" i="1" s="1"/>
  <c r="J9" i="1" s="1"/>
  <c r="P9" i="1" s="1"/>
  <c r="Y9" i="1" s="1"/>
  <c r="E264" i="1"/>
  <c r="G264" i="1" s="1"/>
  <c r="E232" i="1"/>
  <c r="G232" i="1" s="1"/>
  <c r="D286" i="1"/>
  <c r="F286" i="1" s="1"/>
  <c r="H286" i="1" s="1"/>
  <c r="D254" i="1"/>
  <c r="F254" i="1" s="1"/>
  <c r="H254" i="1" s="1"/>
  <c r="D222" i="1"/>
  <c r="F222" i="1" s="1"/>
  <c r="H222" i="1" s="1"/>
  <c r="D190" i="1"/>
  <c r="F190" i="1" s="1"/>
  <c r="H190" i="1" s="1"/>
  <c r="D158" i="1"/>
  <c r="F158" i="1" s="1"/>
  <c r="H158" i="1" s="1"/>
  <c r="D127" i="1"/>
  <c r="F127" i="1" s="1"/>
  <c r="H127" i="1" s="1"/>
  <c r="D111" i="1"/>
  <c r="F111" i="1" s="1"/>
  <c r="H111" i="1" s="1"/>
  <c r="D95" i="1"/>
  <c r="F95" i="1" s="1"/>
  <c r="H95" i="1" s="1"/>
  <c r="D79" i="1"/>
  <c r="F79" i="1" s="1"/>
  <c r="H79" i="1" s="1"/>
  <c r="D63" i="1"/>
  <c r="F63" i="1" s="1"/>
  <c r="H63" i="1" s="1"/>
  <c r="E194" i="1"/>
  <c r="G194" i="1" s="1"/>
  <c r="E181" i="1"/>
  <c r="G181" i="1" s="1"/>
  <c r="E173" i="1"/>
  <c r="G173" i="1" s="1"/>
  <c r="E165" i="1"/>
  <c r="G165" i="1" s="1"/>
  <c r="E157" i="1"/>
  <c r="G157" i="1" s="1"/>
  <c r="E149" i="1"/>
  <c r="G149" i="1" s="1"/>
  <c r="E141" i="1"/>
  <c r="G141" i="1" s="1"/>
  <c r="E133" i="1"/>
  <c r="G133" i="1" s="1"/>
  <c r="E125" i="1"/>
  <c r="G125" i="1" s="1"/>
  <c r="E117" i="1"/>
  <c r="G117" i="1" s="1"/>
  <c r="E109" i="1"/>
  <c r="G109" i="1" s="1"/>
  <c r="E101" i="1"/>
  <c r="G101" i="1" s="1"/>
  <c r="E93" i="1"/>
  <c r="G93" i="1" s="1"/>
  <c r="E85" i="1"/>
  <c r="G85" i="1" s="1"/>
  <c r="E77" i="1"/>
  <c r="G77" i="1" s="1"/>
  <c r="E69" i="1"/>
  <c r="G69" i="1" s="1"/>
  <c r="E61" i="1"/>
  <c r="G61" i="1" s="1"/>
  <c r="E53" i="1"/>
  <c r="G53" i="1" s="1"/>
  <c r="E45" i="1"/>
  <c r="G45" i="1" s="1"/>
  <c r="E37" i="1"/>
  <c r="G37" i="1" s="1"/>
  <c r="E29" i="1"/>
  <c r="G29" i="1" s="1"/>
  <c r="E21" i="1"/>
  <c r="G21" i="1" s="1"/>
  <c r="E13" i="1"/>
  <c r="G13" i="1" s="1"/>
  <c r="E8" i="1"/>
  <c r="G8" i="1" s="1"/>
  <c r="D50" i="1"/>
  <c r="F50" i="1" s="1"/>
  <c r="H50" i="1" s="1"/>
  <c r="D45" i="1"/>
  <c r="F45" i="1" s="1"/>
  <c r="H45" i="1" s="1"/>
  <c r="J45" i="1" s="1"/>
  <c r="P45" i="1" s="1"/>
  <c r="Y45" i="1" s="1"/>
  <c r="D40" i="1"/>
  <c r="F40" i="1" s="1"/>
  <c r="H40" i="1" s="1"/>
  <c r="J40" i="1" s="1"/>
  <c r="P40" i="1" s="1"/>
  <c r="Y40" i="1" s="1"/>
  <c r="D34" i="1"/>
  <c r="F34" i="1" s="1"/>
  <c r="H34" i="1" s="1"/>
  <c r="D29" i="1"/>
  <c r="F29" i="1" s="1"/>
  <c r="H29" i="1" s="1"/>
  <c r="J29" i="1" s="1"/>
  <c r="P29" i="1" s="1"/>
  <c r="Y29" i="1" s="1"/>
  <c r="D24" i="1"/>
  <c r="F24" i="1" s="1"/>
  <c r="H24" i="1" s="1"/>
  <c r="J24" i="1" s="1"/>
  <c r="P24" i="1" s="1"/>
  <c r="Y24" i="1" s="1"/>
  <c r="D18" i="1"/>
  <c r="F18" i="1" s="1"/>
  <c r="H18" i="1" s="1"/>
  <c r="D13" i="1"/>
  <c r="F13" i="1" s="1"/>
  <c r="H13" i="1" s="1"/>
  <c r="J13" i="1" s="1"/>
  <c r="P13" i="1" s="1"/>
  <c r="Y13" i="1" s="1"/>
  <c r="D8" i="1"/>
  <c r="F8" i="1" s="1"/>
  <c r="H8" i="1" s="1"/>
  <c r="J8" i="1" s="1"/>
  <c r="P8" i="1" s="1"/>
  <c r="Y8" i="1" s="1"/>
  <c r="E256" i="1"/>
  <c r="G256" i="1" s="1"/>
  <c r="D278" i="1"/>
  <c r="F278" i="1" s="1"/>
  <c r="H278" i="1" s="1"/>
  <c r="D246" i="1"/>
  <c r="F246" i="1" s="1"/>
  <c r="H246" i="1" s="1"/>
  <c r="D214" i="1"/>
  <c r="F214" i="1" s="1"/>
  <c r="H214" i="1" s="1"/>
  <c r="D182" i="1"/>
  <c r="F182" i="1" s="1"/>
  <c r="H182" i="1" s="1"/>
  <c r="D150" i="1"/>
  <c r="F150" i="1" s="1"/>
  <c r="H150" i="1" s="1"/>
  <c r="D126" i="1"/>
  <c r="F126" i="1" s="1"/>
  <c r="H126" i="1" s="1"/>
  <c r="D110" i="1"/>
  <c r="F110" i="1" s="1"/>
  <c r="H110" i="1" s="1"/>
  <c r="D94" i="1"/>
  <c r="F94" i="1" s="1"/>
  <c r="H94" i="1" s="1"/>
  <c r="D78" i="1"/>
  <c r="F78" i="1" s="1"/>
  <c r="H78" i="1" s="1"/>
  <c r="D62" i="1"/>
  <c r="F62" i="1" s="1"/>
  <c r="H62" i="1" s="1"/>
  <c r="E193" i="1"/>
  <c r="G193" i="1" s="1"/>
  <c r="E172" i="1"/>
  <c r="G172" i="1" s="1"/>
  <c r="E164" i="1"/>
  <c r="G164" i="1" s="1"/>
  <c r="E156" i="1"/>
  <c r="G156" i="1" s="1"/>
  <c r="E140" i="1"/>
  <c r="G140" i="1" s="1"/>
  <c r="E124" i="1"/>
  <c r="G124" i="1" s="1"/>
  <c r="E108" i="1"/>
  <c r="G108" i="1" s="1"/>
  <c r="E92" i="1"/>
  <c r="G92" i="1" s="1"/>
  <c r="E76" i="1"/>
  <c r="G76" i="1" s="1"/>
  <c r="E68" i="1"/>
  <c r="G68" i="1" s="1"/>
  <c r="E52" i="1"/>
  <c r="G52" i="1" s="1"/>
  <c r="E36" i="1"/>
  <c r="G36" i="1" s="1"/>
  <c r="E20" i="1"/>
  <c r="G20" i="1" s="1"/>
  <c r="D54" i="1"/>
  <c r="F54" i="1" s="1"/>
  <c r="H54" i="1" s="1"/>
  <c r="D49" i="1"/>
  <c r="F49" i="1" s="1"/>
  <c r="H49" i="1" s="1"/>
  <c r="J49" i="1" s="1"/>
  <c r="P49" i="1" s="1"/>
  <c r="Y49" i="1" s="1"/>
  <c r="D38" i="1"/>
  <c r="F38" i="1" s="1"/>
  <c r="H38" i="1" s="1"/>
  <c r="D22" i="1"/>
  <c r="F22" i="1" s="1"/>
  <c r="H22" i="1" s="1"/>
  <c r="D12" i="1"/>
  <c r="F12" i="1" s="1"/>
  <c r="H12" i="1" s="1"/>
  <c r="J12" i="1" s="1"/>
  <c r="P12" i="1" s="1"/>
  <c r="Y12" i="1" s="1"/>
  <c r="J22" i="1" l="1"/>
  <c r="P22" i="1" s="1"/>
  <c r="Y22" i="1" s="1"/>
  <c r="I76" i="1"/>
  <c r="X76" i="1" s="1"/>
  <c r="I193" i="1"/>
  <c r="X193" i="1" s="1"/>
  <c r="J214" i="1"/>
  <c r="P214" i="1" s="1"/>
  <c r="Y214" i="1" s="1"/>
  <c r="K29" i="1"/>
  <c r="I29" i="1"/>
  <c r="X29" i="1" s="1"/>
  <c r="I93" i="1"/>
  <c r="X93" i="1" s="1"/>
  <c r="I157" i="1"/>
  <c r="X157" i="1" s="1"/>
  <c r="J111" i="1"/>
  <c r="P111" i="1" s="1"/>
  <c r="Y111" i="1" s="1"/>
  <c r="K264" i="1"/>
  <c r="I264" i="1"/>
  <c r="X264" i="1" s="1"/>
  <c r="J46" i="1"/>
  <c r="P46" i="1" s="1"/>
  <c r="Y46" i="1" s="1"/>
  <c r="I56" i="1"/>
  <c r="X56" i="1" s="1"/>
  <c r="I120" i="1"/>
  <c r="X120" i="1" s="1"/>
  <c r="K185" i="1"/>
  <c r="I185" i="1"/>
  <c r="X185" i="1" s="1"/>
  <c r="J198" i="1"/>
  <c r="P198" i="1" s="1"/>
  <c r="Y198" i="1" s="1"/>
  <c r="K116" i="1"/>
  <c r="I116" i="1"/>
  <c r="X116" i="1" s="1"/>
  <c r="J26" i="1"/>
  <c r="P26" i="1" s="1"/>
  <c r="Y26" i="1" s="1"/>
  <c r="I25" i="1"/>
  <c r="X25" i="1" s="1"/>
  <c r="I89" i="1"/>
  <c r="X89" i="1" s="1"/>
  <c r="K153" i="1"/>
  <c r="I153" i="1"/>
  <c r="X153" i="1" s="1"/>
  <c r="J103" i="1"/>
  <c r="P103" i="1" s="1"/>
  <c r="Y103" i="1" s="1"/>
  <c r="I248" i="1"/>
  <c r="X248" i="1" s="1"/>
  <c r="J183" i="1"/>
  <c r="P183" i="1" s="1"/>
  <c r="Y183" i="1" s="1"/>
  <c r="J247" i="1"/>
  <c r="P247" i="1" s="1"/>
  <c r="Y247" i="1" s="1"/>
  <c r="I225" i="1"/>
  <c r="X225" i="1" s="1"/>
  <c r="I14" i="1"/>
  <c r="K14" i="1" s="1"/>
  <c r="K46" i="1"/>
  <c r="I46" i="1"/>
  <c r="X46" i="1" s="1"/>
  <c r="K78" i="1"/>
  <c r="I78" i="1"/>
  <c r="I110" i="1"/>
  <c r="K110" i="1" s="1"/>
  <c r="I142" i="1"/>
  <c r="K142" i="1" s="1"/>
  <c r="K174" i="1"/>
  <c r="I174" i="1"/>
  <c r="J82" i="1"/>
  <c r="P82" i="1" s="1"/>
  <c r="Y82" i="1" s="1"/>
  <c r="J146" i="1"/>
  <c r="P146" i="1" s="1"/>
  <c r="Y146" i="1" s="1"/>
  <c r="J210" i="1"/>
  <c r="P210" i="1" s="1"/>
  <c r="Y210" i="1" s="1"/>
  <c r="J274" i="1"/>
  <c r="P274" i="1" s="1"/>
  <c r="Y274" i="1" s="1"/>
  <c r="K252" i="1"/>
  <c r="I252" i="1"/>
  <c r="X252" i="1" s="1"/>
  <c r="J19" i="1"/>
  <c r="P19" i="1" s="1"/>
  <c r="Y19" i="1" s="1"/>
  <c r="J51" i="1"/>
  <c r="P51" i="1" s="1"/>
  <c r="Y51" i="1" s="1"/>
  <c r="K35" i="1"/>
  <c r="I35" i="1"/>
  <c r="K67" i="1"/>
  <c r="I67" i="1"/>
  <c r="I99" i="1"/>
  <c r="K99" i="1" s="1"/>
  <c r="K131" i="1"/>
  <c r="I131" i="1"/>
  <c r="K163" i="1"/>
  <c r="I163" i="1"/>
  <c r="J59" i="1"/>
  <c r="P59" i="1" s="1"/>
  <c r="Y59" i="1" s="1"/>
  <c r="J123" i="1"/>
  <c r="P123" i="1" s="1"/>
  <c r="Y123" i="1" s="1"/>
  <c r="J187" i="1"/>
  <c r="P187" i="1" s="1"/>
  <c r="Y187" i="1" s="1"/>
  <c r="J251" i="1"/>
  <c r="P251" i="1" s="1"/>
  <c r="Y251" i="1" s="1"/>
  <c r="K229" i="1"/>
  <c r="I229" i="1"/>
  <c r="X229" i="1" s="1"/>
  <c r="I187" i="1"/>
  <c r="X187" i="1" s="1"/>
  <c r="K210" i="1"/>
  <c r="I210" i="1"/>
  <c r="X210" i="1" s="1"/>
  <c r="I242" i="1"/>
  <c r="K242" i="1" s="1"/>
  <c r="I274" i="1"/>
  <c r="X274" i="1" s="1"/>
  <c r="I200" i="1"/>
  <c r="X200" i="1" s="1"/>
  <c r="I223" i="1"/>
  <c r="K223" i="1" s="1"/>
  <c r="K255" i="1"/>
  <c r="I255" i="1"/>
  <c r="K287" i="1"/>
  <c r="I287" i="1"/>
  <c r="J294" i="1"/>
  <c r="P294" i="1" s="1"/>
  <c r="Y294" i="1" s="1"/>
  <c r="C288" i="3" s="1"/>
  <c r="K325" i="1"/>
  <c r="I325" i="1"/>
  <c r="X325" i="1" s="1"/>
  <c r="J311" i="1"/>
  <c r="P311" i="1" s="1"/>
  <c r="Y311" i="1" s="1"/>
  <c r="K299" i="1"/>
  <c r="I299" i="1"/>
  <c r="X299" i="1" s="1"/>
  <c r="I313" i="1"/>
  <c r="X313" i="1" s="1"/>
  <c r="J302" i="1"/>
  <c r="P302" i="1" s="1"/>
  <c r="Y302" i="1" s="1"/>
  <c r="C295" i="3" s="1"/>
  <c r="J299" i="1"/>
  <c r="P299" i="1" s="1"/>
  <c r="Y299" i="1" s="1"/>
  <c r="K320" i="1"/>
  <c r="I320" i="1"/>
  <c r="X320" i="1" s="1"/>
  <c r="K464" i="1"/>
  <c r="I464" i="1"/>
  <c r="X464" i="1" s="1"/>
  <c r="J466" i="1"/>
  <c r="P466" i="1" s="1"/>
  <c r="Y466" i="1" s="1"/>
  <c r="J379" i="1"/>
  <c r="P379" i="1" s="1"/>
  <c r="Y379" i="1" s="1"/>
  <c r="J382" i="1"/>
  <c r="P382" i="1" s="1"/>
  <c r="Y382" i="1" s="1"/>
  <c r="K329" i="1"/>
  <c r="I329" i="1"/>
  <c r="X329" i="1" s="1"/>
  <c r="I376" i="1"/>
  <c r="X376" i="1" s="1"/>
  <c r="I404" i="1"/>
  <c r="K404" i="1" s="1"/>
  <c r="I440" i="1"/>
  <c r="X440" i="1" s="1"/>
  <c r="K487" i="1"/>
  <c r="I487" i="1"/>
  <c r="I500" i="1"/>
  <c r="K500" i="1" s="1"/>
  <c r="J486" i="1"/>
  <c r="P486" i="1" s="1"/>
  <c r="Y486" i="1" s="1"/>
  <c r="I418" i="1"/>
  <c r="K418" i="1" s="1"/>
  <c r="I499" i="1"/>
  <c r="K499" i="1" s="1"/>
  <c r="I502" i="1"/>
  <c r="K502" i="1" s="1"/>
  <c r="J452" i="1"/>
  <c r="P452" i="1" s="1"/>
  <c r="Y452" i="1" s="1"/>
  <c r="I403" i="1"/>
  <c r="K403" i="1" s="1"/>
  <c r="J358" i="1"/>
  <c r="P358" i="1" s="1"/>
  <c r="Y358" i="1" s="1"/>
  <c r="I485" i="1"/>
  <c r="X485" i="1" s="1"/>
  <c r="J390" i="1"/>
  <c r="P390" i="1" s="1"/>
  <c r="Y390" i="1" s="1"/>
  <c r="I356" i="1"/>
  <c r="K356" i="1" s="1"/>
  <c r="K375" i="1"/>
  <c r="I375" i="1"/>
  <c r="I412" i="1"/>
  <c r="X412" i="1" s="1"/>
  <c r="K456" i="1"/>
  <c r="I456" i="1"/>
  <c r="X456" i="1" s="1"/>
  <c r="J415" i="1"/>
  <c r="P415" i="1" s="1"/>
  <c r="Y415" i="1" s="1"/>
  <c r="J372" i="1"/>
  <c r="P372" i="1" s="1"/>
  <c r="Y372" i="1" s="1"/>
  <c r="K330" i="1"/>
  <c r="I330" i="1"/>
  <c r="I402" i="1"/>
  <c r="K402" i="1" s="1"/>
  <c r="I482" i="1"/>
  <c r="K482" i="1" s="1"/>
  <c r="J355" i="1"/>
  <c r="P355" i="1" s="1"/>
  <c r="Y355" i="1" s="1"/>
  <c r="J495" i="1"/>
  <c r="P495" i="1" s="1"/>
  <c r="Y495" i="1" s="1"/>
  <c r="K385" i="1"/>
  <c r="I385" i="1"/>
  <c r="X385" i="1" s="1"/>
  <c r="I383" i="1"/>
  <c r="K383" i="1" s="1"/>
  <c r="J246" i="1"/>
  <c r="P246" i="1" s="1"/>
  <c r="Y246" i="1" s="1"/>
  <c r="K165" i="1"/>
  <c r="I165" i="1"/>
  <c r="X165" i="1" s="1"/>
  <c r="K128" i="1"/>
  <c r="I128" i="1"/>
  <c r="X128" i="1" s="1"/>
  <c r="I161" i="1"/>
  <c r="X161" i="1" s="1"/>
  <c r="I82" i="1"/>
  <c r="K82" i="1" s="1"/>
  <c r="K260" i="1"/>
  <c r="I260" i="1"/>
  <c r="I386" i="1"/>
  <c r="K386" i="1" s="1"/>
  <c r="J426" i="1"/>
  <c r="P426" i="1" s="1"/>
  <c r="Y426" i="1" s="1"/>
  <c r="K340" i="1"/>
  <c r="I340" i="1"/>
  <c r="J451" i="1"/>
  <c r="P451" i="1" s="1"/>
  <c r="Y451" i="1" s="1"/>
  <c r="J395" i="1"/>
  <c r="P395" i="1" s="1"/>
  <c r="Y395" i="1" s="1"/>
  <c r="I68" i="1"/>
  <c r="X68" i="1" s="1"/>
  <c r="K21" i="1"/>
  <c r="I21" i="1"/>
  <c r="X21" i="1" s="1"/>
  <c r="J95" i="1"/>
  <c r="P95" i="1" s="1"/>
  <c r="Y95" i="1" s="1"/>
  <c r="K48" i="1"/>
  <c r="I48" i="1"/>
  <c r="X48" i="1" s="1"/>
  <c r="J166" i="1"/>
  <c r="P166" i="1" s="1"/>
  <c r="Y166" i="1" s="1"/>
  <c r="J87" i="1"/>
  <c r="P87" i="1" s="1"/>
  <c r="Y87" i="1" s="1"/>
  <c r="K217" i="1"/>
  <c r="I217" i="1"/>
  <c r="X217" i="1" s="1"/>
  <c r="J74" i="1"/>
  <c r="P74" i="1" s="1"/>
  <c r="Y74" i="1" s="1"/>
  <c r="J47" i="1"/>
  <c r="P47" i="1" s="1"/>
  <c r="Y47" i="1" s="1"/>
  <c r="J115" i="1"/>
  <c r="P115" i="1" s="1"/>
  <c r="Y115" i="1" s="1"/>
  <c r="J196" i="1"/>
  <c r="P196" i="1" s="1"/>
  <c r="Y196" i="1" s="1"/>
  <c r="X196" i="1"/>
  <c r="I206" i="1"/>
  <c r="K206" i="1" s="1"/>
  <c r="K196" i="1"/>
  <c r="I196" i="1"/>
  <c r="K251" i="1"/>
  <c r="I251" i="1"/>
  <c r="X251" i="1" s="1"/>
  <c r="K315" i="1"/>
  <c r="I315" i="1"/>
  <c r="K429" i="1"/>
  <c r="I429" i="1"/>
  <c r="X429" i="1" s="1"/>
  <c r="K432" i="1"/>
  <c r="I432" i="1"/>
  <c r="X432" i="1" s="1"/>
  <c r="J506" i="1"/>
  <c r="P506" i="1" s="1"/>
  <c r="Y506" i="1" s="1"/>
  <c r="J366" i="1"/>
  <c r="P366" i="1" s="1"/>
  <c r="Y366" i="1" s="1"/>
  <c r="K349" i="1"/>
  <c r="I349" i="1"/>
  <c r="X349" i="1" s="1"/>
  <c r="K478" i="1"/>
  <c r="I478" i="1"/>
  <c r="K441" i="1"/>
  <c r="I441" i="1"/>
  <c r="X441" i="1" s="1"/>
  <c r="I424" i="1"/>
  <c r="X424" i="1" s="1"/>
  <c r="I455" i="1"/>
  <c r="K455" i="1" s="1"/>
  <c r="I92" i="1"/>
  <c r="X92" i="1" s="1"/>
  <c r="I201" i="1"/>
  <c r="X201" i="1" s="1"/>
  <c r="I33" i="1"/>
  <c r="X33" i="1" s="1"/>
  <c r="J255" i="1"/>
  <c r="P255" i="1" s="1"/>
  <c r="Y255" i="1" s="1"/>
  <c r="X255" i="1"/>
  <c r="K146" i="1"/>
  <c r="I146" i="1"/>
  <c r="X146" i="1" s="1"/>
  <c r="J282" i="1"/>
  <c r="P282" i="1" s="1"/>
  <c r="Y282" i="1" s="1"/>
  <c r="X282" i="1"/>
  <c r="I71" i="1"/>
  <c r="K71" i="1" s="1"/>
  <c r="J131" i="1"/>
  <c r="P131" i="1" s="1"/>
  <c r="Y131" i="1" s="1"/>
  <c r="X131" i="1"/>
  <c r="J315" i="1"/>
  <c r="P315" i="1" s="1"/>
  <c r="Y315" i="1" s="1"/>
  <c r="X315" i="1"/>
  <c r="K322" i="1"/>
  <c r="I322" i="1"/>
  <c r="I415" i="1"/>
  <c r="K415" i="1" s="1"/>
  <c r="I492" i="1"/>
  <c r="X492" i="1" s="1"/>
  <c r="J467" i="1"/>
  <c r="P467" i="1" s="1"/>
  <c r="Y467" i="1" s="1"/>
  <c r="I413" i="1"/>
  <c r="X413" i="1" s="1"/>
  <c r="K497" i="1"/>
  <c r="I497" i="1"/>
  <c r="X497" i="1" s="1"/>
  <c r="I452" i="1"/>
  <c r="X452" i="1" s="1"/>
  <c r="J402" i="1"/>
  <c r="P402" i="1" s="1"/>
  <c r="Y402" i="1" s="1"/>
  <c r="X402" i="1"/>
  <c r="I331" i="1"/>
  <c r="K331" i="1" s="1"/>
  <c r="J34" i="1"/>
  <c r="P34" i="1" s="1"/>
  <c r="Y34" i="1" s="1"/>
  <c r="J127" i="1"/>
  <c r="P127" i="1" s="1"/>
  <c r="Y127" i="1" s="1"/>
  <c r="I64" i="1"/>
  <c r="X64" i="1" s="1"/>
  <c r="K132" i="1"/>
  <c r="I132" i="1"/>
  <c r="X132" i="1" s="1"/>
  <c r="K280" i="1"/>
  <c r="I280" i="1"/>
  <c r="X280" i="1" s="1"/>
  <c r="K50" i="1"/>
  <c r="I50" i="1"/>
  <c r="J154" i="1"/>
  <c r="P154" i="1" s="1"/>
  <c r="Y154" i="1" s="1"/>
  <c r="K39" i="1"/>
  <c r="I39" i="1"/>
  <c r="K167" i="1"/>
  <c r="I167" i="1"/>
  <c r="J259" i="1"/>
  <c r="P259" i="1" s="1"/>
  <c r="Y259" i="1" s="1"/>
  <c r="I237" i="1"/>
  <c r="X237" i="1" s="1"/>
  <c r="I214" i="1"/>
  <c r="K214" i="1" s="1"/>
  <c r="I300" i="1"/>
  <c r="X300" i="1" s="1"/>
  <c r="J370" i="1"/>
  <c r="P370" i="1" s="1"/>
  <c r="Y370" i="1" s="1"/>
  <c r="I360" i="1"/>
  <c r="X360" i="1" s="1"/>
  <c r="K438" i="1"/>
  <c r="I438" i="1"/>
  <c r="J350" i="1"/>
  <c r="P350" i="1" s="1"/>
  <c r="Y350" i="1" s="1"/>
  <c r="K457" i="1"/>
  <c r="I457" i="1"/>
  <c r="X457" i="1" s="1"/>
  <c r="J407" i="1"/>
  <c r="P407" i="1" s="1"/>
  <c r="Y407" i="1" s="1"/>
  <c r="K442" i="1"/>
  <c r="I442" i="1"/>
  <c r="I471" i="1"/>
  <c r="K471" i="1" s="1"/>
  <c r="J158" i="1"/>
  <c r="P158" i="1" s="1"/>
  <c r="Y158" i="1" s="1"/>
  <c r="J142" i="1"/>
  <c r="P142" i="1" s="1"/>
  <c r="Y142" i="1" s="1"/>
  <c r="C135" i="3" s="1"/>
  <c r="X142" i="1"/>
  <c r="J263" i="1"/>
  <c r="P263" i="1" s="1"/>
  <c r="Y263" i="1" s="1"/>
  <c r="I86" i="1"/>
  <c r="K86" i="1" s="1"/>
  <c r="J98" i="1"/>
  <c r="P98" i="1" s="1"/>
  <c r="Y98" i="1" s="1"/>
  <c r="K204" i="1"/>
  <c r="I204" i="1"/>
  <c r="X204" i="1" s="1"/>
  <c r="K43" i="1"/>
  <c r="I43" i="1"/>
  <c r="J75" i="1"/>
  <c r="P75" i="1" s="1"/>
  <c r="Y75" i="1" s="1"/>
  <c r="J267" i="1"/>
  <c r="P267" i="1" s="1"/>
  <c r="Y267" i="1" s="1"/>
  <c r="C137" i="3"/>
  <c r="Y144" i="1"/>
  <c r="I282" i="1"/>
  <c r="K282" i="1" s="1"/>
  <c r="I263" i="1"/>
  <c r="X263" i="1" s="1"/>
  <c r="K303" i="1"/>
  <c r="I303" i="1"/>
  <c r="J292" i="1"/>
  <c r="P292" i="1" s="1"/>
  <c r="Y292" i="1" s="1"/>
  <c r="J307" i="1"/>
  <c r="P307" i="1" s="1"/>
  <c r="Y307" i="1" s="1"/>
  <c r="I407" i="1"/>
  <c r="K407" i="1" s="1"/>
  <c r="K419" i="1"/>
  <c r="I419" i="1"/>
  <c r="J475" i="1"/>
  <c r="P475" i="1" s="1"/>
  <c r="Y475" i="1" s="1"/>
  <c r="I422" i="1"/>
  <c r="K422" i="1" s="1"/>
  <c r="I371" i="1"/>
  <c r="X371" i="1" s="1"/>
  <c r="K430" i="1"/>
  <c r="I430" i="1"/>
  <c r="X430" i="1" s="1"/>
  <c r="K486" i="1"/>
  <c r="I486" i="1"/>
  <c r="X486" i="1" s="1"/>
  <c r="I428" i="1"/>
  <c r="X428" i="1" s="1"/>
  <c r="I506" i="1"/>
  <c r="X506" i="1" s="1"/>
  <c r="J356" i="1"/>
  <c r="P356" i="1" s="1"/>
  <c r="Y356" i="1" s="1"/>
  <c r="X356" i="1"/>
  <c r="K363" i="1"/>
  <c r="I363" i="1"/>
  <c r="I447" i="1"/>
  <c r="K447" i="1" s="1"/>
  <c r="J482" i="1"/>
  <c r="P482" i="1" s="1"/>
  <c r="Y482" i="1" s="1"/>
  <c r="X482" i="1"/>
  <c r="J54" i="1"/>
  <c r="P54" i="1" s="1"/>
  <c r="Y54" i="1" s="1"/>
  <c r="K124" i="1"/>
  <c r="I124" i="1"/>
  <c r="X124" i="1" s="1"/>
  <c r="J94" i="1"/>
  <c r="P94" i="1" s="1"/>
  <c r="Y94" i="1" s="1"/>
  <c r="K256" i="1"/>
  <c r="I256" i="1"/>
  <c r="X256" i="1" s="1"/>
  <c r="I53" i="1"/>
  <c r="X53" i="1" s="1"/>
  <c r="I117" i="1"/>
  <c r="X117" i="1" s="1"/>
  <c r="K181" i="1"/>
  <c r="I181" i="1"/>
  <c r="X181" i="1" s="1"/>
  <c r="J190" i="1"/>
  <c r="P190" i="1" s="1"/>
  <c r="Y190" i="1" s="1"/>
  <c r="K16" i="1"/>
  <c r="I16" i="1"/>
  <c r="X16" i="1" s="1"/>
  <c r="K80" i="1"/>
  <c r="I80" i="1"/>
  <c r="X80" i="1" s="1"/>
  <c r="K144" i="1"/>
  <c r="I144" i="1"/>
  <c r="X144" i="1" s="1"/>
  <c r="J86" i="1"/>
  <c r="P86" i="1" s="1"/>
  <c r="Y86" i="1" s="1"/>
  <c r="X86" i="1"/>
  <c r="K208" i="1"/>
  <c r="I208" i="1"/>
  <c r="X208" i="1" s="1"/>
  <c r="K28" i="1"/>
  <c r="I28" i="1"/>
  <c r="X28" i="1" s="1"/>
  <c r="K180" i="1"/>
  <c r="I180" i="1"/>
  <c r="J42" i="1"/>
  <c r="P42" i="1" s="1"/>
  <c r="Y42" i="1" s="1"/>
  <c r="K49" i="1"/>
  <c r="I49" i="1"/>
  <c r="X49" i="1" s="1"/>
  <c r="K113" i="1"/>
  <c r="I113" i="1"/>
  <c r="X113" i="1" s="1"/>
  <c r="K177" i="1"/>
  <c r="I177" i="1"/>
  <c r="X177" i="1" s="1"/>
  <c r="J174" i="1"/>
  <c r="P174" i="1" s="1"/>
  <c r="Y174" i="1" s="1"/>
  <c r="C167" i="3" s="1"/>
  <c r="X174" i="1"/>
  <c r="J143" i="1"/>
  <c r="P143" i="1" s="1"/>
  <c r="Y143" i="1" s="1"/>
  <c r="J207" i="1"/>
  <c r="P207" i="1" s="1"/>
  <c r="Y207" i="1" s="1"/>
  <c r="C202" i="3" s="1"/>
  <c r="J271" i="1"/>
  <c r="P271" i="1" s="1"/>
  <c r="Y271" i="1" s="1"/>
  <c r="K249" i="1"/>
  <c r="I249" i="1"/>
  <c r="X249" i="1" s="1"/>
  <c r="K26" i="1"/>
  <c r="I26" i="1"/>
  <c r="X26" i="1" s="1"/>
  <c r="K58" i="1"/>
  <c r="I58" i="1"/>
  <c r="K90" i="1"/>
  <c r="I90" i="1"/>
  <c r="K122" i="1"/>
  <c r="I122" i="1"/>
  <c r="K154" i="1"/>
  <c r="I154" i="1"/>
  <c r="X154" i="1" s="1"/>
  <c r="K189" i="1"/>
  <c r="I189" i="1"/>
  <c r="X189" i="1" s="1"/>
  <c r="J106" i="1"/>
  <c r="P106" i="1" s="1"/>
  <c r="Y106" i="1" s="1"/>
  <c r="J170" i="1"/>
  <c r="P170" i="1" s="1"/>
  <c r="Y170" i="1" s="1"/>
  <c r="C163" i="3" s="1"/>
  <c r="J234" i="1"/>
  <c r="P234" i="1" s="1"/>
  <c r="Y234" i="1" s="1"/>
  <c r="C227" i="3" s="1"/>
  <c r="K212" i="1"/>
  <c r="I212" i="1"/>
  <c r="X212" i="1" s="1"/>
  <c r="K276" i="1"/>
  <c r="I276" i="1"/>
  <c r="J31" i="1"/>
  <c r="P31" i="1" s="1"/>
  <c r="Y31" i="1" s="1"/>
  <c r="K15" i="1"/>
  <c r="I15" i="1"/>
  <c r="K47" i="1"/>
  <c r="I47" i="1"/>
  <c r="X47" i="1" s="1"/>
  <c r="K79" i="1"/>
  <c r="I79" i="1"/>
  <c r="K111" i="1"/>
  <c r="I111" i="1"/>
  <c r="X111" i="1" s="1"/>
  <c r="K143" i="1"/>
  <c r="I143" i="1"/>
  <c r="X143" i="1" s="1"/>
  <c r="K175" i="1"/>
  <c r="I175" i="1"/>
  <c r="J83" i="1"/>
  <c r="P83" i="1" s="1"/>
  <c r="Y83" i="1" s="1"/>
  <c r="J147" i="1"/>
  <c r="P147" i="1" s="1"/>
  <c r="Y147" i="1" s="1"/>
  <c r="J211" i="1"/>
  <c r="P211" i="1" s="1"/>
  <c r="Y211" i="1" s="1"/>
  <c r="J275" i="1"/>
  <c r="P275" i="1" s="1"/>
  <c r="Y275" i="1" s="1"/>
  <c r="C270" i="3" s="1"/>
  <c r="K253" i="1"/>
  <c r="I253" i="1"/>
  <c r="X253" i="1" s="1"/>
  <c r="K199" i="1"/>
  <c r="I199" i="1"/>
  <c r="J180" i="1"/>
  <c r="P180" i="1" s="1"/>
  <c r="Y180" i="1" s="1"/>
  <c r="X180" i="1"/>
  <c r="J212" i="1"/>
  <c r="P212" i="1" s="1"/>
  <c r="Y212" i="1" s="1"/>
  <c r="J244" i="1"/>
  <c r="P244" i="1" s="1"/>
  <c r="J276" i="1"/>
  <c r="P276" i="1" s="1"/>
  <c r="Y276" i="1" s="1"/>
  <c r="X276" i="1"/>
  <c r="K222" i="1"/>
  <c r="I222" i="1"/>
  <c r="I254" i="1"/>
  <c r="K254" i="1" s="1"/>
  <c r="I286" i="1"/>
  <c r="K286" i="1" s="1"/>
  <c r="Y65" i="1"/>
  <c r="Y129" i="1"/>
  <c r="K203" i="1"/>
  <c r="I203" i="1"/>
  <c r="K235" i="1"/>
  <c r="I235" i="1"/>
  <c r="K267" i="1"/>
  <c r="I267" i="1"/>
  <c r="X267" i="1" s="1"/>
  <c r="K319" i="1"/>
  <c r="I319" i="1"/>
  <c r="K291" i="1"/>
  <c r="I291" i="1"/>
  <c r="K295" i="1"/>
  <c r="I295" i="1"/>
  <c r="J318" i="1"/>
  <c r="P318" i="1" s="1"/>
  <c r="Y318" i="1" s="1"/>
  <c r="K298" i="1"/>
  <c r="I298" i="1"/>
  <c r="J310" i="1"/>
  <c r="P310" i="1" s="1"/>
  <c r="Y310" i="1" s="1"/>
  <c r="C304" i="3" s="1"/>
  <c r="J319" i="1"/>
  <c r="P319" i="1" s="1"/>
  <c r="Y319" i="1" s="1"/>
  <c r="X319" i="1"/>
  <c r="I289" i="1"/>
  <c r="X289" i="1" s="1"/>
  <c r="I316" i="1"/>
  <c r="X316" i="1" s="1"/>
  <c r="I504" i="1"/>
  <c r="X504" i="1" s="1"/>
  <c r="I494" i="1"/>
  <c r="K494" i="1" s="1"/>
  <c r="J418" i="1"/>
  <c r="P418" i="1" s="1"/>
  <c r="Y418" i="1" s="1"/>
  <c r="X418" i="1"/>
  <c r="I399" i="1"/>
  <c r="X399" i="1" s="1"/>
  <c r="J354" i="1"/>
  <c r="P354" i="1" s="1"/>
  <c r="Y354" i="1" s="1"/>
  <c r="J430" i="1"/>
  <c r="P430" i="1" s="1"/>
  <c r="Y430" i="1" s="1"/>
  <c r="J507" i="1"/>
  <c r="P507" i="1" s="1"/>
  <c r="Y507" i="1" s="1"/>
  <c r="I372" i="1"/>
  <c r="K372" i="1" s="1"/>
  <c r="K341" i="1"/>
  <c r="I341" i="1"/>
  <c r="X341" i="1" s="1"/>
  <c r="I348" i="1"/>
  <c r="X348" i="1" s="1"/>
  <c r="J468" i="1"/>
  <c r="P468" i="1" s="1"/>
  <c r="Y468" i="1" s="1"/>
  <c r="K462" i="1"/>
  <c r="I462" i="1"/>
  <c r="I382" i="1"/>
  <c r="K382" i="1" s="1"/>
  <c r="I427" i="1"/>
  <c r="K427" i="1" s="1"/>
  <c r="I355" i="1"/>
  <c r="X355" i="1" s="1"/>
  <c r="K370" i="1"/>
  <c r="I370" i="1"/>
  <c r="X370" i="1" s="1"/>
  <c r="I416" i="1"/>
  <c r="X416" i="1" s="1"/>
  <c r="J484" i="1"/>
  <c r="P484" i="1" s="1"/>
  <c r="Y484" i="1" s="1"/>
  <c r="I480" i="1"/>
  <c r="X480" i="1" s="1"/>
  <c r="I460" i="1"/>
  <c r="X460" i="1" s="1"/>
  <c r="I425" i="1"/>
  <c r="X425" i="1" s="1"/>
  <c r="J394" i="1"/>
  <c r="P394" i="1" s="1"/>
  <c r="Y394" i="1" s="1"/>
  <c r="K408" i="1"/>
  <c r="I408" i="1"/>
  <c r="X408" i="1" s="1"/>
  <c r="K493" i="1"/>
  <c r="I493" i="1"/>
  <c r="X493" i="1" s="1"/>
  <c r="K444" i="1"/>
  <c r="I444" i="1"/>
  <c r="X444" i="1" s="1"/>
  <c r="K421" i="1"/>
  <c r="I421" i="1"/>
  <c r="X421" i="1" s="1"/>
  <c r="I463" i="1"/>
  <c r="K463" i="1" s="1"/>
  <c r="I347" i="1"/>
  <c r="X347" i="1" s="1"/>
  <c r="I362" i="1"/>
  <c r="K362" i="1" s="1"/>
  <c r="I400" i="1"/>
  <c r="X400" i="1" s="1"/>
  <c r="J343" i="1"/>
  <c r="P343" i="1" s="1"/>
  <c r="Y343" i="1" s="1"/>
  <c r="X343" i="1"/>
  <c r="J410" i="1"/>
  <c r="P410" i="1" s="1"/>
  <c r="Y410" i="1" s="1"/>
  <c r="J503" i="1"/>
  <c r="P503" i="1" s="1"/>
  <c r="Y503" i="1" s="1"/>
  <c r="J414" i="1"/>
  <c r="P414" i="1" s="1"/>
  <c r="Y414" i="1" s="1"/>
  <c r="C408" i="3" s="1"/>
  <c r="J182" i="1"/>
  <c r="P182" i="1" s="1"/>
  <c r="Y182" i="1" s="1"/>
  <c r="C177" i="3" s="1"/>
  <c r="I112" i="1"/>
  <c r="X112" i="1" s="1"/>
  <c r="K176" i="1"/>
  <c r="I176" i="1"/>
  <c r="X176" i="1" s="1"/>
  <c r="I100" i="1"/>
  <c r="X100" i="1" s="1"/>
  <c r="K81" i="1"/>
  <c r="I81" i="1"/>
  <c r="X81" i="1" s="1"/>
  <c r="J175" i="1"/>
  <c r="P175" i="1" s="1"/>
  <c r="Y175" i="1" s="1"/>
  <c r="X175" i="1"/>
  <c r="K281" i="1"/>
  <c r="I281" i="1"/>
  <c r="X281" i="1" s="1"/>
  <c r="I106" i="1"/>
  <c r="X106" i="1" s="1"/>
  <c r="K170" i="1"/>
  <c r="I170" i="1"/>
  <c r="X170" i="1" s="1"/>
  <c r="J266" i="1"/>
  <c r="P266" i="1" s="1"/>
  <c r="Y266" i="1" s="1"/>
  <c r="C259" i="3" s="1"/>
  <c r="I244" i="1"/>
  <c r="K244" i="1" s="1"/>
  <c r="I63" i="1"/>
  <c r="K63" i="1" s="1"/>
  <c r="K127" i="1"/>
  <c r="I127" i="1"/>
  <c r="X127" i="1" s="1"/>
  <c r="J179" i="1"/>
  <c r="P179" i="1" s="1"/>
  <c r="Y179" i="1" s="1"/>
  <c r="I221" i="1"/>
  <c r="X221" i="1" s="1"/>
  <c r="J260" i="1"/>
  <c r="P260" i="1" s="1"/>
  <c r="Y260" i="1" s="1"/>
  <c r="C255" i="3" s="1"/>
  <c r="X260" i="1"/>
  <c r="K270" i="1"/>
  <c r="I270" i="1"/>
  <c r="I283" i="1"/>
  <c r="K283" i="1" s="1"/>
  <c r="K318" i="1"/>
  <c r="I318" i="1"/>
  <c r="X318" i="1" s="1"/>
  <c r="K324" i="1"/>
  <c r="I324" i="1"/>
  <c r="I392" i="1"/>
  <c r="X392" i="1" s="1"/>
  <c r="K449" i="1"/>
  <c r="I449" i="1"/>
  <c r="X449" i="1" s="1"/>
  <c r="K446" i="1"/>
  <c r="I446" i="1"/>
  <c r="J403" i="1"/>
  <c r="P403" i="1" s="1"/>
  <c r="Y403" i="1" s="1"/>
  <c r="X403" i="1"/>
  <c r="K388" i="1"/>
  <c r="I388" i="1"/>
  <c r="K358" i="1"/>
  <c r="I358" i="1"/>
  <c r="X358" i="1" s="1"/>
  <c r="J38" i="1"/>
  <c r="P38" i="1" s="1"/>
  <c r="Y38" i="1" s="1"/>
  <c r="C32" i="3" s="1"/>
  <c r="J230" i="1"/>
  <c r="P230" i="1" s="1"/>
  <c r="Y230" i="1" s="1"/>
  <c r="X230" i="1"/>
  <c r="K97" i="1"/>
  <c r="I97" i="1"/>
  <c r="X97" i="1" s="1"/>
  <c r="I18" i="1"/>
  <c r="K18" i="1" s="1"/>
  <c r="K178" i="1"/>
  <c r="I178" i="1"/>
  <c r="J23" i="1"/>
  <c r="P23" i="1" s="1"/>
  <c r="Y23" i="1" s="1"/>
  <c r="X23" i="1"/>
  <c r="J67" i="1"/>
  <c r="P67" i="1" s="1"/>
  <c r="Y67" i="1" s="1"/>
  <c r="X67" i="1"/>
  <c r="J295" i="1"/>
  <c r="P295" i="1" s="1"/>
  <c r="Y295" i="1" s="1"/>
  <c r="X295" i="1"/>
  <c r="K311" i="1"/>
  <c r="I311" i="1"/>
  <c r="X311" i="1" s="1"/>
  <c r="J459" i="1"/>
  <c r="P459" i="1" s="1"/>
  <c r="Y459" i="1" s="1"/>
  <c r="I338" i="1"/>
  <c r="K338" i="1" s="1"/>
  <c r="I373" i="1"/>
  <c r="X373" i="1" s="1"/>
  <c r="K435" i="1"/>
  <c r="I435" i="1"/>
  <c r="I366" i="1"/>
  <c r="K366" i="1" s="1"/>
  <c r="J338" i="1"/>
  <c r="P338" i="1" s="1"/>
  <c r="Y338" i="1" s="1"/>
  <c r="X338" i="1"/>
  <c r="J363" i="1"/>
  <c r="P363" i="1" s="1"/>
  <c r="Y363" i="1" s="1"/>
  <c r="X363" i="1"/>
  <c r="K465" i="1"/>
  <c r="I465" i="1"/>
  <c r="X465" i="1" s="1"/>
  <c r="J278" i="1"/>
  <c r="P278" i="1" s="1"/>
  <c r="Y278" i="1" s="1"/>
  <c r="C272" i="3" s="1"/>
  <c r="I109" i="1"/>
  <c r="X109" i="1" s="1"/>
  <c r="I9" i="1"/>
  <c r="X9" i="1" s="1"/>
  <c r="I136" i="1"/>
  <c r="X136" i="1" s="1"/>
  <c r="K12" i="1"/>
  <c r="I12" i="1"/>
  <c r="X12" i="1" s="1"/>
  <c r="I105" i="1"/>
  <c r="X105" i="1" s="1"/>
  <c r="J199" i="1"/>
  <c r="P199" i="1" s="1"/>
  <c r="Y199" i="1" s="1"/>
  <c r="X199" i="1"/>
  <c r="I241" i="1"/>
  <c r="X241" i="1" s="1"/>
  <c r="K118" i="1"/>
  <c r="I118" i="1"/>
  <c r="J162" i="1"/>
  <c r="P162" i="1" s="1"/>
  <c r="Y162" i="1" s="1"/>
  <c r="I268" i="1"/>
  <c r="X268" i="1" s="1"/>
  <c r="I75" i="1"/>
  <c r="X75" i="1" s="1"/>
  <c r="J139" i="1"/>
  <c r="P139" i="1" s="1"/>
  <c r="Y139" i="1" s="1"/>
  <c r="I250" i="1"/>
  <c r="K250" i="1" s="1"/>
  <c r="K296" i="1"/>
  <c r="I296" i="1"/>
  <c r="X296" i="1" s="1"/>
  <c r="J308" i="1"/>
  <c r="P308" i="1" s="1"/>
  <c r="Y308" i="1" s="1"/>
  <c r="I317" i="1"/>
  <c r="X317" i="1" s="1"/>
  <c r="K344" i="1"/>
  <c r="I344" i="1"/>
  <c r="X344" i="1" s="1"/>
  <c r="J470" i="1"/>
  <c r="P470" i="1" s="1"/>
  <c r="Y470" i="1" s="1"/>
  <c r="J342" i="1"/>
  <c r="P342" i="1" s="1"/>
  <c r="Y342" i="1" s="1"/>
  <c r="X342" i="1"/>
  <c r="I353" i="1"/>
  <c r="X353" i="1" s="1"/>
  <c r="I437" i="1"/>
  <c r="X437" i="1" s="1"/>
  <c r="I335" i="1"/>
  <c r="K335" i="1" s="1"/>
  <c r="J383" i="1"/>
  <c r="P383" i="1" s="1"/>
  <c r="Y383" i="1" s="1"/>
  <c r="C375" i="3" s="1"/>
  <c r="X383" i="1"/>
  <c r="J378" i="1"/>
  <c r="P378" i="1" s="1"/>
  <c r="Y378" i="1" s="1"/>
  <c r="C373" i="3" s="1"/>
  <c r="I333" i="1"/>
  <c r="X333" i="1" s="1"/>
  <c r="I20" i="1"/>
  <c r="X20" i="1" s="1"/>
  <c r="J110" i="1"/>
  <c r="P110" i="1" s="1"/>
  <c r="Y110" i="1" s="1"/>
  <c r="C105" i="3" s="1"/>
  <c r="X110" i="1"/>
  <c r="J206" i="1"/>
  <c r="P206" i="1" s="1"/>
  <c r="Y206" i="1" s="1"/>
  <c r="C199" i="3" s="1"/>
  <c r="X206" i="1"/>
  <c r="J279" i="1"/>
  <c r="P279" i="1" s="1"/>
  <c r="Y279" i="1" s="1"/>
  <c r="K62" i="1"/>
  <c r="I62" i="1"/>
  <c r="K158" i="1"/>
  <c r="I158" i="1"/>
  <c r="X158" i="1" s="1"/>
  <c r="J178" i="1"/>
  <c r="P178" i="1" s="1"/>
  <c r="Y178" i="1" s="1"/>
  <c r="C172" i="3" s="1"/>
  <c r="X178" i="1"/>
  <c r="K284" i="1"/>
  <c r="I284" i="1"/>
  <c r="X284" i="1" s="1"/>
  <c r="K19" i="1"/>
  <c r="I19" i="1"/>
  <c r="X19" i="1" s="1"/>
  <c r="K115" i="1"/>
  <c r="I115" i="1"/>
  <c r="X115" i="1" s="1"/>
  <c r="J91" i="1"/>
  <c r="P91" i="1" s="1"/>
  <c r="Y91" i="1" s="1"/>
  <c r="J219" i="1"/>
  <c r="P219" i="1" s="1"/>
  <c r="Y219" i="1" s="1"/>
  <c r="K261" i="1"/>
  <c r="I261" i="1"/>
  <c r="X261" i="1" s="1"/>
  <c r="I271" i="1"/>
  <c r="X271" i="1" s="1"/>
  <c r="J326" i="1"/>
  <c r="P326" i="1" s="1"/>
  <c r="Y326" i="1" s="1"/>
  <c r="I288" i="1"/>
  <c r="X288" i="1" s="1"/>
  <c r="Y289" i="1"/>
  <c r="C284" i="3" s="1"/>
  <c r="J420" i="1"/>
  <c r="P420" i="1" s="1"/>
  <c r="Y420" i="1" s="1"/>
  <c r="C415" i="3" s="1"/>
  <c r="K387" i="1"/>
  <c r="I387" i="1"/>
  <c r="J479" i="1"/>
  <c r="P479" i="1" s="1"/>
  <c r="Y479" i="1" s="1"/>
  <c r="J419" i="1"/>
  <c r="P419" i="1" s="1"/>
  <c r="Y419" i="1" s="1"/>
  <c r="X419" i="1"/>
  <c r="K391" i="1"/>
  <c r="I391" i="1"/>
  <c r="K470" i="1"/>
  <c r="I470" i="1"/>
  <c r="X470" i="1" s="1"/>
  <c r="K381" i="1"/>
  <c r="I381" i="1"/>
  <c r="X381" i="1" s="1"/>
  <c r="J494" i="1"/>
  <c r="P494" i="1" s="1"/>
  <c r="Y494" i="1" s="1"/>
  <c r="X494" i="1"/>
  <c r="K443" i="1"/>
  <c r="I443" i="1"/>
  <c r="K328" i="1"/>
  <c r="I328" i="1"/>
  <c r="X328" i="1" s="1"/>
  <c r="K346" i="1"/>
  <c r="I346" i="1"/>
  <c r="K379" i="1"/>
  <c r="I379" i="1"/>
  <c r="X379" i="1" s="1"/>
  <c r="J434" i="1"/>
  <c r="P434" i="1" s="1"/>
  <c r="Y434" i="1" s="1"/>
  <c r="J351" i="1"/>
  <c r="P351" i="1" s="1"/>
  <c r="Y351" i="1" s="1"/>
  <c r="J339" i="1"/>
  <c r="P339" i="1" s="1"/>
  <c r="Y339" i="1" s="1"/>
  <c r="J436" i="1"/>
  <c r="P436" i="1" s="1"/>
  <c r="Y436" i="1" s="1"/>
  <c r="K85" i="1"/>
  <c r="I85" i="1"/>
  <c r="X85" i="1" s="1"/>
  <c r="K232" i="1"/>
  <c r="I232" i="1"/>
  <c r="X232" i="1" s="1"/>
  <c r="I17" i="1"/>
  <c r="X17" i="1" s="1"/>
  <c r="I145" i="1"/>
  <c r="X145" i="1" s="1"/>
  <c r="J239" i="1"/>
  <c r="P239" i="1" s="1"/>
  <c r="Y239" i="1" s="1"/>
  <c r="I42" i="1"/>
  <c r="K42" i="1" s="1"/>
  <c r="I138" i="1"/>
  <c r="K138" i="1" s="1"/>
  <c r="J138" i="1"/>
  <c r="P138" i="1" s="1"/>
  <c r="Y138" i="1" s="1"/>
  <c r="X138" i="1"/>
  <c r="J15" i="1"/>
  <c r="P15" i="1" s="1"/>
  <c r="Y15" i="1" s="1"/>
  <c r="X15" i="1"/>
  <c r="I95" i="1"/>
  <c r="K95" i="1" s="1"/>
  <c r="I159" i="1"/>
  <c r="K159" i="1" s="1"/>
  <c r="J243" i="1"/>
  <c r="P243" i="1" s="1"/>
  <c r="Y243" i="1" s="1"/>
  <c r="X243" i="1"/>
  <c r="K285" i="1"/>
  <c r="I285" i="1"/>
  <c r="X285" i="1" s="1"/>
  <c r="J228" i="1"/>
  <c r="P228" i="1" s="1"/>
  <c r="Y228" i="1" s="1"/>
  <c r="I238" i="1"/>
  <c r="K238" i="1" s="1"/>
  <c r="C108" i="3"/>
  <c r="K219" i="1"/>
  <c r="I219" i="1"/>
  <c r="X219" i="1" s="1"/>
  <c r="K327" i="1"/>
  <c r="I327" i="1"/>
  <c r="I307" i="1"/>
  <c r="X307" i="1" s="1"/>
  <c r="J314" i="1"/>
  <c r="P314" i="1" s="1"/>
  <c r="Y314" i="1" s="1"/>
  <c r="C309" i="3" s="1"/>
  <c r="K310" i="1"/>
  <c r="I310" i="1"/>
  <c r="X310" i="1" s="1"/>
  <c r="K292" i="1"/>
  <c r="I292" i="1"/>
  <c r="X292" i="1" s="1"/>
  <c r="I451" i="1"/>
  <c r="X451" i="1" s="1"/>
  <c r="J471" i="1"/>
  <c r="P471" i="1" s="1"/>
  <c r="Y471" i="1" s="1"/>
  <c r="X471" i="1"/>
  <c r="K384" i="1"/>
  <c r="I384" i="1"/>
  <c r="X384" i="1" s="1"/>
  <c r="I361" i="1"/>
  <c r="X361" i="1" s="1"/>
  <c r="K469" i="1"/>
  <c r="I469" i="1"/>
  <c r="X469" i="1" s="1"/>
  <c r="K411" i="1"/>
  <c r="I411" i="1"/>
  <c r="J427" i="1"/>
  <c r="P427" i="1" s="1"/>
  <c r="Y427" i="1" s="1"/>
  <c r="C419" i="3" s="1"/>
  <c r="X427" i="1"/>
  <c r="I474" i="1"/>
  <c r="K474" i="1" s="1"/>
  <c r="C403" i="3"/>
  <c r="K342" i="1"/>
  <c r="I342" i="1"/>
  <c r="J347" i="1"/>
  <c r="P347" i="1" s="1"/>
  <c r="Y347" i="1" s="1"/>
  <c r="J375" i="1"/>
  <c r="P375" i="1" s="1"/>
  <c r="Y375" i="1" s="1"/>
  <c r="C370" i="3" s="1"/>
  <c r="X375" i="1"/>
  <c r="J447" i="1"/>
  <c r="P447" i="1" s="1"/>
  <c r="Y447" i="1" s="1"/>
  <c r="X447" i="1"/>
  <c r="I37" i="1"/>
  <c r="X37" i="1" s="1"/>
  <c r="J119" i="1"/>
  <c r="P119" i="1" s="1"/>
  <c r="Y119" i="1" s="1"/>
  <c r="X119" i="1"/>
  <c r="K233" i="1"/>
  <c r="I233" i="1"/>
  <c r="X233" i="1" s="1"/>
  <c r="J90" i="1"/>
  <c r="P90" i="1" s="1"/>
  <c r="Y90" i="1" s="1"/>
  <c r="C84" i="3" s="1"/>
  <c r="X90" i="1"/>
  <c r="K7" i="1"/>
  <c r="I7" i="1"/>
  <c r="I135" i="1"/>
  <c r="K135" i="1" s="1"/>
  <c r="J195" i="1"/>
  <c r="P195" i="1" s="1"/>
  <c r="Y195" i="1" s="1"/>
  <c r="X195" i="1"/>
  <c r="K191" i="1"/>
  <c r="I191" i="1"/>
  <c r="I246" i="1"/>
  <c r="K246" i="1" s="1"/>
  <c r="C180" i="3"/>
  <c r="K227" i="1"/>
  <c r="I227" i="1"/>
  <c r="X227" i="1" s="1"/>
  <c r="K306" i="1"/>
  <c r="I306" i="1"/>
  <c r="K293" i="1"/>
  <c r="I293" i="1"/>
  <c r="X293" i="1" s="1"/>
  <c r="I479" i="1"/>
  <c r="X479" i="1" s="1"/>
  <c r="J463" i="1"/>
  <c r="P463" i="1" s="1"/>
  <c r="Y463" i="1" s="1"/>
  <c r="C458" i="3" s="1"/>
  <c r="X463" i="1"/>
  <c r="K420" i="1"/>
  <c r="I420" i="1"/>
  <c r="X420" i="1" s="1"/>
  <c r="I378" i="1"/>
  <c r="K378" i="1" s="1"/>
  <c r="J388" i="1"/>
  <c r="P388" i="1" s="1"/>
  <c r="Y388" i="1" s="1"/>
  <c r="X388" i="1"/>
  <c r="K108" i="1"/>
  <c r="I108" i="1"/>
  <c r="X108" i="1" s="1"/>
  <c r="I45" i="1"/>
  <c r="J14" i="1"/>
  <c r="P14" i="1" s="1"/>
  <c r="Y14" i="1" s="1"/>
  <c r="C7" i="3" s="1"/>
  <c r="X14" i="1"/>
  <c r="I72" i="1"/>
  <c r="X72" i="1" s="1"/>
  <c r="J262" i="1"/>
  <c r="P262" i="1" s="1"/>
  <c r="Y262" i="1" s="1"/>
  <c r="C257" i="3" s="1"/>
  <c r="I41" i="1"/>
  <c r="J135" i="1"/>
  <c r="P135" i="1" s="1"/>
  <c r="Y135" i="1" s="1"/>
  <c r="I54" i="1"/>
  <c r="K54" i="1" s="1"/>
  <c r="K150" i="1"/>
  <c r="I150" i="1"/>
  <c r="J226" i="1"/>
  <c r="P226" i="1" s="1"/>
  <c r="Y226" i="1" s="1"/>
  <c r="X226" i="1"/>
  <c r="K11" i="1"/>
  <c r="I11" i="1"/>
  <c r="I107" i="1"/>
  <c r="K107" i="1" s="1"/>
  <c r="K171" i="1"/>
  <c r="I171" i="1"/>
  <c r="J203" i="1"/>
  <c r="P203" i="1" s="1"/>
  <c r="Y203" i="1" s="1"/>
  <c r="X203" i="1"/>
  <c r="K245" i="1"/>
  <c r="I245" i="1"/>
  <c r="X245" i="1" s="1"/>
  <c r="I195" i="1"/>
  <c r="K195" i="1" s="1"/>
  <c r="I218" i="1"/>
  <c r="K218" i="1" s="1"/>
  <c r="K231" i="1"/>
  <c r="I231" i="1"/>
  <c r="I309" i="1"/>
  <c r="X309" i="1" s="1"/>
  <c r="J306" i="1"/>
  <c r="P306" i="1" s="1"/>
  <c r="Y306" i="1" s="1"/>
  <c r="X306" i="1"/>
  <c r="K314" i="1"/>
  <c r="I314" i="1"/>
  <c r="X314" i="1" s="1"/>
  <c r="K336" i="1"/>
  <c r="I336" i="1"/>
  <c r="X336" i="1" s="1"/>
  <c r="I357" i="1"/>
  <c r="X357" i="1" s="1"/>
  <c r="I431" i="1"/>
  <c r="K431" i="1" s="1"/>
  <c r="J491" i="1"/>
  <c r="P491" i="1" s="1"/>
  <c r="Y491" i="1" s="1"/>
  <c r="K398" i="1"/>
  <c r="I398" i="1"/>
  <c r="J490" i="1"/>
  <c r="P490" i="1" s="1"/>
  <c r="Y490" i="1" s="1"/>
  <c r="J443" i="1"/>
  <c r="P443" i="1" s="1"/>
  <c r="Y443" i="1" s="1"/>
  <c r="X443" i="1"/>
  <c r="K369" i="1"/>
  <c r="I369" i="1"/>
  <c r="X369" i="1" s="1"/>
  <c r="J399" i="1"/>
  <c r="P399" i="1" s="1"/>
  <c r="Y399" i="1" s="1"/>
  <c r="J398" i="1"/>
  <c r="P398" i="1" s="1"/>
  <c r="Y398" i="1" s="1"/>
  <c r="C387" i="3" s="1"/>
  <c r="X398" i="1"/>
  <c r="K140" i="1"/>
  <c r="I140" i="1"/>
  <c r="X140" i="1" s="1"/>
  <c r="J50" i="1"/>
  <c r="P50" i="1" s="1"/>
  <c r="Y50" i="1" s="1"/>
  <c r="C44" i="3" s="1"/>
  <c r="X50" i="1"/>
  <c r="K61" i="1"/>
  <c r="I61" i="1"/>
  <c r="X61" i="1" s="1"/>
  <c r="I194" i="1"/>
  <c r="K194" i="1" s="1"/>
  <c r="K24" i="1"/>
  <c r="I24" i="1"/>
  <c r="X24" i="1" s="1"/>
  <c r="I152" i="1"/>
  <c r="K44" i="1"/>
  <c r="I44" i="1"/>
  <c r="X44" i="1" s="1"/>
  <c r="I57" i="1"/>
  <c r="X57" i="1" s="1"/>
  <c r="J151" i="1"/>
  <c r="P151" i="1" s="1"/>
  <c r="Y151" i="1" s="1"/>
  <c r="I257" i="1"/>
  <c r="K94" i="1"/>
  <c r="I94" i="1"/>
  <c r="X94" i="1" s="1"/>
  <c r="J114" i="1"/>
  <c r="P114" i="1" s="1"/>
  <c r="Y114" i="1" s="1"/>
  <c r="C107" i="3" s="1"/>
  <c r="K220" i="1"/>
  <c r="I220" i="1"/>
  <c r="X220" i="1" s="1"/>
  <c r="I51" i="1"/>
  <c r="K179" i="1"/>
  <c r="I179" i="1"/>
  <c r="X179" i="1" s="1"/>
  <c r="I258" i="1"/>
  <c r="K258" i="1" s="1"/>
  <c r="C96" i="3"/>
  <c r="K207" i="1"/>
  <c r="I207" i="1"/>
  <c r="X207" i="1" s="1"/>
  <c r="K290" i="1"/>
  <c r="I290" i="1"/>
  <c r="I308" i="1"/>
  <c r="J327" i="1"/>
  <c r="P327" i="1" s="1"/>
  <c r="Y327" i="1" s="1"/>
  <c r="X327" i="1"/>
  <c r="K312" i="1"/>
  <c r="I312" i="1"/>
  <c r="X312" i="1" s="1"/>
  <c r="K475" i="1"/>
  <c r="I475" i="1"/>
  <c r="X475" i="1" s="1"/>
  <c r="J346" i="1"/>
  <c r="P346" i="1" s="1"/>
  <c r="Y346" i="1" s="1"/>
  <c r="C339" i="3" s="1"/>
  <c r="X346" i="1"/>
  <c r="K389" i="1"/>
  <c r="I389" i="1"/>
  <c r="X389" i="1" s="1"/>
  <c r="I359" i="1"/>
  <c r="K359" i="1" s="1"/>
  <c r="K458" i="1"/>
  <c r="I458" i="1"/>
  <c r="I433" i="1"/>
  <c r="J499" i="1"/>
  <c r="P499" i="1" s="1"/>
  <c r="Y499" i="1" s="1"/>
  <c r="X499" i="1"/>
  <c r="I354" i="1"/>
  <c r="K354" i="1" s="1"/>
  <c r="K489" i="1"/>
  <c r="I489" i="1"/>
  <c r="X489" i="1" s="1"/>
  <c r="I417" i="1"/>
  <c r="K488" i="1"/>
  <c r="I488" i="1"/>
  <c r="X488" i="1" s="1"/>
  <c r="I461" i="1"/>
  <c r="X461" i="1" s="1"/>
  <c r="I477" i="1"/>
  <c r="X477" i="1" s="1"/>
  <c r="J406" i="1"/>
  <c r="P406" i="1" s="1"/>
  <c r="Y406" i="1" s="1"/>
  <c r="I36" i="1"/>
  <c r="X36" i="1" s="1"/>
  <c r="I156" i="1"/>
  <c r="X156" i="1" s="1"/>
  <c r="J126" i="1"/>
  <c r="P126" i="1" s="1"/>
  <c r="Y126" i="1" s="1"/>
  <c r="I8" i="1"/>
  <c r="X8" i="1" s="1"/>
  <c r="I69" i="1"/>
  <c r="X69" i="1" s="1"/>
  <c r="I133" i="1"/>
  <c r="J63" i="1"/>
  <c r="P63" i="1" s="1"/>
  <c r="Y63" i="1" s="1"/>
  <c r="J254" i="1"/>
  <c r="P254" i="1" s="1"/>
  <c r="Y254" i="1" s="1"/>
  <c r="C248" i="3" s="1"/>
  <c r="X254" i="1"/>
  <c r="J30" i="1"/>
  <c r="P30" i="1" s="1"/>
  <c r="Y30" i="1" s="1"/>
  <c r="C24" i="3" s="1"/>
  <c r="I32" i="1"/>
  <c r="K96" i="1"/>
  <c r="I96" i="1"/>
  <c r="X96" i="1" s="1"/>
  <c r="K160" i="1"/>
  <c r="I160" i="1"/>
  <c r="X160" i="1" s="1"/>
  <c r="J118" i="1"/>
  <c r="P118" i="1" s="1"/>
  <c r="Y118" i="1" s="1"/>
  <c r="C111" i="3" s="1"/>
  <c r="X118" i="1"/>
  <c r="I272" i="1"/>
  <c r="K60" i="1"/>
  <c r="I60" i="1"/>
  <c r="X60" i="1" s="1"/>
  <c r="J10" i="1"/>
  <c r="P10" i="1" s="1"/>
  <c r="Y10" i="1" s="1"/>
  <c r="C2" i="3" s="1"/>
  <c r="I65" i="1"/>
  <c r="X65" i="1" s="1"/>
  <c r="K129" i="1"/>
  <c r="I129" i="1"/>
  <c r="X129" i="1" s="1"/>
  <c r="J55" i="1"/>
  <c r="P55" i="1" s="1"/>
  <c r="Y55" i="1" s="1"/>
  <c r="J238" i="1"/>
  <c r="P238" i="1" s="1"/>
  <c r="Y238" i="1" s="1"/>
  <c r="C231" i="3" s="1"/>
  <c r="X238" i="1"/>
  <c r="J159" i="1"/>
  <c r="P159" i="1" s="1"/>
  <c r="Y159" i="1" s="1"/>
  <c r="X159" i="1"/>
  <c r="J223" i="1"/>
  <c r="P223" i="1" s="1"/>
  <c r="Y223" i="1" s="1"/>
  <c r="C218" i="3" s="1"/>
  <c r="X223" i="1"/>
  <c r="J287" i="1"/>
  <c r="P287" i="1" s="1"/>
  <c r="Y287" i="1" s="1"/>
  <c r="X287" i="1"/>
  <c r="I265" i="1"/>
  <c r="X265" i="1" s="1"/>
  <c r="I34" i="1"/>
  <c r="K34" i="1" s="1"/>
  <c r="K66" i="1"/>
  <c r="I66" i="1"/>
  <c r="K98" i="1"/>
  <c r="I98" i="1"/>
  <c r="X98" i="1" s="1"/>
  <c r="I130" i="1"/>
  <c r="K130" i="1" s="1"/>
  <c r="I162" i="1"/>
  <c r="X162" i="1" s="1"/>
  <c r="J58" i="1"/>
  <c r="P58" i="1" s="1"/>
  <c r="Y58" i="1" s="1"/>
  <c r="X58" i="1"/>
  <c r="J122" i="1"/>
  <c r="P122" i="1" s="1"/>
  <c r="Y122" i="1" s="1"/>
  <c r="X122" i="1"/>
  <c r="J186" i="1"/>
  <c r="P186" i="1" s="1"/>
  <c r="Y186" i="1" s="1"/>
  <c r="J250" i="1"/>
  <c r="P250" i="1" s="1"/>
  <c r="Y250" i="1" s="1"/>
  <c r="C245" i="3" s="1"/>
  <c r="K228" i="1"/>
  <c r="I228" i="1"/>
  <c r="X228" i="1" s="1"/>
  <c r="J39" i="1"/>
  <c r="P39" i="1" s="1"/>
  <c r="Y39" i="1" s="1"/>
  <c r="X39" i="1"/>
  <c r="K23" i="1"/>
  <c r="I23" i="1"/>
  <c r="I55" i="1"/>
  <c r="X55" i="1" s="1"/>
  <c r="K87" i="1"/>
  <c r="I87" i="1"/>
  <c r="X87" i="1" s="1"/>
  <c r="K119" i="1"/>
  <c r="I119" i="1"/>
  <c r="K151" i="1"/>
  <c r="I151" i="1"/>
  <c r="X151" i="1" s="1"/>
  <c r="I183" i="1"/>
  <c r="K183" i="1" s="1"/>
  <c r="J99" i="1"/>
  <c r="P99" i="1" s="1"/>
  <c r="Y99" i="1" s="1"/>
  <c r="X99" i="1"/>
  <c r="J163" i="1"/>
  <c r="P163" i="1" s="1"/>
  <c r="Y163" i="1" s="1"/>
  <c r="X163" i="1"/>
  <c r="J227" i="1"/>
  <c r="P227" i="1" s="1"/>
  <c r="Y227" i="1" s="1"/>
  <c r="I205" i="1"/>
  <c r="X205" i="1" s="1"/>
  <c r="K269" i="1"/>
  <c r="I269" i="1"/>
  <c r="X269" i="1" s="1"/>
  <c r="C247" i="3"/>
  <c r="K230" i="1"/>
  <c r="I230" i="1"/>
  <c r="K262" i="1"/>
  <c r="I262" i="1"/>
  <c r="X262" i="1" s="1"/>
  <c r="I188" i="1"/>
  <c r="X188" i="1" s="1"/>
  <c r="C68" i="3"/>
  <c r="I211" i="1"/>
  <c r="K243" i="1"/>
  <c r="I243" i="1"/>
  <c r="I275" i="1"/>
  <c r="K275" i="1" s="1"/>
  <c r="J303" i="1"/>
  <c r="P303" i="1" s="1"/>
  <c r="Y303" i="1" s="1"/>
  <c r="C296" i="3" s="1"/>
  <c r="X303" i="1"/>
  <c r="J323" i="1"/>
  <c r="P323" i="1" s="1"/>
  <c r="Y323" i="1" s="1"/>
  <c r="X323" i="1"/>
  <c r="C316" i="3"/>
  <c r="J324" i="1"/>
  <c r="P324" i="1" s="1"/>
  <c r="Y324" i="1" s="1"/>
  <c r="X324" i="1"/>
  <c r="K326" i="1"/>
  <c r="I326" i="1"/>
  <c r="X326" i="1" s="1"/>
  <c r="J322" i="1"/>
  <c r="P322" i="1" s="1"/>
  <c r="Y322" i="1" s="1"/>
  <c r="C312" i="3" s="1"/>
  <c r="X322" i="1"/>
  <c r="J298" i="1"/>
  <c r="P298" i="1" s="1"/>
  <c r="Y298" i="1" s="1"/>
  <c r="X298" i="1"/>
  <c r="K294" i="1"/>
  <c r="I294" i="1"/>
  <c r="X294" i="1" s="1"/>
  <c r="J458" i="1"/>
  <c r="P458" i="1" s="1"/>
  <c r="Y458" i="1" s="1"/>
  <c r="X458" i="1"/>
  <c r="J446" i="1"/>
  <c r="P446" i="1" s="1"/>
  <c r="Y446" i="1" s="1"/>
  <c r="X446" i="1"/>
  <c r="J431" i="1"/>
  <c r="P431" i="1" s="1"/>
  <c r="Y431" i="1" s="1"/>
  <c r="X431" i="1"/>
  <c r="J435" i="1"/>
  <c r="P435" i="1" s="1"/>
  <c r="Y435" i="1" s="1"/>
  <c r="X435" i="1"/>
  <c r="J404" i="1"/>
  <c r="P404" i="1" s="1"/>
  <c r="Y404" i="1" s="1"/>
  <c r="X404" i="1"/>
  <c r="K434" i="1"/>
  <c r="I434" i="1"/>
  <c r="X434" i="1" s="1"/>
  <c r="I393" i="1"/>
  <c r="X393" i="1" s="1"/>
  <c r="I374" i="1"/>
  <c r="K374" i="1" s="1"/>
  <c r="J502" i="1"/>
  <c r="P502" i="1" s="1"/>
  <c r="Y502" i="1" s="1"/>
  <c r="C497" i="3" s="1"/>
  <c r="X502" i="1"/>
  <c r="K454" i="1"/>
  <c r="I454" i="1"/>
  <c r="I472" i="1"/>
  <c r="X472" i="1" s="1"/>
  <c r="I466" i="1"/>
  <c r="K466" i="1" s="1"/>
  <c r="C423" i="3"/>
  <c r="K507" i="1"/>
  <c r="I507" i="1"/>
  <c r="X507" i="1" s="1"/>
  <c r="I364" i="1"/>
  <c r="X364" i="1" s="1"/>
  <c r="J335" i="1"/>
  <c r="P335" i="1" s="1"/>
  <c r="Y335" i="1" s="1"/>
  <c r="X335" i="1"/>
  <c r="I484" i="1"/>
  <c r="J474" i="1"/>
  <c r="P474" i="1" s="1"/>
  <c r="Y474" i="1" s="1"/>
  <c r="C468" i="3" s="1"/>
  <c r="X474" i="1"/>
  <c r="I496" i="1"/>
  <c r="X496" i="1" s="1"/>
  <c r="J387" i="1"/>
  <c r="P387" i="1" s="1"/>
  <c r="Y387" i="1" s="1"/>
  <c r="X387" i="1"/>
  <c r="J330" i="1"/>
  <c r="P330" i="1" s="1"/>
  <c r="Y330" i="1" s="1"/>
  <c r="X330" i="1"/>
  <c r="K380" i="1"/>
  <c r="I380" i="1"/>
  <c r="X380" i="1" s="1"/>
  <c r="K368" i="1"/>
  <c r="I368" i="1"/>
  <c r="X368" i="1" s="1"/>
  <c r="I395" i="1"/>
  <c r="K395" i="1" s="1"/>
  <c r="K426" i="1"/>
  <c r="I426" i="1"/>
  <c r="X426" i="1" s="1"/>
  <c r="K490" i="1"/>
  <c r="I490" i="1"/>
  <c r="X490" i="1" s="1"/>
  <c r="K473" i="1"/>
  <c r="I473" i="1"/>
  <c r="X473" i="1" s="1"/>
  <c r="I439" i="1"/>
  <c r="K439" i="1" s="1"/>
  <c r="C420" i="3"/>
  <c r="K409" i="1"/>
  <c r="I409" i="1"/>
  <c r="X409" i="1" s="1"/>
  <c r="I483" i="1"/>
  <c r="K483" i="1" s="1"/>
  <c r="I343" i="1"/>
  <c r="K343" i="1" s="1"/>
  <c r="K367" i="1"/>
  <c r="I367" i="1"/>
  <c r="K396" i="1"/>
  <c r="I396" i="1"/>
  <c r="X396" i="1" s="1"/>
  <c r="K453" i="1"/>
  <c r="I453" i="1"/>
  <c r="X453" i="1" s="1"/>
  <c r="J359" i="1"/>
  <c r="P359" i="1" s="1"/>
  <c r="Y359" i="1" s="1"/>
  <c r="X359" i="1"/>
  <c r="J442" i="1"/>
  <c r="P442" i="1" s="1"/>
  <c r="Y442" i="1" s="1"/>
  <c r="X442" i="1"/>
  <c r="J371" i="1"/>
  <c r="P371" i="1" s="1"/>
  <c r="Y371" i="1" s="1"/>
  <c r="J438" i="1"/>
  <c r="P438" i="1" s="1"/>
  <c r="Y438" i="1" s="1"/>
  <c r="X438" i="1"/>
  <c r="I172" i="1"/>
  <c r="X172" i="1" s="1"/>
  <c r="K149" i="1"/>
  <c r="I149" i="1"/>
  <c r="X149" i="1" s="1"/>
  <c r="C16" i="3"/>
  <c r="I216" i="1"/>
  <c r="X216" i="1" s="1"/>
  <c r="I74" i="1"/>
  <c r="X74" i="1" s="1"/>
  <c r="J202" i="1"/>
  <c r="P202" i="1" s="1"/>
  <c r="Y202" i="1" s="1"/>
  <c r="C195" i="3" s="1"/>
  <c r="X202" i="1"/>
  <c r="I31" i="1"/>
  <c r="X31" i="1" s="1"/>
  <c r="I198" i="1"/>
  <c r="K198" i="1" s="1"/>
  <c r="C76" i="3"/>
  <c r="C291" i="3"/>
  <c r="J500" i="1"/>
  <c r="P500" i="1" s="1"/>
  <c r="Y500" i="1" s="1"/>
  <c r="C495" i="3" s="1"/>
  <c r="X500" i="1"/>
  <c r="I332" i="1"/>
  <c r="X332" i="1" s="1"/>
  <c r="C452" i="3"/>
  <c r="I337" i="1"/>
  <c r="X337" i="1" s="1"/>
  <c r="J62" i="1"/>
  <c r="P62" i="1" s="1"/>
  <c r="Y62" i="1" s="1"/>
  <c r="X62" i="1"/>
  <c r="I101" i="1"/>
  <c r="X101" i="1" s="1"/>
  <c r="C27" i="3"/>
  <c r="J191" i="1"/>
  <c r="P191" i="1" s="1"/>
  <c r="Y191" i="1" s="1"/>
  <c r="C186" i="3" s="1"/>
  <c r="X191" i="1"/>
  <c r="I114" i="1"/>
  <c r="K114" i="1" s="1"/>
  <c r="J218" i="1"/>
  <c r="P218" i="1" s="1"/>
  <c r="Y218" i="1" s="1"/>
  <c r="X218" i="1"/>
  <c r="I103" i="1"/>
  <c r="C263" i="3"/>
  <c r="I278" i="1"/>
  <c r="K278" i="1" s="1"/>
  <c r="I259" i="1"/>
  <c r="X259" i="1" s="1"/>
  <c r="K304" i="1"/>
  <c r="I304" i="1"/>
  <c r="X304" i="1" s="1"/>
  <c r="X7" i="1"/>
  <c r="I414" i="1"/>
  <c r="K414" i="1" s="1"/>
  <c r="J331" i="1"/>
  <c r="P331" i="1" s="1"/>
  <c r="Y331" i="1" s="1"/>
  <c r="C326" i="3" s="1"/>
  <c r="X331" i="1"/>
  <c r="J78" i="1"/>
  <c r="P78" i="1" s="1"/>
  <c r="Y78" i="1" s="1"/>
  <c r="X78" i="1"/>
  <c r="K173" i="1"/>
  <c r="I173" i="1"/>
  <c r="X173" i="1" s="1"/>
  <c r="J70" i="1"/>
  <c r="P70" i="1" s="1"/>
  <c r="Y70" i="1" s="1"/>
  <c r="C63" i="3" s="1"/>
  <c r="I148" i="1"/>
  <c r="I169" i="1"/>
  <c r="X169" i="1" s="1"/>
  <c r="I22" i="1"/>
  <c r="X22" i="1" s="1"/>
  <c r="I182" i="1"/>
  <c r="K182" i="1" s="1"/>
  <c r="J27" i="1"/>
  <c r="P27" i="1" s="1"/>
  <c r="Y27" i="1" s="1"/>
  <c r="C22" i="3" s="1"/>
  <c r="X27" i="1"/>
  <c r="I139" i="1"/>
  <c r="X139" i="1" s="1"/>
  <c r="C75" i="3"/>
  <c r="C311" i="3"/>
  <c r="J498" i="1"/>
  <c r="P498" i="1" s="1"/>
  <c r="Y498" i="1" s="1"/>
  <c r="J362" i="1"/>
  <c r="P362" i="1" s="1"/>
  <c r="Y362" i="1" s="1"/>
  <c r="C357" i="3" s="1"/>
  <c r="X362" i="1"/>
  <c r="I394" i="1"/>
  <c r="K394" i="1" s="1"/>
  <c r="I401" i="1"/>
  <c r="X401" i="1" s="1"/>
  <c r="C407" i="3"/>
  <c r="I448" i="1"/>
  <c r="X448" i="1" s="1"/>
  <c r="K334" i="1"/>
  <c r="I334" i="1"/>
  <c r="J423" i="1"/>
  <c r="P423" i="1" s="1"/>
  <c r="Y423" i="1" s="1"/>
  <c r="C418" i="3" s="1"/>
  <c r="J391" i="1"/>
  <c r="P391" i="1" s="1"/>
  <c r="Y391" i="1" s="1"/>
  <c r="C386" i="3" s="1"/>
  <c r="X391" i="1"/>
  <c r="C3" i="3"/>
  <c r="I125" i="1"/>
  <c r="X125" i="1" s="1"/>
  <c r="J222" i="1"/>
  <c r="P222" i="1" s="1"/>
  <c r="Y222" i="1" s="1"/>
  <c r="C212" i="3" s="1"/>
  <c r="X222" i="1"/>
  <c r="I88" i="1"/>
  <c r="X88" i="1" s="1"/>
  <c r="J102" i="1"/>
  <c r="P102" i="1" s="1"/>
  <c r="Y102" i="1" s="1"/>
  <c r="X102" i="1"/>
  <c r="I240" i="1"/>
  <c r="X240" i="1" s="1"/>
  <c r="K224" i="1"/>
  <c r="I224" i="1"/>
  <c r="X224" i="1" s="1"/>
  <c r="I121" i="1"/>
  <c r="X121" i="1" s="1"/>
  <c r="I186" i="1"/>
  <c r="J215" i="1"/>
  <c r="P215" i="1" s="1"/>
  <c r="Y215" i="1" s="1"/>
  <c r="C210" i="3" s="1"/>
  <c r="X215" i="1"/>
  <c r="K30" i="1"/>
  <c r="I30" i="1"/>
  <c r="X30" i="1" s="1"/>
  <c r="I126" i="1"/>
  <c r="K126" i="1" s="1"/>
  <c r="I197" i="1"/>
  <c r="J242" i="1"/>
  <c r="P242" i="1" s="1"/>
  <c r="Y242" i="1" s="1"/>
  <c r="X242" i="1"/>
  <c r="J35" i="1"/>
  <c r="P35" i="1" s="1"/>
  <c r="Y35" i="1" s="1"/>
  <c r="C30" i="3" s="1"/>
  <c r="X35" i="1"/>
  <c r="I83" i="1"/>
  <c r="X83" i="1" s="1"/>
  <c r="I147" i="1"/>
  <c r="J155" i="1"/>
  <c r="P155" i="1" s="1"/>
  <c r="Y155" i="1" s="1"/>
  <c r="C150" i="3" s="1"/>
  <c r="X155" i="1"/>
  <c r="J283" i="1"/>
  <c r="P283" i="1" s="1"/>
  <c r="Y283" i="1" s="1"/>
  <c r="C275" i="3" s="1"/>
  <c r="X283" i="1"/>
  <c r="C83" i="3"/>
  <c r="C243" i="3"/>
  <c r="K226" i="1"/>
  <c r="I226" i="1"/>
  <c r="K184" i="1"/>
  <c r="I184" i="1"/>
  <c r="X184" i="1" s="1"/>
  <c r="I239" i="1"/>
  <c r="K239" i="1" s="1"/>
  <c r="C299" i="3"/>
  <c r="J454" i="1"/>
  <c r="P454" i="1" s="1"/>
  <c r="Y454" i="1" s="1"/>
  <c r="C449" i="3" s="1"/>
  <c r="X454" i="1"/>
  <c r="I405" i="1"/>
  <c r="X405" i="1" s="1"/>
  <c r="I505" i="1"/>
  <c r="X505" i="1" s="1"/>
  <c r="C371" i="3"/>
  <c r="I339" i="1"/>
  <c r="X339" i="1" s="1"/>
  <c r="C392" i="3"/>
  <c r="I436" i="1"/>
  <c r="K436" i="1" s="1"/>
  <c r="I481" i="1"/>
  <c r="X481" i="1" s="1"/>
  <c r="J340" i="1"/>
  <c r="P340" i="1" s="1"/>
  <c r="Y340" i="1" s="1"/>
  <c r="C335" i="3" s="1"/>
  <c r="X340" i="1"/>
  <c r="K390" i="1"/>
  <c r="I390" i="1"/>
  <c r="X390" i="1" s="1"/>
  <c r="I52" i="1"/>
  <c r="X52" i="1" s="1"/>
  <c r="I164" i="1"/>
  <c r="X164" i="1" s="1"/>
  <c r="J150" i="1"/>
  <c r="P150" i="1" s="1"/>
  <c r="Y150" i="1" s="1"/>
  <c r="X150" i="1"/>
  <c r="J18" i="1"/>
  <c r="P18" i="1" s="1"/>
  <c r="Y18" i="1" s="1"/>
  <c r="C13" i="3" s="1"/>
  <c r="X18" i="1"/>
  <c r="I13" i="1"/>
  <c r="X13" i="1" s="1"/>
  <c r="I77" i="1"/>
  <c r="X77" i="1" s="1"/>
  <c r="K141" i="1"/>
  <c r="I141" i="1"/>
  <c r="X141" i="1" s="1"/>
  <c r="J79" i="1"/>
  <c r="P79" i="1" s="1"/>
  <c r="Y79" i="1" s="1"/>
  <c r="C74" i="3" s="1"/>
  <c r="X79" i="1"/>
  <c r="J286" i="1"/>
  <c r="P286" i="1" s="1"/>
  <c r="Y286" i="1" s="1"/>
  <c r="C280" i="3" s="1"/>
  <c r="X286" i="1"/>
  <c r="I40" i="1"/>
  <c r="I104" i="1"/>
  <c r="X104" i="1" s="1"/>
  <c r="K168" i="1"/>
  <c r="I168" i="1"/>
  <c r="X168" i="1" s="1"/>
  <c r="J134" i="1"/>
  <c r="P134" i="1" s="1"/>
  <c r="Y134" i="1" s="1"/>
  <c r="C129" i="3" s="1"/>
  <c r="K84" i="1"/>
  <c r="I84" i="1"/>
  <c r="X84" i="1" s="1"/>
  <c r="C9" i="3"/>
  <c r="Y16" i="1"/>
  <c r="I10" i="1"/>
  <c r="X10" i="1" s="1"/>
  <c r="I73" i="1"/>
  <c r="X73" i="1" s="1"/>
  <c r="K137" i="1"/>
  <c r="I137" i="1"/>
  <c r="X137" i="1" s="1"/>
  <c r="J71" i="1"/>
  <c r="P71" i="1" s="1"/>
  <c r="Y71" i="1" s="1"/>
  <c r="C66" i="3" s="1"/>
  <c r="X71" i="1"/>
  <c r="J270" i="1"/>
  <c r="P270" i="1" s="1"/>
  <c r="Y270" i="1" s="1"/>
  <c r="C265" i="3" s="1"/>
  <c r="X270" i="1"/>
  <c r="J167" i="1"/>
  <c r="P167" i="1" s="1"/>
  <c r="Y167" i="1" s="1"/>
  <c r="C159" i="3" s="1"/>
  <c r="X167" i="1"/>
  <c r="J231" i="1"/>
  <c r="P231" i="1" s="1"/>
  <c r="Y231" i="1" s="1"/>
  <c r="X231" i="1"/>
  <c r="K209" i="1"/>
  <c r="I209" i="1"/>
  <c r="X209" i="1" s="1"/>
  <c r="I273" i="1"/>
  <c r="X273" i="1" s="1"/>
  <c r="I38" i="1"/>
  <c r="X38" i="1" s="1"/>
  <c r="K70" i="1"/>
  <c r="I70" i="1"/>
  <c r="X70" i="1" s="1"/>
  <c r="K102" i="1"/>
  <c r="I102" i="1"/>
  <c r="I134" i="1"/>
  <c r="K134" i="1" s="1"/>
  <c r="I166" i="1"/>
  <c r="X166" i="1" s="1"/>
  <c r="J66" i="1"/>
  <c r="P66" i="1" s="1"/>
  <c r="Y66" i="1" s="1"/>
  <c r="C56" i="3" s="1"/>
  <c r="X66" i="1"/>
  <c r="J130" i="1"/>
  <c r="P130" i="1" s="1"/>
  <c r="Y130" i="1" s="1"/>
  <c r="C125" i="3" s="1"/>
  <c r="X130" i="1"/>
  <c r="J194" i="1"/>
  <c r="P194" i="1" s="1"/>
  <c r="Y194" i="1" s="1"/>
  <c r="C189" i="3" s="1"/>
  <c r="X194" i="1"/>
  <c r="J258" i="1"/>
  <c r="P258" i="1" s="1"/>
  <c r="Y258" i="1" s="1"/>
  <c r="C252" i="3" s="1"/>
  <c r="X258" i="1"/>
  <c r="K236" i="1"/>
  <c r="I236" i="1"/>
  <c r="X236" i="1" s="1"/>
  <c r="J11" i="1"/>
  <c r="P11" i="1" s="1"/>
  <c r="Y11" i="1" s="1"/>
  <c r="C6" i="3" s="1"/>
  <c r="X11" i="1"/>
  <c r="J43" i="1"/>
  <c r="P43" i="1" s="1"/>
  <c r="Y43" i="1" s="1"/>
  <c r="C38" i="3" s="1"/>
  <c r="X43" i="1"/>
  <c r="I27" i="1"/>
  <c r="K27" i="1" s="1"/>
  <c r="K59" i="1"/>
  <c r="I59" i="1"/>
  <c r="X59" i="1" s="1"/>
  <c r="K91" i="1"/>
  <c r="I91" i="1"/>
  <c r="X91" i="1" s="1"/>
  <c r="K123" i="1"/>
  <c r="I123" i="1"/>
  <c r="X123" i="1" s="1"/>
  <c r="I155" i="1"/>
  <c r="K155" i="1" s="1"/>
  <c r="K190" i="1"/>
  <c r="I190" i="1"/>
  <c r="X190" i="1" s="1"/>
  <c r="J107" i="1"/>
  <c r="P107" i="1" s="1"/>
  <c r="Y107" i="1" s="1"/>
  <c r="C102" i="3" s="1"/>
  <c r="X107" i="1"/>
  <c r="J171" i="1"/>
  <c r="P171" i="1" s="1"/>
  <c r="Y171" i="1" s="1"/>
  <c r="C166" i="3" s="1"/>
  <c r="X171" i="1"/>
  <c r="J235" i="1"/>
  <c r="P235" i="1" s="1"/>
  <c r="Y235" i="1" s="1"/>
  <c r="X235" i="1"/>
  <c r="K213" i="1"/>
  <c r="I213" i="1"/>
  <c r="X213" i="1" s="1"/>
  <c r="K277" i="1"/>
  <c r="I277" i="1"/>
  <c r="X277" i="1" s="1"/>
  <c r="C155" i="3"/>
  <c r="C187" i="3"/>
  <c r="C251" i="3"/>
  <c r="I202" i="1"/>
  <c r="K202" i="1" s="1"/>
  <c r="I234" i="1"/>
  <c r="K234" i="1" s="1"/>
  <c r="I266" i="1"/>
  <c r="I192" i="1"/>
  <c r="X192" i="1" s="1"/>
  <c r="C136" i="3"/>
  <c r="C168" i="3"/>
  <c r="C200" i="3"/>
  <c r="C264" i="3"/>
  <c r="K215" i="1"/>
  <c r="I215" i="1"/>
  <c r="K247" i="1"/>
  <c r="I247" i="1"/>
  <c r="X247" i="1" s="1"/>
  <c r="I279" i="1"/>
  <c r="K279" i="1" s="1"/>
  <c r="I305" i="1"/>
  <c r="X305" i="1" s="1"/>
  <c r="I323" i="1"/>
  <c r="K323" i="1" s="1"/>
  <c r="I301" i="1"/>
  <c r="X301" i="1" s="1"/>
  <c r="I321" i="1"/>
  <c r="I297" i="1"/>
  <c r="X297" i="1" s="1"/>
  <c r="J290" i="1"/>
  <c r="P290" i="1" s="1"/>
  <c r="Y290" i="1" s="1"/>
  <c r="C283" i="3" s="1"/>
  <c r="X290" i="1"/>
  <c r="C315" i="3"/>
  <c r="J291" i="1"/>
  <c r="P291" i="1" s="1"/>
  <c r="Y291" i="1" s="1"/>
  <c r="X291" i="1"/>
  <c r="K302" i="1"/>
  <c r="I302" i="1"/>
  <c r="X302" i="1" s="1"/>
  <c r="J450" i="1"/>
  <c r="P450" i="1" s="1"/>
  <c r="Y450" i="1" s="1"/>
  <c r="C445" i="3" s="1"/>
  <c r="J462" i="1"/>
  <c r="P462" i="1" s="1"/>
  <c r="Y462" i="1" s="1"/>
  <c r="C457" i="3" s="1"/>
  <c r="X462" i="1"/>
  <c r="J422" i="1"/>
  <c r="P422" i="1" s="1"/>
  <c r="Y422" i="1" s="1"/>
  <c r="C417" i="3" s="1"/>
  <c r="X422" i="1"/>
  <c r="J386" i="1"/>
  <c r="P386" i="1" s="1"/>
  <c r="Y386" i="1" s="1"/>
  <c r="C381" i="3" s="1"/>
  <c r="X386" i="1"/>
  <c r="K350" i="1"/>
  <c r="I350" i="1"/>
  <c r="X350" i="1" s="1"/>
  <c r="I503" i="1"/>
  <c r="I498" i="1"/>
  <c r="X498" i="1" s="1"/>
  <c r="I450" i="1"/>
  <c r="X450" i="1" s="1"/>
  <c r="K459" i="1"/>
  <c r="I459" i="1"/>
  <c r="X459" i="1" s="1"/>
  <c r="J411" i="1"/>
  <c r="P411" i="1" s="1"/>
  <c r="Y411" i="1" s="1"/>
  <c r="C406" i="3" s="1"/>
  <c r="X411" i="1"/>
  <c r="C411" i="3"/>
  <c r="I501" i="1"/>
  <c r="X501" i="1" s="1"/>
  <c r="J487" i="1"/>
  <c r="P487" i="1" s="1"/>
  <c r="Y487" i="1" s="1"/>
  <c r="X487" i="1"/>
  <c r="I351" i="1"/>
  <c r="I377" i="1"/>
  <c r="X377" i="1" s="1"/>
  <c r="I468" i="1"/>
  <c r="K468" i="1" s="1"/>
  <c r="J478" i="1"/>
  <c r="P478" i="1" s="1"/>
  <c r="Y478" i="1" s="1"/>
  <c r="C472" i="3" s="1"/>
  <c r="X478" i="1"/>
  <c r="J374" i="1"/>
  <c r="P374" i="1" s="1"/>
  <c r="Y374" i="1" s="1"/>
  <c r="X374" i="1"/>
  <c r="J334" i="1"/>
  <c r="P334" i="1" s="1"/>
  <c r="Y334" i="1" s="1"/>
  <c r="X334" i="1"/>
  <c r="I491" i="1"/>
  <c r="K491" i="1" s="1"/>
  <c r="I352" i="1"/>
  <c r="X352" i="1" s="1"/>
  <c r="K365" i="1"/>
  <c r="I365" i="1"/>
  <c r="X365" i="1" s="1"/>
  <c r="K410" i="1"/>
  <c r="I410" i="1"/>
  <c r="X410" i="1" s="1"/>
  <c r="I467" i="1"/>
  <c r="K467" i="1" s="1"/>
  <c r="I476" i="1"/>
  <c r="X476" i="1" s="1"/>
  <c r="C412" i="3"/>
  <c r="I397" i="1"/>
  <c r="X397" i="1" s="1"/>
  <c r="I423" i="1"/>
  <c r="K423" i="1" s="1"/>
  <c r="J483" i="1"/>
  <c r="P483" i="1" s="1"/>
  <c r="Y483" i="1" s="1"/>
  <c r="C478" i="3" s="1"/>
  <c r="X483" i="1"/>
  <c r="I406" i="1"/>
  <c r="I495" i="1"/>
  <c r="X495" i="1" s="1"/>
  <c r="I345" i="1"/>
  <c r="X345" i="1" s="1"/>
  <c r="J455" i="1"/>
  <c r="P455" i="1" s="1"/>
  <c r="Y455" i="1" s="1"/>
  <c r="C450" i="3" s="1"/>
  <c r="X455" i="1"/>
  <c r="Y353" i="1"/>
  <c r="J367" i="1"/>
  <c r="P367" i="1" s="1"/>
  <c r="Y367" i="1" s="1"/>
  <c r="X367" i="1"/>
  <c r="I445" i="1"/>
  <c r="X445" i="1" s="1"/>
  <c r="R458" i="1"/>
  <c r="R370" i="1"/>
  <c r="R480" i="1"/>
  <c r="R460" i="1"/>
  <c r="R368" i="1"/>
  <c r="R428" i="1"/>
  <c r="R335" i="1"/>
  <c r="R474" i="1"/>
  <c r="R448" i="1"/>
  <c r="R426" i="1"/>
  <c r="R476" i="1"/>
  <c r="R387" i="1"/>
  <c r="R330" i="1"/>
  <c r="R425" i="1"/>
  <c r="R364" i="1"/>
  <c r="R389" i="1"/>
  <c r="R402" i="1"/>
  <c r="R363" i="1"/>
  <c r="R331" i="1"/>
  <c r="R388" i="1"/>
  <c r="R442" i="1"/>
  <c r="R395" i="1"/>
  <c r="R18" i="1"/>
  <c r="R40" i="1"/>
  <c r="R36" i="1"/>
  <c r="R17" i="1"/>
  <c r="R16" i="1"/>
  <c r="R37" i="1"/>
  <c r="R11" i="1"/>
  <c r="R27" i="1"/>
  <c r="R498" i="1"/>
  <c r="R450" i="1"/>
  <c r="Q505" i="1"/>
  <c r="R505" i="1"/>
  <c r="R481" i="1"/>
  <c r="R429" i="1"/>
  <c r="R462" i="1"/>
  <c r="R422" i="1"/>
  <c r="R362" i="1"/>
  <c r="R401" i="1"/>
  <c r="R386" i="1"/>
  <c r="R421" i="1"/>
  <c r="R475" i="1"/>
  <c r="R470" i="1"/>
  <c r="R411" i="1"/>
  <c r="R360" i="1"/>
  <c r="R416" i="1"/>
  <c r="R491" i="1"/>
  <c r="R487" i="1"/>
  <c r="R490" i="1"/>
  <c r="R444" i="1"/>
  <c r="R478" i="1"/>
  <c r="R441" i="1"/>
  <c r="R443" i="1"/>
  <c r="R374" i="1"/>
  <c r="R342" i="1"/>
  <c r="R334" i="1"/>
  <c r="R412" i="1"/>
  <c r="Q504" i="1"/>
  <c r="R504" i="1"/>
  <c r="R399" i="1"/>
  <c r="R417" i="1"/>
  <c r="R356" i="1"/>
  <c r="R483" i="1"/>
  <c r="R383" i="1"/>
  <c r="R423" i="1"/>
  <c r="R455" i="1"/>
  <c r="R378" i="1"/>
  <c r="R353" i="1"/>
  <c r="R333" i="1"/>
  <c r="R367" i="1"/>
  <c r="R391" i="1"/>
  <c r="R445" i="1"/>
  <c r="R482" i="1"/>
  <c r="R432" i="1"/>
  <c r="R365" i="1"/>
  <c r="R398" i="1"/>
  <c r="R34" i="1"/>
  <c r="R10" i="1"/>
  <c r="R24" i="1"/>
  <c r="R418" i="1"/>
  <c r="R354" i="1"/>
  <c r="R430" i="1"/>
  <c r="R507" i="1"/>
  <c r="R468" i="1"/>
  <c r="R496" i="1"/>
  <c r="R392" i="1"/>
  <c r="R352" i="1"/>
  <c r="R400" i="1"/>
  <c r="Q506" i="1"/>
  <c r="R506" i="1"/>
  <c r="R456" i="1"/>
  <c r="R366" i="1"/>
  <c r="R328" i="1"/>
  <c r="R427" i="1"/>
  <c r="R329" i="1"/>
  <c r="R485" i="1"/>
  <c r="R501" i="1"/>
  <c r="R405" i="1"/>
  <c r="R348" i="1"/>
  <c r="R336" i="1"/>
  <c r="R361" i="1"/>
  <c r="R381" i="1"/>
  <c r="R343" i="1"/>
  <c r="R503" i="1"/>
  <c r="R341" i="1"/>
  <c r="R414" i="1"/>
  <c r="R38" i="1"/>
  <c r="R32" i="1"/>
  <c r="R20" i="1"/>
  <c r="R41" i="1"/>
  <c r="R28" i="1"/>
  <c r="R21" i="1"/>
  <c r="R42" i="1"/>
  <c r="R15" i="1"/>
  <c r="R31" i="1"/>
  <c r="R500" i="1"/>
  <c r="R472" i="1"/>
  <c r="R433" i="1"/>
  <c r="R396" i="1"/>
  <c r="R471" i="1"/>
  <c r="R493" i="1"/>
  <c r="R403" i="1"/>
  <c r="R484" i="1"/>
  <c r="R409" i="1"/>
  <c r="R394" i="1"/>
  <c r="R384" i="1"/>
  <c r="R332" i="1"/>
  <c r="R408" i="1"/>
  <c r="R347" i="1"/>
  <c r="R457" i="1"/>
  <c r="R369" i="1"/>
  <c r="R375" i="1"/>
  <c r="R410" i="1"/>
  <c r="R373" i="1"/>
  <c r="R447" i="1"/>
  <c r="R22" i="1"/>
  <c r="R8" i="1"/>
  <c r="R29" i="1"/>
  <c r="R25" i="1"/>
  <c r="R33" i="1"/>
  <c r="R26" i="1"/>
  <c r="R19" i="1"/>
  <c r="R35" i="1"/>
  <c r="R473" i="1"/>
  <c r="R454" i="1"/>
  <c r="R477" i="1"/>
  <c r="R466" i="1"/>
  <c r="R379" i="1"/>
  <c r="R346" i="1"/>
  <c r="R382" i="1"/>
  <c r="R420" i="1"/>
  <c r="R479" i="1"/>
  <c r="R486" i="1"/>
  <c r="R413" i="1"/>
  <c r="R376" i="1"/>
  <c r="R344" i="1"/>
  <c r="R499" i="1"/>
  <c r="R488" i="1"/>
  <c r="R419" i="1"/>
  <c r="R337" i="1"/>
  <c r="R452" i="1"/>
  <c r="R437" i="1"/>
  <c r="F439" i="1"/>
  <c r="H439" i="1" s="1"/>
  <c r="R358" i="1"/>
  <c r="R397" i="1"/>
  <c r="R390" i="1"/>
  <c r="R494" i="1"/>
  <c r="R464" i="1"/>
  <c r="R415" i="1"/>
  <c r="R372" i="1"/>
  <c r="R393" i="1"/>
  <c r="R385" i="1"/>
  <c r="R465" i="1"/>
  <c r="R355" i="1"/>
  <c r="R406" i="1"/>
  <c r="R495" i="1"/>
  <c r="R434" i="1"/>
  <c r="R377" i="1"/>
  <c r="R351" i="1"/>
  <c r="R440" i="1"/>
  <c r="R461" i="1"/>
  <c r="R339" i="1"/>
  <c r="R345" i="1"/>
  <c r="R349" i="1"/>
  <c r="R436" i="1"/>
  <c r="R449" i="1"/>
  <c r="R13" i="1"/>
  <c r="R30" i="1"/>
  <c r="R23" i="1"/>
  <c r="R39" i="1"/>
  <c r="R459" i="1"/>
  <c r="R431" i="1"/>
  <c r="R435" i="1"/>
  <c r="R492" i="1"/>
  <c r="R404" i="1"/>
  <c r="R463" i="1"/>
  <c r="R502" i="1"/>
  <c r="R489" i="1"/>
  <c r="R380" i="1"/>
  <c r="R467" i="1"/>
  <c r="R497" i="1"/>
  <c r="R350" i="1"/>
  <c r="R424" i="1"/>
  <c r="R469" i="1"/>
  <c r="R407" i="1"/>
  <c r="R338" i="1"/>
  <c r="R451" i="1"/>
  <c r="R453" i="1"/>
  <c r="R359" i="1"/>
  <c r="R371" i="1"/>
  <c r="R357" i="1"/>
  <c r="R438" i="1"/>
  <c r="Q20" i="1"/>
  <c r="Q19" i="1"/>
  <c r="Q35" i="1"/>
  <c r="Q15" i="1"/>
  <c r="S15" i="1" s="1"/>
  <c r="Q41" i="1"/>
  <c r="Q27" i="1"/>
  <c r="Q33" i="1"/>
  <c r="Q42" i="1"/>
  <c r="Q21" i="1"/>
  <c r="Q31" i="1"/>
  <c r="Q25" i="1"/>
  <c r="Q26" i="1"/>
  <c r="Q36" i="1"/>
  <c r="Q11" i="1"/>
  <c r="Q7" i="1"/>
  <c r="R62" i="1"/>
  <c r="R126" i="1"/>
  <c r="R246" i="1"/>
  <c r="R63" i="1"/>
  <c r="R127" i="1"/>
  <c r="R254" i="1"/>
  <c r="R52" i="1"/>
  <c r="R118" i="1"/>
  <c r="R230" i="1"/>
  <c r="R44" i="1"/>
  <c r="R53" i="1"/>
  <c r="R55" i="1"/>
  <c r="R119" i="1"/>
  <c r="R238" i="1"/>
  <c r="R159" i="1"/>
  <c r="R191" i="1"/>
  <c r="R223" i="1"/>
  <c r="R255" i="1"/>
  <c r="R287" i="1"/>
  <c r="R90" i="1"/>
  <c r="R122" i="1"/>
  <c r="R154" i="1"/>
  <c r="R186" i="1"/>
  <c r="R218" i="1"/>
  <c r="R250" i="1"/>
  <c r="R282" i="1"/>
  <c r="R67" i="1"/>
  <c r="R99" i="1"/>
  <c r="R131" i="1"/>
  <c r="R163" i="1"/>
  <c r="R195" i="1"/>
  <c r="R227" i="1"/>
  <c r="R259" i="1"/>
  <c r="R60" i="1"/>
  <c r="R76" i="1"/>
  <c r="R92" i="1"/>
  <c r="R108" i="1"/>
  <c r="R124" i="1"/>
  <c r="R140" i="1"/>
  <c r="R156" i="1"/>
  <c r="R172" i="1"/>
  <c r="R188" i="1"/>
  <c r="R204" i="1"/>
  <c r="R220" i="1"/>
  <c r="R236" i="1"/>
  <c r="R252" i="1"/>
  <c r="R268" i="1"/>
  <c r="R284" i="1"/>
  <c r="R57" i="1"/>
  <c r="R73" i="1"/>
  <c r="R89" i="1"/>
  <c r="R105" i="1"/>
  <c r="R121" i="1"/>
  <c r="R137" i="1"/>
  <c r="R153" i="1"/>
  <c r="R169" i="1"/>
  <c r="R185" i="1"/>
  <c r="R201" i="1"/>
  <c r="R217" i="1"/>
  <c r="R233" i="1"/>
  <c r="R249" i="1"/>
  <c r="R265" i="1"/>
  <c r="R281" i="1"/>
  <c r="R78" i="1"/>
  <c r="R150" i="1"/>
  <c r="R278" i="1"/>
  <c r="R79" i="1"/>
  <c r="R158" i="1"/>
  <c r="R286" i="1"/>
  <c r="R70" i="1"/>
  <c r="R134" i="1"/>
  <c r="R262" i="1"/>
  <c r="R71" i="1"/>
  <c r="R142" i="1"/>
  <c r="R270" i="1"/>
  <c r="R135" i="1"/>
  <c r="R167" i="1"/>
  <c r="R199" i="1"/>
  <c r="R231" i="1"/>
  <c r="R263" i="1"/>
  <c r="R66" i="1"/>
  <c r="R98" i="1"/>
  <c r="R130" i="1"/>
  <c r="R162" i="1"/>
  <c r="R194" i="1"/>
  <c r="R226" i="1"/>
  <c r="R258" i="1"/>
  <c r="R43" i="1"/>
  <c r="R75" i="1"/>
  <c r="R107" i="1"/>
  <c r="R139" i="1"/>
  <c r="R171" i="1"/>
  <c r="R203" i="1"/>
  <c r="R235" i="1"/>
  <c r="R267" i="1"/>
  <c r="R64" i="1"/>
  <c r="R80" i="1"/>
  <c r="R96" i="1"/>
  <c r="R112" i="1"/>
  <c r="R128" i="1"/>
  <c r="R144" i="1"/>
  <c r="R160" i="1"/>
  <c r="R176" i="1"/>
  <c r="R192" i="1"/>
  <c r="R208" i="1"/>
  <c r="R224" i="1"/>
  <c r="R240" i="1"/>
  <c r="R256" i="1"/>
  <c r="R272" i="1"/>
  <c r="R61" i="1"/>
  <c r="R77" i="1"/>
  <c r="R93" i="1"/>
  <c r="R109" i="1"/>
  <c r="R125" i="1"/>
  <c r="R141" i="1"/>
  <c r="R157" i="1"/>
  <c r="R173" i="1"/>
  <c r="R189" i="1"/>
  <c r="R205" i="1"/>
  <c r="R221" i="1"/>
  <c r="R237" i="1"/>
  <c r="R253" i="1"/>
  <c r="R269" i="1"/>
  <c r="R285" i="1"/>
  <c r="R292" i="1"/>
  <c r="R49" i="1"/>
  <c r="R182" i="1"/>
  <c r="R45" i="1"/>
  <c r="R95" i="1"/>
  <c r="R190" i="1"/>
  <c r="R86" i="1"/>
  <c r="R166" i="1"/>
  <c r="R87" i="1"/>
  <c r="R174" i="1"/>
  <c r="R143" i="1"/>
  <c r="R175" i="1"/>
  <c r="R207" i="1"/>
  <c r="R239" i="1"/>
  <c r="R271" i="1"/>
  <c r="R74" i="1"/>
  <c r="R106" i="1"/>
  <c r="R138" i="1"/>
  <c r="R170" i="1"/>
  <c r="R202" i="1"/>
  <c r="R234" i="1"/>
  <c r="R266" i="1"/>
  <c r="R47" i="1"/>
  <c r="R83" i="1"/>
  <c r="R115" i="1"/>
  <c r="R147" i="1"/>
  <c r="R179" i="1"/>
  <c r="R211" i="1"/>
  <c r="R243" i="1"/>
  <c r="R275" i="1"/>
  <c r="R68" i="1"/>
  <c r="R84" i="1"/>
  <c r="R100" i="1"/>
  <c r="R116" i="1"/>
  <c r="R132" i="1"/>
  <c r="R148" i="1"/>
  <c r="R164" i="1"/>
  <c r="R180" i="1"/>
  <c r="R196" i="1"/>
  <c r="R212" i="1"/>
  <c r="R228" i="1"/>
  <c r="R244" i="1"/>
  <c r="R260" i="1"/>
  <c r="R276" i="1"/>
  <c r="R65" i="1"/>
  <c r="R81" i="1"/>
  <c r="R97" i="1"/>
  <c r="R113" i="1"/>
  <c r="R129" i="1"/>
  <c r="R145" i="1"/>
  <c r="R161" i="1"/>
  <c r="R177" i="1"/>
  <c r="R193" i="1"/>
  <c r="R209" i="1"/>
  <c r="R225" i="1"/>
  <c r="R241" i="1"/>
  <c r="R257" i="1"/>
  <c r="R273" i="1"/>
  <c r="R54" i="1"/>
  <c r="R94" i="1"/>
  <c r="R110" i="1"/>
  <c r="R214" i="1"/>
  <c r="R50" i="1"/>
  <c r="R111" i="1"/>
  <c r="R222" i="1"/>
  <c r="R46" i="1"/>
  <c r="R102" i="1"/>
  <c r="R198" i="1"/>
  <c r="R48" i="1"/>
  <c r="R103" i="1"/>
  <c r="R206" i="1"/>
  <c r="R151" i="1"/>
  <c r="R183" i="1"/>
  <c r="R215" i="1"/>
  <c r="R247" i="1"/>
  <c r="R279" i="1"/>
  <c r="R82" i="1"/>
  <c r="R114" i="1"/>
  <c r="R146" i="1"/>
  <c r="R178" i="1"/>
  <c r="R210" i="1"/>
  <c r="R242" i="1"/>
  <c r="R274" i="1"/>
  <c r="R51" i="1"/>
  <c r="R59" i="1"/>
  <c r="R91" i="1"/>
  <c r="R123" i="1"/>
  <c r="R155" i="1"/>
  <c r="R187" i="1"/>
  <c r="R219" i="1"/>
  <c r="R251" i="1"/>
  <c r="R283" i="1"/>
  <c r="R56" i="1"/>
  <c r="R72" i="1"/>
  <c r="R88" i="1"/>
  <c r="R104" i="1"/>
  <c r="R120" i="1"/>
  <c r="R136" i="1"/>
  <c r="R152" i="1"/>
  <c r="R168" i="1"/>
  <c r="R184" i="1"/>
  <c r="R200" i="1"/>
  <c r="R216" i="1"/>
  <c r="R232" i="1"/>
  <c r="R248" i="1"/>
  <c r="R264" i="1"/>
  <c r="R280" i="1"/>
  <c r="R69" i="1"/>
  <c r="R85" i="1"/>
  <c r="R101" i="1"/>
  <c r="R117" i="1"/>
  <c r="R133" i="1"/>
  <c r="R149" i="1"/>
  <c r="R165" i="1"/>
  <c r="R181" i="1"/>
  <c r="R197" i="1"/>
  <c r="R213" i="1"/>
  <c r="R229" i="1"/>
  <c r="R245" i="1"/>
  <c r="R261" i="1"/>
  <c r="R277" i="1"/>
  <c r="R300" i="1"/>
  <c r="R14" i="1"/>
  <c r="R326" i="1"/>
  <c r="R294" i="1"/>
  <c r="R288" i="1"/>
  <c r="R293" i="1"/>
  <c r="R304" i="1"/>
  <c r="R311" i="1"/>
  <c r="R289" i="1"/>
  <c r="R327" i="1"/>
  <c r="R302" i="1"/>
  <c r="R297" i="1"/>
  <c r="R299" i="1"/>
  <c r="R12" i="1"/>
  <c r="R315" i="1"/>
  <c r="R303" i="1"/>
  <c r="R295" i="1"/>
  <c r="R323" i="1"/>
  <c r="R321" i="1"/>
  <c r="R317" i="1"/>
  <c r="R324" i="1"/>
  <c r="R322" i="1"/>
  <c r="R312" i="1"/>
  <c r="R298" i="1"/>
  <c r="R309" i="1"/>
  <c r="R305" i="1"/>
  <c r="R325" i="1"/>
  <c r="R308" i="1"/>
  <c r="R306" i="1"/>
  <c r="R290" i="1"/>
  <c r="R320" i="1"/>
  <c r="R316" i="1"/>
  <c r="R291" i="1"/>
  <c r="R307" i="1"/>
  <c r="R9" i="1"/>
  <c r="R318" i="1"/>
  <c r="R314" i="1"/>
  <c r="R313" i="1"/>
  <c r="R310" i="1"/>
  <c r="R301" i="1"/>
  <c r="R319" i="1"/>
  <c r="R296" i="1"/>
  <c r="R7" i="1"/>
  <c r="V41" i="1" l="1"/>
  <c r="J439" i="1"/>
  <c r="P439" i="1" s="1"/>
  <c r="Y439" i="1" s="1"/>
  <c r="C434" i="3" s="1"/>
  <c r="X439" i="1"/>
  <c r="C344" i="3"/>
  <c r="C347" i="3"/>
  <c r="C348" i="3"/>
  <c r="X321" i="1"/>
  <c r="K321" i="1"/>
  <c r="X266" i="1"/>
  <c r="K266" i="1"/>
  <c r="X484" i="1"/>
  <c r="K484" i="1"/>
  <c r="C441" i="3"/>
  <c r="C440" i="3"/>
  <c r="C439" i="3"/>
  <c r="C436" i="3"/>
  <c r="C53" i="3"/>
  <c r="C51" i="3"/>
  <c r="C52" i="3"/>
  <c r="X272" i="1"/>
  <c r="K272" i="1"/>
  <c r="X41" i="1"/>
  <c r="K41" i="1"/>
  <c r="X103" i="1"/>
  <c r="K103" i="1"/>
  <c r="S42" i="1"/>
  <c r="V42" i="1" s="1"/>
  <c r="S7" i="1"/>
  <c r="W7" i="1" s="1"/>
  <c r="C145" i="3"/>
  <c r="C140" i="3"/>
  <c r="C144" i="3"/>
  <c r="C143" i="3"/>
  <c r="X186" i="1"/>
  <c r="K186" i="1"/>
  <c r="C57" i="3"/>
  <c r="C325" i="3"/>
  <c r="C323" i="3"/>
  <c r="C324" i="3"/>
  <c r="C401" i="3"/>
  <c r="C396" i="3"/>
  <c r="C400" i="3"/>
  <c r="X257" i="1"/>
  <c r="K257" i="1"/>
  <c r="C486" i="3"/>
  <c r="C484" i="3"/>
  <c r="R58" i="1"/>
  <c r="S11" i="1"/>
  <c r="W11" i="1" s="1"/>
  <c r="W27" i="1"/>
  <c r="S27" i="1"/>
  <c r="R340" i="1"/>
  <c r="X351" i="1"/>
  <c r="K351" i="1"/>
  <c r="C226" i="3"/>
  <c r="C224" i="3"/>
  <c r="C219" i="3"/>
  <c r="X308" i="1"/>
  <c r="K308" i="1"/>
  <c r="C332" i="3"/>
  <c r="C364" i="3"/>
  <c r="S41" i="1"/>
  <c r="W41" i="1" s="1"/>
  <c r="C320" i="3"/>
  <c r="X197" i="1"/>
  <c r="K197" i="1"/>
  <c r="C94" i="3"/>
  <c r="C88" i="3"/>
  <c r="C91" i="3"/>
  <c r="C92" i="3"/>
  <c r="X133" i="1"/>
  <c r="K133" i="1"/>
  <c r="X51" i="1"/>
  <c r="K51" i="1"/>
  <c r="C47" i="3"/>
  <c r="K406" i="1"/>
  <c r="X406" i="1"/>
  <c r="C493" i="3"/>
  <c r="C492" i="3"/>
  <c r="C487" i="3"/>
  <c r="C491" i="3"/>
  <c r="X211" i="1"/>
  <c r="K211" i="1"/>
  <c r="X433" i="1"/>
  <c r="K433" i="1"/>
  <c r="X45" i="1"/>
  <c r="K45" i="1"/>
  <c r="W35" i="1"/>
  <c r="S35" i="1"/>
  <c r="V35" i="1" s="1"/>
  <c r="C369" i="3"/>
  <c r="C368" i="3"/>
  <c r="C363" i="3"/>
  <c r="X503" i="1"/>
  <c r="K503" i="1"/>
  <c r="X40" i="1"/>
  <c r="K40" i="1"/>
  <c r="X147" i="1"/>
  <c r="K147" i="1"/>
  <c r="X148" i="1"/>
  <c r="K148" i="1"/>
  <c r="C293" i="3"/>
  <c r="C292" i="3"/>
  <c r="W21" i="1"/>
  <c r="S21" i="1"/>
  <c r="V21" i="1" s="1"/>
  <c r="S26" i="1"/>
  <c r="T26" i="1" s="1"/>
  <c r="S19" i="1"/>
  <c r="W19" i="1" s="1"/>
  <c r="R446" i="1"/>
  <c r="C61" i="3"/>
  <c r="C59" i="3"/>
  <c r="C435" i="3"/>
  <c r="X32" i="1"/>
  <c r="K32" i="1"/>
  <c r="C119" i="3"/>
  <c r="C120" i="3"/>
  <c r="C121" i="3"/>
  <c r="X417" i="1"/>
  <c r="K417" i="1"/>
  <c r="X152" i="1"/>
  <c r="K152" i="1"/>
  <c r="C329" i="3"/>
  <c r="C426" i="3"/>
  <c r="C319" i="3"/>
  <c r="C132" i="3"/>
  <c r="C55" i="3"/>
  <c r="C158" i="3"/>
  <c r="C34" i="3"/>
  <c r="C117" i="3"/>
  <c r="C282" i="3"/>
  <c r="C50" i="3"/>
  <c r="X63" i="1"/>
  <c r="C8" i="3"/>
  <c r="C394" i="3"/>
  <c r="X135" i="1"/>
  <c r="X239" i="1"/>
  <c r="C346" i="3"/>
  <c r="C115" i="3"/>
  <c r="C20" i="3"/>
  <c r="X378" i="1"/>
  <c r="C454" i="3"/>
  <c r="C327" i="3"/>
  <c r="C36" i="3"/>
  <c r="X354" i="1"/>
  <c r="C78" i="3"/>
  <c r="C101" i="3"/>
  <c r="C266" i="3"/>
  <c r="C267" i="3"/>
  <c r="C258" i="3"/>
  <c r="C254" i="3"/>
  <c r="C122" i="3"/>
  <c r="X467" i="1"/>
  <c r="C69" i="3"/>
  <c r="C456" i="3"/>
  <c r="X372" i="1"/>
  <c r="K412" i="1"/>
  <c r="K485" i="1"/>
  <c r="X382" i="1"/>
  <c r="K313" i="1"/>
  <c r="K187" i="1"/>
  <c r="C118" i="3"/>
  <c r="C14" i="3"/>
  <c r="C141" i="3"/>
  <c r="K225" i="1"/>
  <c r="C98" i="3"/>
  <c r="C21" i="3"/>
  <c r="C17" i="3"/>
  <c r="C362" i="3"/>
  <c r="K495" i="1"/>
  <c r="K397" i="1"/>
  <c r="K377" i="1"/>
  <c r="C355" i="3"/>
  <c r="K498" i="1"/>
  <c r="K297" i="1"/>
  <c r="K305" i="1"/>
  <c r="K192" i="1"/>
  <c r="K104" i="1"/>
  <c r="K339" i="1"/>
  <c r="K240" i="1"/>
  <c r="K125" i="1"/>
  <c r="K448" i="1"/>
  <c r="K139" i="1"/>
  <c r="K169" i="1"/>
  <c r="C73" i="3"/>
  <c r="C71" i="3"/>
  <c r="K337" i="1"/>
  <c r="K31" i="1"/>
  <c r="S31" i="1" s="1"/>
  <c r="C437" i="3"/>
  <c r="C469" i="3"/>
  <c r="C100" i="3"/>
  <c r="C279" i="3"/>
  <c r="C58" i="3"/>
  <c r="X126" i="1"/>
  <c r="C494" i="3"/>
  <c r="C322" i="3"/>
  <c r="C192" i="3"/>
  <c r="X491" i="1"/>
  <c r="C184" i="3"/>
  <c r="C130" i="3"/>
  <c r="C383" i="3"/>
  <c r="C190" i="3"/>
  <c r="C466" i="3"/>
  <c r="C204" i="3"/>
  <c r="C10" i="3"/>
  <c r="C321" i="3"/>
  <c r="K353" i="1"/>
  <c r="C424" i="3"/>
  <c r="K75" i="1"/>
  <c r="K241" i="1"/>
  <c r="K136" i="1"/>
  <c r="C62" i="3"/>
  <c r="X182" i="1"/>
  <c r="C405" i="3"/>
  <c r="K460" i="1"/>
  <c r="C349" i="3"/>
  <c r="K504" i="1"/>
  <c r="S504" i="1" s="1"/>
  <c r="C175" i="3"/>
  <c r="X275" i="1"/>
  <c r="C351" i="3"/>
  <c r="C139" i="3"/>
  <c r="X407" i="1"/>
  <c r="C148" i="3"/>
  <c r="X34" i="1"/>
  <c r="C397" i="3"/>
  <c r="C462" i="3"/>
  <c r="K33" i="1"/>
  <c r="S33" i="1" s="1"/>
  <c r="C191" i="3"/>
  <c r="X95" i="1"/>
  <c r="C421" i="3"/>
  <c r="C367" i="3"/>
  <c r="K440" i="1"/>
  <c r="C377" i="3"/>
  <c r="K200" i="1"/>
  <c r="X82" i="1"/>
  <c r="K120" i="1"/>
  <c r="C106" i="3"/>
  <c r="X214" i="1"/>
  <c r="C429" i="3"/>
  <c r="C308" i="3"/>
  <c r="C305" i="3"/>
  <c r="C60" i="3"/>
  <c r="C89" i="3"/>
  <c r="C402" i="3"/>
  <c r="C29" i="3"/>
  <c r="C310" i="3"/>
  <c r="C90" i="3"/>
  <c r="X395" i="1"/>
  <c r="X246" i="1"/>
  <c r="C460" i="3"/>
  <c r="X415" i="1"/>
  <c r="C353" i="3"/>
  <c r="C289" i="3"/>
  <c r="C240" i="3"/>
  <c r="C54" i="3"/>
  <c r="C77" i="3"/>
  <c r="C242" i="3"/>
  <c r="C209" i="3"/>
  <c r="C12" i="3"/>
  <c r="C97" i="3"/>
  <c r="C379" i="3"/>
  <c r="C268" i="3"/>
  <c r="C197" i="3"/>
  <c r="C354" i="3"/>
  <c r="C399" i="3"/>
  <c r="C318" i="3"/>
  <c r="C215" i="3"/>
  <c r="X250" i="1"/>
  <c r="C380" i="3"/>
  <c r="C341" i="3"/>
  <c r="C45" i="3"/>
  <c r="C198" i="3"/>
  <c r="C221" i="3"/>
  <c r="K479" i="1"/>
  <c r="C114" i="3"/>
  <c r="C442" i="3"/>
  <c r="K451" i="1"/>
  <c r="C238" i="3"/>
  <c r="C133" i="3"/>
  <c r="K145" i="1"/>
  <c r="C19" i="3"/>
  <c r="X436" i="1"/>
  <c r="K271" i="1"/>
  <c r="X279" i="1"/>
  <c r="C378" i="3"/>
  <c r="C337" i="3"/>
  <c r="K317" i="1"/>
  <c r="K268" i="1"/>
  <c r="C194" i="3"/>
  <c r="K9" i="1"/>
  <c r="C358" i="3"/>
  <c r="C18" i="3"/>
  <c r="C225" i="3"/>
  <c r="K106" i="1"/>
  <c r="K100" i="1"/>
  <c r="X414" i="1"/>
  <c r="C338" i="3"/>
  <c r="K347" i="1"/>
  <c r="X394" i="1"/>
  <c r="K480" i="1"/>
  <c r="K355" i="1"/>
  <c r="K399" i="1"/>
  <c r="K316" i="1"/>
  <c r="C271" i="3"/>
  <c r="X234" i="1"/>
  <c r="K117" i="1"/>
  <c r="C477" i="3"/>
  <c r="K506" i="1"/>
  <c r="S506" i="1" s="1"/>
  <c r="K371" i="1"/>
  <c r="K263" i="1"/>
  <c r="K360" i="1"/>
  <c r="K452" i="1"/>
  <c r="K492" i="1"/>
  <c r="C276" i="3"/>
  <c r="C277" i="3"/>
  <c r="K201" i="1"/>
  <c r="C390" i="3"/>
  <c r="C241" i="3"/>
  <c r="C372" i="3"/>
  <c r="C410" i="3"/>
  <c r="C481" i="3"/>
  <c r="C374" i="3"/>
  <c r="C208" i="3"/>
  <c r="K274" i="1"/>
  <c r="X183" i="1"/>
  <c r="C28" i="3"/>
  <c r="K56" i="1"/>
  <c r="K157" i="1"/>
  <c r="K445" i="1"/>
  <c r="K476" i="1"/>
  <c r="K352" i="1"/>
  <c r="C286" i="3"/>
  <c r="C123" i="3"/>
  <c r="C230" i="3"/>
  <c r="C253" i="3"/>
  <c r="K166" i="1"/>
  <c r="K38" i="1"/>
  <c r="C162" i="3"/>
  <c r="K73" i="1"/>
  <c r="X134" i="1"/>
  <c r="C31" i="3"/>
  <c r="K77" i="1"/>
  <c r="K164" i="1"/>
  <c r="K481" i="1"/>
  <c r="K505" i="1"/>
  <c r="S505" i="1" s="1"/>
  <c r="U505" i="1" s="1"/>
  <c r="C179" i="3"/>
  <c r="X423" i="1"/>
  <c r="K401" i="1"/>
  <c r="K259" i="1"/>
  <c r="K101" i="1"/>
  <c r="K172" i="1"/>
  <c r="C433" i="3"/>
  <c r="C448" i="3"/>
  <c r="C382" i="3"/>
  <c r="C453" i="3"/>
  <c r="C317" i="3"/>
  <c r="C260" i="3"/>
  <c r="K188" i="1"/>
  <c r="C183" i="3"/>
  <c r="K205" i="1"/>
  <c r="K55" i="1"/>
  <c r="K162" i="1"/>
  <c r="C154" i="3"/>
  <c r="K65" i="1"/>
  <c r="K156" i="1"/>
  <c r="C438" i="3"/>
  <c r="C301" i="3"/>
  <c r="C464" i="3"/>
  <c r="C39" i="3"/>
  <c r="K361" i="1"/>
  <c r="C428" i="3"/>
  <c r="K307" i="1"/>
  <c r="C431" i="3"/>
  <c r="C489" i="3"/>
  <c r="C414" i="3"/>
  <c r="C256" i="3"/>
  <c r="C214" i="3"/>
  <c r="C274" i="3"/>
  <c r="K20" i="1"/>
  <c r="S20" i="1" s="1"/>
  <c r="C203" i="3"/>
  <c r="K373" i="1"/>
  <c r="C290" i="3"/>
  <c r="C4" i="3"/>
  <c r="C451" i="3"/>
  <c r="K392" i="1"/>
  <c r="C409" i="3"/>
  <c r="C376" i="3"/>
  <c r="C389" i="3"/>
  <c r="X468" i="1"/>
  <c r="C220" i="3"/>
  <c r="X244" i="1"/>
  <c r="C79" i="3"/>
  <c r="C206" i="3"/>
  <c r="C229" i="3"/>
  <c r="C138" i="3"/>
  <c r="C216" i="3"/>
  <c r="C262" i="3"/>
  <c r="C93" i="3"/>
  <c r="C475" i="3"/>
  <c r="C110" i="3"/>
  <c r="C82" i="3"/>
  <c r="C455" i="3"/>
  <c r="C444" i="3"/>
  <c r="C459" i="3"/>
  <c r="X466" i="1"/>
  <c r="C294" i="3"/>
  <c r="C306" i="3"/>
  <c r="C176" i="3"/>
  <c r="C131" i="3"/>
  <c r="C246" i="3"/>
  <c r="C269" i="3"/>
  <c r="C178" i="3"/>
  <c r="K89" i="1"/>
  <c r="X198" i="1"/>
  <c r="K193" i="1"/>
  <c r="C360" i="3"/>
  <c r="C473" i="3"/>
  <c r="C482" i="3"/>
  <c r="K301" i="1"/>
  <c r="K83" i="1"/>
  <c r="K121" i="1"/>
  <c r="K88" i="1"/>
  <c r="C65" i="3"/>
  <c r="C359" i="3"/>
  <c r="C213" i="3"/>
  <c r="C95" i="3"/>
  <c r="K74" i="1"/>
  <c r="C352" i="3"/>
  <c r="C384" i="3"/>
  <c r="C471" i="3"/>
  <c r="C330" i="3"/>
  <c r="C298" i="3"/>
  <c r="C228" i="3"/>
  <c r="C151" i="3"/>
  <c r="C48" i="3"/>
  <c r="C113" i="3"/>
  <c r="C25" i="3"/>
  <c r="K69" i="1"/>
  <c r="K477" i="1"/>
  <c r="C146" i="3"/>
  <c r="C393" i="3"/>
  <c r="C171" i="3"/>
  <c r="C443" i="3"/>
  <c r="K17" i="1"/>
  <c r="C160" i="3"/>
  <c r="C303" i="3"/>
  <c r="C157" i="3"/>
  <c r="K105" i="1"/>
  <c r="K109" i="1"/>
  <c r="C333" i="3"/>
  <c r="C244" i="3"/>
  <c r="C391" i="3"/>
  <c r="K221" i="1"/>
  <c r="C336" i="3"/>
  <c r="C356" i="3"/>
  <c r="C496" i="3"/>
  <c r="C404" i="3"/>
  <c r="C479" i="3"/>
  <c r="C463" i="3"/>
  <c r="C413" i="3"/>
  <c r="K289" i="1"/>
  <c r="C188" i="3"/>
  <c r="C237" i="3"/>
  <c r="Y244" i="1"/>
  <c r="X42" i="1"/>
  <c r="C15" i="3"/>
  <c r="K53" i="1"/>
  <c r="X54" i="1"/>
  <c r="K428" i="1"/>
  <c r="C302" i="3"/>
  <c r="C152" i="3"/>
  <c r="C153" i="3"/>
  <c r="C365" i="3"/>
  <c r="X366" i="1"/>
  <c r="C488" i="3"/>
  <c r="C446" i="3"/>
  <c r="C307" i="3"/>
  <c r="K161" i="1"/>
  <c r="C490" i="3"/>
  <c r="C388" i="3"/>
  <c r="C432" i="3"/>
  <c r="K376" i="1"/>
  <c r="C461" i="3"/>
  <c r="C99" i="3"/>
  <c r="C193" i="3"/>
  <c r="C41" i="3"/>
  <c r="K93" i="1"/>
  <c r="C427" i="3"/>
  <c r="C416" i="3"/>
  <c r="C476" i="3"/>
  <c r="C104" i="3"/>
  <c r="K273" i="1"/>
  <c r="K10" i="1"/>
  <c r="C281" i="3"/>
  <c r="K13" i="1"/>
  <c r="K52" i="1"/>
  <c r="K405" i="1"/>
  <c r="C128" i="3"/>
  <c r="C430" i="3"/>
  <c r="C196" i="3"/>
  <c r="C222" i="3"/>
  <c r="C181" i="3"/>
  <c r="K265" i="1"/>
  <c r="C233" i="3"/>
  <c r="K36" i="1"/>
  <c r="S36" i="1" s="1"/>
  <c r="C147" i="3"/>
  <c r="X114" i="1"/>
  <c r="C328" i="3"/>
  <c r="C485" i="3"/>
  <c r="K357" i="1"/>
  <c r="K309" i="1"/>
  <c r="K37" i="1"/>
  <c r="C422" i="3"/>
  <c r="C223" i="3"/>
  <c r="C23" i="3"/>
  <c r="C334" i="3"/>
  <c r="C474" i="3"/>
  <c r="C64" i="3"/>
  <c r="C86" i="3"/>
  <c r="C173" i="3"/>
  <c r="C201" i="3"/>
  <c r="C465" i="3"/>
  <c r="X278" i="1"/>
  <c r="C33" i="3"/>
  <c r="C398" i="3"/>
  <c r="C331" i="3"/>
  <c r="C480" i="3"/>
  <c r="C313" i="3"/>
  <c r="C156" i="3"/>
  <c r="C142" i="3"/>
  <c r="C26" i="3"/>
  <c r="C165" i="3"/>
  <c r="C169" i="3"/>
  <c r="C37" i="3"/>
  <c r="C81" i="3"/>
  <c r="C40" i="3"/>
  <c r="C49" i="3"/>
  <c r="C70" i="3"/>
  <c r="C35" i="3"/>
  <c r="C345" i="3"/>
  <c r="K237" i="1"/>
  <c r="C149" i="3"/>
  <c r="K64" i="1"/>
  <c r="K92" i="1"/>
  <c r="K424" i="1"/>
  <c r="C361" i="3"/>
  <c r="C467" i="3"/>
  <c r="C42" i="3"/>
  <c r="C161" i="3"/>
  <c r="K68" i="1"/>
  <c r="C116" i="3"/>
  <c r="C385" i="3"/>
  <c r="C297" i="3"/>
  <c r="C112" i="3"/>
  <c r="C67" i="3"/>
  <c r="C182" i="3"/>
  <c r="C46" i="3"/>
  <c r="C205" i="3"/>
  <c r="K248" i="1"/>
  <c r="K25" i="1"/>
  <c r="S25" i="1" s="1"/>
  <c r="K76" i="1"/>
  <c r="K345" i="1"/>
  <c r="K501" i="1"/>
  <c r="K450" i="1"/>
  <c r="C285" i="3"/>
  <c r="C72" i="3"/>
  <c r="C11" i="3"/>
  <c r="C278" i="3"/>
  <c r="C217" i="3"/>
  <c r="K22" i="1"/>
  <c r="K332" i="1"/>
  <c r="K216" i="1"/>
  <c r="C366" i="3"/>
  <c r="K496" i="1"/>
  <c r="K364" i="1"/>
  <c r="K472" i="1"/>
  <c r="K393" i="1"/>
  <c r="C300" i="3"/>
  <c r="C164" i="3"/>
  <c r="C87" i="3"/>
  <c r="C5" i="3"/>
  <c r="C249" i="3"/>
  <c r="K8" i="1"/>
  <c r="K461" i="1"/>
  <c r="C109" i="3"/>
  <c r="K57" i="1"/>
  <c r="K72" i="1"/>
  <c r="C85" i="3"/>
  <c r="C342" i="3"/>
  <c r="C395" i="3"/>
  <c r="C127" i="3"/>
  <c r="K288" i="1"/>
  <c r="C211" i="3"/>
  <c r="C43" i="3"/>
  <c r="K333" i="1"/>
  <c r="K437" i="1"/>
  <c r="C134" i="3"/>
  <c r="C273" i="3"/>
  <c r="C174" i="3"/>
  <c r="C261" i="3"/>
  <c r="C170" i="3"/>
  <c r="K112" i="1"/>
  <c r="K400" i="1"/>
  <c r="C343" i="3"/>
  <c r="K425" i="1"/>
  <c r="K416" i="1"/>
  <c r="K348" i="1"/>
  <c r="C425" i="3"/>
  <c r="C314" i="3"/>
  <c r="C124" i="3"/>
  <c r="C207" i="3"/>
  <c r="C185" i="3"/>
  <c r="C470" i="3"/>
  <c r="C287" i="3"/>
  <c r="K300" i="1"/>
  <c r="K413" i="1"/>
  <c r="C126" i="3"/>
  <c r="C250" i="3"/>
  <c r="C103" i="3"/>
  <c r="C340" i="3"/>
  <c r="C350" i="3"/>
  <c r="C447" i="3"/>
  <c r="C483" i="3"/>
  <c r="C80" i="3"/>
  <c r="V26" i="1"/>
  <c r="T41" i="1"/>
  <c r="U42" i="1"/>
  <c r="T21" i="1"/>
  <c r="U21" i="1"/>
  <c r="T42" i="1"/>
  <c r="U26" i="1"/>
  <c r="U41" i="1"/>
  <c r="T11" i="1"/>
  <c r="V27" i="1"/>
  <c r="T27" i="1"/>
  <c r="U27" i="1"/>
  <c r="V19" i="1"/>
  <c r="U11" i="1"/>
  <c r="V11" i="1"/>
  <c r="U19" i="1"/>
  <c r="T19" i="1"/>
  <c r="Q357" i="1"/>
  <c r="S357" i="1" s="1"/>
  <c r="Q359" i="1"/>
  <c r="Q451" i="1"/>
  <c r="S451" i="1" s="1"/>
  <c r="Q407" i="1"/>
  <c r="S407" i="1" s="1"/>
  <c r="Q489" i="1"/>
  <c r="S489" i="1" s="1"/>
  <c r="Q463" i="1"/>
  <c r="Q492" i="1"/>
  <c r="S492" i="1" s="1"/>
  <c r="Q431" i="1"/>
  <c r="S431" i="1" s="1"/>
  <c r="Q436" i="1"/>
  <c r="S436" i="1" s="1"/>
  <c r="Q377" i="1"/>
  <c r="S377" i="1" s="1"/>
  <c r="Q495" i="1"/>
  <c r="S495" i="1" s="1"/>
  <c r="Q355" i="1"/>
  <c r="Q415" i="1"/>
  <c r="S415" i="1" s="1"/>
  <c r="Q452" i="1"/>
  <c r="S452" i="1" s="1"/>
  <c r="Q479" i="1"/>
  <c r="S479" i="1" s="1"/>
  <c r="Q382" i="1"/>
  <c r="S382" i="1" s="1"/>
  <c r="Q379" i="1"/>
  <c r="S379" i="1" s="1"/>
  <c r="Q373" i="1"/>
  <c r="Q375" i="1"/>
  <c r="S375" i="1" s="1"/>
  <c r="Q457" i="1"/>
  <c r="Q484" i="1"/>
  <c r="S484" i="1" s="1"/>
  <c r="Q471" i="1"/>
  <c r="S471" i="1" s="1"/>
  <c r="Q503" i="1"/>
  <c r="S503" i="1" s="1"/>
  <c r="Q381" i="1"/>
  <c r="Q348" i="1"/>
  <c r="S348" i="1" s="1"/>
  <c r="Q501" i="1"/>
  <c r="S501" i="1" s="1"/>
  <c r="Q352" i="1"/>
  <c r="S352" i="1" s="1"/>
  <c r="Q496" i="1"/>
  <c r="S496" i="1" s="1"/>
  <c r="Q507" i="1"/>
  <c r="Q354" i="1"/>
  <c r="S354" i="1" s="1"/>
  <c r="Q432" i="1"/>
  <c r="Q423" i="1"/>
  <c r="Q334" i="1"/>
  <c r="S334" i="1" s="1"/>
  <c r="Q374" i="1"/>
  <c r="S374" i="1" s="1"/>
  <c r="Q441" i="1"/>
  <c r="S441" i="1" s="1"/>
  <c r="Q444" i="1"/>
  <c r="S444" i="1" s="1"/>
  <c r="Q416" i="1"/>
  <c r="Q421" i="1"/>
  <c r="S421" i="1" s="1"/>
  <c r="Q462" i="1"/>
  <c r="S462" i="1" s="1"/>
  <c r="Q481" i="1"/>
  <c r="S481" i="1" s="1"/>
  <c r="Q450" i="1"/>
  <c r="S450" i="1" s="1"/>
  <c r="Q402" i="1"/>
  <c r="S402" i="1" s="1"/>
  <c r="Q460" i="1"/>
  <c r="S460" i="1" s="1"/>
  <c r="Q370" i="1"/>
  <c r="S370" i="1" s="1"/>
  <c r="Q458" i="1"/>
  <c r="S458" i="1" s="1"/>
  <c r="Q438" i="1"/>
  <c r="Q424" i="1"/>
  <c r="S424" i="1" s="1"/>
  <c r="Q497" i="1"/>
  <c r="S497" i="1" s="1"/>
  <c r="Q380" i="1"/>
  <c r="S380" i="1" s="1"/>
  <c r="Q345" i="1"/>
  <c r="S345" i="1" s="1"/>
  <c r="Q461" i="1"/>
  <c r="Q406" i="1"/>
  <c r="S406" i="1" s="1"/>
  <c r="Q465" i="1"/>
  <c r="S465" i="1" s="1"/>
  <c r="Q372" i="1"/>
  <c r="S372" i="1" s="1"/>
  <c r="Q390" i="1"/>
  <c r="Q397" i="1"/>
  <c r="S397" i="1" s="1"/>
  <c r="Q437" i="1"/>
  <c r="S437" i="1" s="1"/>
  <c r="Q419" i="1"/>
  <c r="Q499" i="1"/>
  <c r="Q376" i="1"/>
  <c r="S376" i="1" s="1"/>
  <c r="Q477" i="1"/>
  <c r="Q473" i="1"/>
  <c r="S473" i="1" s="1"/>
  <c r="Q410" i="1"/>
  <c r="S410" i="1" s="1"/>
  <c r="Q408" i="1"/>
  <c r="Q384" i="1"/>
  <c r="S384" i="1" s="1"/>
  <c r="Q394" i="1"/>
  <c r="S394" i="1" s="1"/>
  <c r="Q433" i="1"/>
  <c r="S433" i="1" s="1"/>
  <c r="Q500" i="1"/>
  <c r="S500" i="1" s="1"/>
  <c r="Q329" i="1"/>
  <c r="S329" i="1" s="1"/>
  <c r="Q328" i="1"/>
  <c r="S328" i="1" s="1"/>
  <c r="Q445" i="1"/>
  <c r="Q367" i="1"/>
  <c r="S367" i="1" s="1"/>
  <c r="Q353" i="1"/>
  <c r="Q455" i="1"/>
  <c r="S455" i="1" s="1"/>
  <c r="Q483" i="1"/>
  <c r="Q356" i="1"/>
  <c r="S356" i="1" s="1"/>
  <c r="Q399" i="1"/>
  <c r="S399" i="1" s="1"/>
  <c r="Q475" i="1"/>
  <c r="S475" i="1" s="1"/>
  <c r="Q401" i="1"/>
  <c r="S401" i="1" s="1"/>
  <c r="Q422" i="1"/>
  <c r="S422" i="1" s="1"/>
  <c r="Q442" i="1"/>
  <c r="Q331" i="1"/>
  <c r="Q364" i="1"/>
  <c r="S364" i="1" s="1"/>
  <c r="Q330" i="1"/>
  <c r="S330" i="1" s="1"/>
  <c r="Q476" i="1"/>
  <c r="S476" i="1" s="1"/>
  <c r="Q448" i="1"/>
  <c r="S448" i="1" s="1"/>
  <c r="Q335" i="1"/>
  <c r="Q368" i="1"/>
  <c r="S368" i="1" s="1"/>
  <c r="Q371" i="1"/>
  <c r="S371" i="1" s="1"/>
  <c r="Q453" i="1"/>
  <c r="Q338" i="1"/>
  <c r="S338" i="1" s="1"/>
  <c r="Q469" i="1"/>
  <c r="S469" i="1" s="1"/>
  <c r="Q502" i="1"/>
  <c r="S502" i="1" s="1"/>
  <c r="Q404" i="1"/>
  <c r="S404" i="1" s="1"/>
  <c r="Q435" i="1"/>
  <c r="S435" i="1" s="1"/>
  <c r="Q459" i="1"/>
  <c r="S459" i="1" s="1"/>
  <c r="Q449" i="1"/>
  <c r="Q440" i="1"/>
  <c r="S440" i="1" s="1"/>
  <c r="Q351" i="1"/>
  <c r="Q434" i="1"/>
  <c r="Q337" i="1"/>
  <c r="Q488" i="1"/>
  <c r="S488" i="1" s="1"/>
  <c r="Q486" i="1"/>
  <c r="S486" i="1" s="1"/>
  <c r="Q420" i="1"/>
  <c r="S420" i="1" s="1"/>
  <c r="Q346" i="1"/>
  <c r="S346" i="1" s="1"/>
  <c r="Q447" i="1"/>
  <c r="Q369" i="1"/>
  <c r="Q347" i="1"/>
  <c r="S347" i="1" s="1"/>
  <c r="Q493" i="1"/>
  <c r="S493" i="1" s="1"/>
  <c r="Q341" i="1"/>
  <c r="Q343" i="1"/>
  <c r="S343" i="1" s="1"/>
  <c r="Q361" i="1"/>
  <c r="Q336" i="1"/>
  <c r="S336" i="1" s="1"/>
  <c r="Q405" i="1"/>
  <c r="S405" i="1" s="1"/>
  <c r="Q485" i="1"/>
  <c r="S485" i="1" s="1"/>
  <c r="Q456" i="1"/>
  <c r="S456" i="1" s="1"/>
  <c r="Q400" i="1"/>
  <c r="Q392" i="1"/>
  <c r="S392" i="1" s="1"/>
  <c r="Q468" i="1"/>
  <c r="S468" i="1" s="1"/>
  <c r="Q430" i="1"/>
  <c r="S430" i="1" s="1"/>
  <c r="Q418" i="1"/>
  <c r="S418" i="1" s="1"/>
  <c r="Q365" i="1"/>
  <c r="S365" i="1" s="1"/>
  <c r="Q383" i="1"/>
  <c r="Q412" i="1"/>
  <c r="Q342" i="1"/>
  <c r="S342" i="1" s="1"/>
  <c r="Q443" i="1"/>
  <c r="S443" i="1" s="1"/>
  <c r="Q478" i="1"/>
  <c r="S478" i="1" s="1"/>
  <c r="Q487" i="1"/>
  <c r="Q491" i="1"/>
  <c r="Q411" i="1"/>
  <c r="S411" i="1" s="1"/>
  <c r="Q470" i="1"/>
  <c r="S470" i="1" s="1"/>
  <c r="Q386" i="1"/>
  <c r="S386" i="1" s="1"/>
  <c r="Q429" i="1"/>
  <c r="S429" i="1" s="1"/>
  <c r="Q498" i="1"/>
  <c r="S498" i="1" s="1"/>
  <c r="Q395" i="1"/>
  <c r="Q480" i="1"/>
  <c r="S480" i="1" s="1"/>
  <c r="Q446" i="1"/>
  <c r="S446" i="1" s="1"/>
  <c r="Q350" i="1"/>
  <c r="S350" i="1" s="1"/>
  <c r="Q467" i="1"/>
  <c r="Q349" i="1"/>
  <c r="S349" i="1" s="1"/>
  <c r="Q339" i="1"/>
  <c r="S339" i="1" s="1"/>
  <c r="V440" i="1"/>
  <c r="Q385" i="1"/>
  <c r="S385" i="1" s="1"/>
  <c r="Q393" i="1"/>
  <c r="S393" i="1" s="1"/>
  <c r="Q340" i="1"/>
  <c r="S340" i="1" s="1"/>
  <c r="Q464" i="1"/>
  <c r="S464" i="1" s="1"/>
  <c r="Q494" i="1"/>
  <c r="S494" i="1" s="1"/>
  <c r="Q358" i="1"/>
  <c r="S358" i="1" s="1"/>
  <c r="R439" i="1"/>
  <c r="Q344" i="1"/>
  <c r="S344" i="1" s="1"/>
  <c r="Q413" i="1"/>
  <c r="S413" i="1" s="1"/>
  <c r="Q466" i="1"/>
  <c r="S466" i="1" s="1"/>
  <c r="Q454" i="1"/>
  <c r="S454" i="1" s="1"/>
  <c r="Q332" i="1"/>
  <c r="S332" i="1" s="1"/>
  <c r="Q409" i="1"/>
  <c r="S409" i="1" s="1"/>
  <c r="Q403" i="1"/>
  <c r="S403" i="1" s="1"/>
  <c r="Q396" i="1"/>
  <c r="S396" i="1" s="1"/>
  <c r="Q472" i="1"/>
  <c r="S472" i="1" s="1"/>
  <c r="Q414" i="1"/>
  <c r="S414" i="1" s="1"/>
  <c r="Q427" i="1"/>
  <c r="S427" i="1" s="1"/>
  <c r="Q366" i="1"/>
  <c r="S366" i="1" s="1"/>
  <c r="Q398" i="1"/>
  <c r="S398" i="1" s="1"/>
  <c r="Q482" i="1"/>
  <c r="S482" i="1" s="1"/>
  <c r="Q391" i="1"/>
  <c r="Q333" i="1"/>
  <c r="Q378" i="1"/>
  <c r="S378" i="1" s="1"/>
  <c r="Q417" i="1"/>
  <c r="S417" i="1" s="1"/>
  <c r="Q490" i="1"/>
  <c r="S490" i="1" s="1"/>
  <c r="Q360" i="1"/>
  <c r="S360" i="1" s="1"/>
  <c r="Q362" i="1"/>
  <c r="S362" i="1" s="1"/>
  <c r="Q388" i="1"/>
  <c r="Q363" i="1"/>
  <c r="S363" i="1" s="1"/>
  <c r="Q389" i="1"/>
  <c r="Q425" i="1"/>
  <c r="S425" i="1" s="1"/>
  <c r="Q387" i="1"/>
  <c r="S387" i="1" s="1"/>
  <c r="Q426" i="1"/>
  <c r="S426" i="1" s="1"/>
  <c r="Q474" i="1"/>
  <c r="S474" i="1" s="1"/>
  <c r="Q428" i="1"/>
  <c r="S428" i="1" s="1"/>
  <c r="Q325" i="1"/>
  <c r="S325" i="1" s="1"/>
  <c r="Q321" i="1"/>
  <c r="Q168" i="1"/>
  <c r="Q136" i="1"/>
  <c r="S136" i="1" s="1"/>
  <c r="Q104" i="1"/>
  <c r="Q72" i="1"/>
  <c r="Q51" i="1"/>
  <c r="S51" i="1" s="1"/>
  <c r="Q242" i="1"/>
  <c r="S242" i="1" s="1"/>
  <c r="Q214" i="1"/>
  <c r="S214" i="1" s="1"/>
  <c r="Q319" i="1"/>
  <c r="S319" i="1" s="1"/>
  <c r="W319" i="1" s="1"/>
  <c r="Q320" i="1"/>
  <c r="S320" i="1" s="1"/>
  <c r="Q306" i="1"/>
  <c r="Q309" i="1"/>
  <c r="Q324" i="1"/>
  <c r="S324" i="1" s="1"/>
  <c r="Q295" i="1"/>
  <c r="Q17" i="1"/>
  <c r="S17" i="1" s="1"/>
  <c r="Q16" i="1"/>
  <c r="Q39" i="1"/>
  <c r="Q313" i="1"/>
  <c r="S313" i="1" s="1"/>
  <c r="Q308" i="1"/>
  <c r="Q323" i="1"/>
  <c r="S323" i="1" s="1"/>
  <c r="Q327" i="1"/>
  <c r="Q293" i="1"/>
  <c r="Q59" i="1"/>
  <c r="S59" i="1" s="1"/>
  <c r="Q210" i="1"/>
  <c r="S210" i="1" s="1"/>
  <c r="V210" i="1" s="1"/>
  <c r="Q222" i="1"/>
  <c r="S222" i="1" s="1"/>
  <c r="Q18" i="1"/>
  <c r="Q305" i="1"/>
  <c r="Q317" i="1"/>
  <c r="Q297" i="1"/>
  <c r="Q184" i="1"/>
  <c r="Q152" i="1"/>
  <c r="Q120" i="1"/>
  <c r="Q88" i="1"/>
  <c r="S88" i="1" s="1"/>
  <c r="Q180" i="1"/>
  <c r="Q116" i="1"/>
  <c r="S116" i="1" s="1"/>
  <c r="Q160" i="1"/>
  <c r="S160" i="1" s="1"/>
  <c r="Q96" i="1"/>
  <c r="S96" i="1" s="1"/>
  <c r="Q43" i="1"/>
  <c r="Q226" i="1"/>
  <c r="S226" i="1" s="1"/>
  <c r="Q32" i="1"/>
  <c r="Q23" i="1"/>
  <c r="Q37" i="1"/>
  <c r="Q38" i="1"/>
  <c r="Q310" i="1"/>
  <c r="Q314" i="1"/>
  <c r="S314" i="1" s="1"/>
  <c r="Q312" i="1"/>
  <c r="S312" i="1" s="1"/>
  <c r="Q315" i="1"/>
  <c r="Q289" i="1"/>
  <c r="S289" i="1" s="1"/>
  <c r="V289" i="1" s="1"/>
  <c r="Q288" i="1"/>
  <c r="Q326" i="1"/>
  <c r="Q300" i="1"/>
  <c r="Q292" i="1"/>
  <c r="S292" i="1" s="1"/>
  <c r="Q144" i="1"/>
  <c r="S144" i="1" s="1"/>
  <c r="Q172" i="1"/>
  <c r="S172" i="1" s="1"/>
  <c r="Q140" i="1"/>
  <c r="Q108" i="1"/>
  <c r="Q76" i="1"/>
  <c r="Q67" i="1"/>
  <c r="S67" i="1" s="1"/>
  <c r="Q250" i="1"/>
  <c r="S250" i="1" s="1"/>
  <c r="Q238" i="1"/>
  <c r="S238" i="1" s="1"/>
  <c r="Q55" i="1"/>
  <c r="Q254" i="1"/>
  <c r="S254" i="1" s="1"/>
  <c r="Q63" i="1"/>
  <c r="Q24" i="1"/>
  <c r="S24" i="1" s="1"/>
  <c r="Q196" i="1"/>
  <c r="S196" i="1" s="1"/>
  <c r="Q164" i="1"/>
  <c r="Q132" i="1"/>
  <c r="S132" i="1" s="1"/>
  <c r="Q100" i="1"/>
  <c r="Q47" i="1"/>
  <c r="Q234" i="1"/>
  <c r="Q176" i="1"/>
  <c r="Q112" i="1"/>
  <c r="S112" i="1" s="1"/>
  <c r="V112" i="1" s="1"/>
  <c r="Q80" i="1"/>
  <c r="Q258" i="1"/>
  <c r="S258" i="1" s="1"/>
  <c r="Q270" i="1"/>
  <c r="Q34" i="1"/>
  <c r="Q40" i="1"/>
  <c r="S40" i="1" s="1"/>
  <c r="Q30" i="1"/>
  <c r="S30" i="1" s="1"/>
  <c r="Q301" i="1"/>
  <c r="Q318" i="1"/>
  <c r="S318" i="1" s="1"/>
  <c r="Q316" i="1"/>
  <c r="Q290" i="1"/>
  <c r="Q298" i="1"/>
  <c r="Q322" i="1"/>
  <c r="S322" i="1" s="1"/>
  <c r="Q303" i="1"/>
  <c r="Q311" i="1"/>
  <c r="Q14" i="1"/>
  <c r="S14" i="1" s="1"/>
  <c r="Q29" i="1"/>
  <c r="Q22" i="1"/>
  <c r="Q148" i="1"/>
  <c r="Q84" i="1"/>
  <c r="S84" i="1" s="1"/>
  <c r="Q266" i="1"/>
  <c r="S266" i="1" s="1"/>
  <c r="Q202" i="1"/>
  <c r="S202" i="1" s="1"/>
  <c r="Q174" i="1"/>
  <c r="S174" i="1" s="1"/>
  <c r="Q190" i="1"/>
  <c r="Q192" i="1"/>
  <c r="Q128" i="1"/>
  <c r="S128" i="1" s="1"/>
  <c r="V128" i="1" s="1"/>
  <c r="Q142" i="1"/>
  <c r="Q262" i="1"/>
  <c r="S262" i="1" s="1"/>
  <c r="Q158" i="1"/>
  <c r="Q278" i="1"/>
  <c r="S278" i="1" s="1"/>
  <c r="Q188" i="1"/>
  <c r="Q156" i="1"/>
  <c r="S156" i="1" s="1"/>
  <c r="Q124" i="1"/>
  <c r="Q92" i="1"/>
  <c r="Q218" i="1"/>
  <c r="S218" i="1" s="1"/>
  <c r="Q230" i="1"/>
  <c r="S230" i="1" s="1"/>
  <c r="Q246" i="1"/>
  <c r="S246" i="1" s="1"/>
  <c r="Q28" i="1"/>
  <c r="S28" i="1" s="1"/>
  <c r="Q13" i="1"/>
  <c r="Q9" i="1"/>
  <c r="Q10" i="1"/>
  <c r="Q8" i="1"/>
  <c r="Q12" i="1"/>
  <c r="S12" i="1" s="1"/>
  <c r="V7" i="1"/>
  <c r="U7" i="1"/>
  <c r="T7" i="1"/>
  <c r="Q307" i="1"/>
  <c r="S307" i="1" s="1"/>
  <c r="Q280" i="1"/>
  <c r="S280" i="1" s="1"/>
  <c r="Q248" i="1"/>
  <c r="Q216" i="1"/>
  <c r="S216" i="1" s="1"/>
  <c r="Q56" i="1"/>
  <c r="S56" i="1" s="1"/>
  <c r="Q251" i="1"/>
  <c r="S251" i="1" s="1"/>
  <c r="Q187" i="1"/>
  <c r="S187" i="1" s="1"/>
  <c r="Q123" i="1"/>
  <c r="S123" i="1" s="1"/>
  <c r="Q274" i="1"/>
  <c r="S274" i="1" s="1"/>
  <c r="Q146" i="1"/>
  <c r="S146" i="1" s="1"/>
  <c r="Q82" i="1"/>
  <c r="S82" i="1" s="1"/>
  <c r="Q247" i="1"/>
  <c r="S247" i="1" s="1"/>
  <c r="Q183" i="1"/>
  <c r="S183" i="1" s="1"/>
  <c r="Q206" i="1"/>
  <c r="S206" i="1" s="1"/>
  <c r="Q48" i="1"/>
  <c r="S48" i="1" s="1"/>
  <c r="Q102" i="1"/>
  <c r="S102" i="1" s="1"/>
  <c r="Q50" i="1"/>
  <c r="S50" i="1" s="1"/>
  <c r="Q110" i="1"/>
  <c r="S110" i="1" s="1"/>
  <c r="Q54" i="1"/>
  <c r="S54" i="1" s="1"/>
  <c r="Q260" i="1"/>
  <c r="S260" i="1" s="1"/>
  <c r="Q228" i="1"/>
  <c r="S228" i="1" s="1"/>
  <c r="Q68" i="1"/>
  <c r="S68" i="1" s="1"/>
  <c r="Q243" i="1"/>
  <c r="S243" i="1" s="1"/>
  <c r="Q179" i="1"/>
  <c r="S179" i="1" s="1"/>
  <c r="Q115" i="1"/>
  <c r="S115" i="1" s="1"/>
  <c r="Q170" i="1"/>
  <c r="S170" i="1" s="1"/>
  <c r="Q106" i="1"/>
  <c r="S106" i="1" s="1"/>
  <c r="Q271" i="1"/>
  <c r="S271" i="1" s="1"/>
  <c r="Q207" i="1"/>
  <c r="S207" i="1" s="1"/>
  <c r="Q143" i="1"/>
  <c r="S143" i="1" s="1"/>
  <c r="Q87" i="1"/>
  <c r="Q86" i="1"/>
  <c r="S86" i="1" s="1"/>
  <c r="Q95" i="1"/>
  <c r="Q182" i="1"/>
  <c r="S182" i="1" s="1"/>
  <c r="U292" i="1"/>
  <c r="Q272" i="1"/>
  <c r="S272" i="1" s="1"/>
  <c r="Q240" i="1"/>
  <c r="S240" i="1" s="1"/>
  <c r="Q208" i="1"/>
  <c r="S208" i="1" s="1"/>
  <c r="Q267" i="1"/>
  <c r="S267" i="1" s="1"/>
  <c r="Q203" i="1"/>
  <c r="S203" i="1" s="1"/>
  <c r="Q139" i="1"/>
  <c r="S139" i="1" s="1"/>
  <c r="Q75" i="1"/>
  <c r="V258" i="1"/>
  <c r="Q194" i="1"/>
  <c r="S194" i="1" s="1"/>
  <c r="Q130" i="1"/>
  <c r="S130" i="1" s="1"/>
  <c r="Q66" i="1"/>
  <c r="Q231" i="1"/>
  <c r="S231" i="1" s="1"/>
  <c r="Q167" i="1"/>
  <c r="S167" i="1" s="1"/>
  <c r="Q71" i="1"/>
  <c r="Q134" i="1"/>
  <c r="S134" i="1" s="1"/>
  <c r="Q286" i="1"/>
  <c r="S286" i="1" s="1"/>
  <c r="Q79" i="1"/>
  <c r="Q150" i="1"/>
  <c r="S150" i="1" s="1"/>
  <c r="Q281" i="1"/>
  <c r="Q249" i="1"/>
  <c r="Q217" i="1"/>
  <c r="Q185" i="1"/>
  <c r="S185" i="1" s="1"/>
  <c r="Q153" i="1"/>
  <c r="S153" i="1" s="1"/>
  <c r="Q121" i="1"/>
  <c r="S121" i="1" s="1"/>
  <c r="Q89" i="1"/>
  <c r="S89" i="1" s="1"/>
  <c r="Q57" i="1"/>
  <c r="S57" i="1" s="1"/>
  <c r="Q268" i="1"/>
  <c r="S268" i="1" s="1"/>
  <c r="Q236" i="1"/>
  <c r="S236" i="1" s="1"/>
  <c r="Q204" i="1"/>
  <c r="S204" i="1" s="1"/>
  <c r="Q259" i="1"/>
  <c r="S259" i="1" s="1"/>
  <c r="Q195" i="1"/>
  <c r="S195" i="1" s="1"/>
  <c r="Q131" i="1"/>
  <c r="S131" i="1" s="1"/>
  <c r="V67" i="1"/>
  <c r="Q186" i="1"/>
  <c r="S186" i="1" s="1"/>
  <c r="Q122" i="1"/>
  <c r="S122" i="1" s="1"/>
  <c r="Q58" i="1"/>
  <c r="Q255" i="1"/>
  <c r="S255" i="1" s="1"/>
  <c r="Q191" i="1"/>
  <c r="S191" i="1" s="1"/>
  <c r="Q44" i="1"/>
  <c r="S44" i="1" s="1"/>
  <c r="Q118" i="1"/>
  <c r="S118" i="1" s="1"/>
  <c r="Q126" i="1"/>
  <c r="S126" i="1" s="1"/>
  <c r="Q296" i="1"/>
  <c r="S296" i="1" s="1"/>
  <c r="Q294" i="1"/>
  <c r="S294" i="1" s="1"/>
  <c r="Q277" i="1"/>
  <c r="Q245" i="1"/>
  <c r="S245" i="1" s="1"/>
  <c r="Q213" i="1"/>
  <c r="Q181" i="1"/>
  <c r="S181" i="1" s="1"/>
  <c r="Q149" i="1"/>
  <c r="S149" i="1" s="1"/>
  <c r="Q117" i="1"/>
  <c r="S117" i="1" s="1"/>
  <c r="Q85" i="1"/>
  <c r="S85" i="1" s="1"/>
  <c r="Q257" i="1"/>
  <c r="Q225" i="1"/>
  <c r="Q193" i="1"/>
  <c r="Q161" i="1"/>
  <c r="S161" i="1" s="1"/>
  <c r="Q129" i="1"/>
  <c r="S129" i="1" s="1"/>
  <c r="Q97" i="1"/>
  <c r="S97" i="1" s="1"/>
  <c r="Q65" i="1"/>
  <c r="S65" i="1" s="1"/>
  <c r="Q269" i="1"/>
  <c r="Q237" i="1"/>
  <c r="Q205" i="1"/>
  <c r="S205" i="1" s="1"/>
  <c r="Q173" i="1"/>
  <c r="S173" i="1" s="1"/>
  <c r="Q141" i="1"/>
  <c r="S141" i="1" s="1"/>
  <c r="Q109" i="1"/>
  <c r="S109" i="1" s="1"/>
  <c r="Q77" i="1"/>
  <c r="S77" i="1" s="1"/>
  <c r="Q291" i="1"/>
  <c r="S291" i="1" s="1"/>
  <c r="U324" i="1"/>
  <c r="Q299" i="1"/>
  <c r="S299" i="1" s="1"/>
  <c r="Q264" i="1"/>
  <c r="S264" i="1" s="1"/>
  <c r="Q232" i="1"/>
  <c r="S232" i="1" s="1"/>
  <c r="Q200" i="1"/>
  <c r="S200" i="1" s="1"/>
  <c r="U136" i="1"/>
  <c r="Q283" i="1"/>
  <c r="S283" i="1" s="1"/>
  <c r="Q219" i="1"/>
  <c r="S219" i="1" s="1"/>
  <c r="Q155" i="1"/>
  <c r="S155" i="1" s="1"/>
  <c r="Q91" i="1"/>
  <c r="U242" i="1"/>
  <c r="Q178" i="1"/>
  <c r="S178" i="1" s="1"/>
  <c r="Q114" i="1"/>
  <c r="S114" i="1" s="1"/>
  <c r="Q279" i="1"/>
  <c r="S279" i="1" s="1"/>
  <c r="Q215" i="1"/>
  <c r="S215" i="1" s="1"/>
  <c r="Q151" i="1"/>
  <c r="S151" i="1" s="1"/>
  <c r="Q103" i="1"/>
  <c r="S103" i="1" s="1"/>
  <c r="Q198" i="1"/>
  <c r="S198" i="1" s="1"/>
  <c r="Q46" i="1"/>
  <c r="Q111" i="1"/>
  <c r="S111" i="1" s="1"/>
  <c r="Q94" i="1"/>
  <c r="S94" i="1" s="1"/>
  <c r="Q276" i="1"/>
  <c r="S276" i="1" s="1"/>
  <c r="Q244" i="1"/>
  <c r="S244" i="1" s="1"/>
  <c r="Q212" i="1"/>
  <c r="S212" i="1" s="1"/>
  <c r="U116" i="1"/>
  <c r="U84" i="1"/>
  <c r="Q275" i="1"/>
  <c r="S275" i="1" s="1"/>
  <c r="Q211" i="1"/>
  <c r="S211" i="1" s="1"/>
  <c r="Q147" i="1"/>
  <c r="S147" i="1" s="1"/>
  <c r="Q83" i="1"/>
  <c r="U266" i="1"/>
  <c r="U202" i="1"/>
  <c r="Q138" i="1"/>
  <c r="S138" i="1" s="1"/>
  <c r="Q74" i="1"/>
  <c r="S74" i="1" s="1"/>
  <c r="Q239" i="1"/>
  <c r="S239" i="1" s="1"/>
  <c r="Q175" i="1"/>
  <c r="S175" i="1" s="1"/>
  <c r="Q166" i="1"/>
  <c r="S166" i="1" s="1"/>
  <c r="Q256" i="1"/>
  <c r="S256" i="1" s="1"/>
  <c r="Q224" i="1"/>
  <c r="S224" i="1" s="1"/>
  <c r="U160" i="1"/>
  <c r="U96" i="1"/>
  <c r="Q64" i="1"/>
  <c r="S64" i="1" s="1"/>
  <c r="Q235" i="1"/>
  <c r="S235" i="1" s="1"/>
  <c r="Q171" i="1"/>
  <c r="S171" i="1" s="1"/>
  <c r="Q107" i="1"/>
  <c r="S107" i="1" s="1"/>
  <c r="U226" i="1"/>
  <c r="Q162" i="1"/>
  <c r="S162" i="1" s="1"/>
  <c r="Q98" i="1"/>
  <c r="S98" i="1" s="1"/>
  <c r="Q263" i="1"/>
  <c r="S263" i="1" s="1"/>
  <c r="Q199" i="1"/>
  <c r="S199" i="1" s="1"/>
  <c r="Q135" i="1"/>
  <c r="S135" i="1" s="1"/>
  <c r="U262" i="1"/>
  <c r="Q70" i="1"/>
  <c r="S70" i="1" s="1"/>
  <c r="U278" i="1"/>
  <c r="Q78" i="1"/>
  <c r="S78" i="1" s="1"/>
  <c r="Q265" i="1"/>
  <c r="Q233" i="1"/>
  <c r="S233" i="1" s="1"/>
  <c r="Q201" i="1"/>
  <c r="Q169" i="1"/>
  <c r="Q137" i="1"/>
  <c r="S137" i="1" s="1"/>
  <c r="Q105" i="1"/>
  <c r="S105" i="1" s="1"/>
  <c r="Q73" i="1"/>
  <c r="S73" i="1" s="1"/>
  <c r="Q284" i="1"/>
  <c r="S284" i="1" s="1"/>
  <c r="Q252" i="1"/>
  <c r="S252" i="1" s="1"/>
  <c r="Q220" i="1"/>
  <c r="S220" i="1" s="1"/>
  <c r="Q60" i="1"/>
  <c r="S60" i="1" s="1"/>
  <c r="Q227" i="1"/>
  <c r="S227" i="1" s="1"/>
  <c r="Q163" i="1"/>
  <c r="S163" i="1" s="1"/>
  <c r="Q99" i="1"/>
  <c r="S99" i="1" s="1"/>
  <c r="Q282" i="1"/>
  <c r="S282" i="1" s="1"/>
  <c r="V218" i="1"/>
  <c r="Q154" i="1"/>
  <c r="S154" i="1" s="1"/>
  <c r="Q90" i="1"/>
  <c r="S90" i="1" s="1"/>
  <c r="Q287" i="1"/>
  <c r="S287" i="1" s="1"/>
  <c r="Q223" i="1"/>
  <c r="S223" i="1" s="1"/>
  <c r="Q159" i="1"/>
  <c r="S159" i="1" s="1"/>
  <c r="Q119" i="1"/>
  <c r="S119" i="1" s="1"/>
  <c r="U230" i="1"/>
  <c r="Q52" i="1"/>
  <c r="S52" i="1" s="1"/>
  <c r="Q127" i="1"/>
  <c r="S127" i="1" s="1"/>
  <c r="Q62" i="1"/>
  <c r="U314" i="1"/>
  <c r="Q302" i="1"/>
  <c r="S302" i="1" s="1"/>
  <c r="Q304" i="1"/>
  <c r="S304" i="1" s="1"/>
  <c r="Q261" i="1"/>
  <c r="Q229" i="1"/>
  <c r="S229" i="1" s="1"/>
  <c r="Q197" i="1"/>
  <c r="S197" i="1" s="1"/>
  <c r="Q165" i="1"/>
  <c r="S165" i="1" s="1"/>
  <c r="Q133" i="1"/>
  <c r="S133" i="1" s="1"/>
  <c r="Q101" i="1"/>
  <c r="S101" i="1" s="1"/>
  <c r="Q69" i="1"/>
  <c r="S69" i="1" s="1"/>
  <c r="Q273" i="1"/>
  <c r="Q241" i="1"/>
  <c r="Q209" i="1"/>
  <c r="Q177" i="1"/>
  <c r="S177" i="1" s="1"/>
  <c r="Q145" i="1"/>
  <c r="S145" i="1" s="1"/>
  <c r="Q113" i="1"/>
  <c r="S113" i="1" s="1"/>
  <c r="Q81" i="1"/>
  <c r="S81" i="1" s="1"/>
  <c r="V266" i="1"/>
  <c r="Q45" i="1"/>
  <c r="S45" i="1" s="1"/>
  <c r="Q49" i="1"/>
  <c r="S49" i="1" s="1"/>
  <c r="Q285" i="1"/>
  <c r="S285" i="1" s="1"/>
  <c r="Q253" i="1"/>
  <c r="Q221" i="1"/>
  <c r="Q189" i="1"/>
  <c r="S189" i="1" s="1"/>
  <c r="Q157" i="1"/>
  <c r="Q125" i="1"/>
  <c r="S125" i="1" s="1"/>
  <c r="Q93" i="1"/>
  <c r="S93" i="1" s="1"/>
  <c r="Q61" i="1"/>
  <c r="S61" i="1" s="1"/>
  <c r="Q53" i="1"/>
  <c r="S53" i="1" s="1"/>
  <c r="U319" i="1"/>
  <c r="T289" i="1"/>
  <c r="W15" i="1"/>
  <c r="T15" i="1"/>
  <c r="V15" i="1"/>
  <c r="U15" i="1"/>
  <c r="T20" i="1" l="1"/>
  <c r="W20" i="1"/>
  <c r="V20" i="1"/>
  <c r="U20" i="1"/>
  <c r="W31" i="1"/>
  <c r="V31" i="1"/>
  <c r="U31" i="1"/>
  <c r="T31" i="1"/>
  <c r="T506" i="1"/>
  <c r="U506" i="1"/>
  <c r="W506" i="1"/>
  <c r="V506" i="1"/>
  <c r="U25" i="1"/>
  <c r="T25" i="1"/>
  <c r="V25" i="1"/>
  <c r="W25" i="1"/>
  <c r="U33" i="1"/>
  <c r="V33" i="1"/>
  <c r="W33" i="1"/>
  <c r="T33" i="1"/>
  <c r="W36" i="1"/>
  <c r="V36" i="1"/>
  <c r="U36" i="1"/>
  <c r="T36" i="1"/>
  <c r="V504" i="1"/>
  <c r="T504" i="1"/>
  <c r="W504" i="1"/>
  <c r="U504" i="1"/>
  <c r="S29" i="1"/>
  <c r="W29" i="1" s="1"/>
  <c r="S273" i="1"/>
  <c r="T273" i="1" s="1"/>
  <c r="W32" i="1"/>
  <c r="S32" i="1"/>
  <c r="W289" i="1"/>
  <c r="S169" i="1"/>
  <c r="U214" i="1"/>
  <c r="S75" i="1"/>
  <c r="T75" i="1" s="1"/>
  <c r="S9" i="1"/>
  <c r="V9" i="1" s="1"/>
  <c r="S190" i="1"/>
  <c r="V190" i="1" s="1"/>
  <c r="S301" i="1"/>
  <c r="V301" i="1" s="1"/>
  <c r="S176" i="1"/>
  <c r="V176" i="1" s="1"/>
  <c r="S63" i="1"/>
  <c r="V63" i="1" s="1"/>
  <c r="S140" i="1"/>
  <c r="V140" i="1" s="1"/>
  <c r="S315" i="1"/>
  <c r="S152" i="1"/>
  <c r="V152" i="1" s="1"/>
  <c r="S388" i="1"/>
  <c r="T388" i="1" s="1"/>
  <c r="S333" i="1"/>
  <c r="T333" i="1" s="1"/>
  <c r="S447" i="1"/>
  <c r="T447" i="1" s="1"/>
  <c r="S453" i="1"/>
  <c r="T453" i="1" s="1"/>
  <c r="S331" i="1"/>
  <c r="V331" i="1" s="1"/>
  <c r="S419" i="1"/>
  <c r="T419" i="1" s="1"/>
  <c r="S373" i="1"/>
  <c r="T359" i="1"/>
  <c r="S359" i="1"/>
  <c r="V359" i="1" s="1"/>
  <c r="C239" i="3"/>
  <c r="C232" i="3"/>
  <c r="S157" i="1"/>
  <c r="S201" i="1"/>
  <c r="T201" i="1" s="1"/>
  <c r="T213" i="1"/>
  <c r="S213" i="1"/>
  <c r="V71" i="1"/>
  <c r="S71" i="1"/>
  <c r="S13" i="1"/>
  <c r="W13" i="1" s="1"/>
  <c r="S188" i="1"/>
  <c r="U188" i="1" s="1"/>
  <c r="U311" i="1"/>
  <c r="S311" i="1"/>
  <c r="V311" i="1" s="1"/>
  <c r="V234" i="1"/>
  <c r="S234" i="1"/>
  <c r="S43" i="1"/>
  <c r="U43" i="1" s="1"/>
  <c r="S184" i="1"/>
  <c r="U184" i="1" s="1"/>
  <c r="U293" i="1"/>
  <c r="S293" i="1"/>
  <c r="W293" i="1" s="1"/>
  <c r="V295" i="1"/>
  <c r="S295" i="1"/>
  <c r="S391" i="1"/>
  <c r="V391" i="1" s="1"/>
  <c r="S491" i="1"/>
  <c r="T491" i="1" s="1"/>
  <c r="T449" i="1"/>
  <c r="S449" i="1"/>
  <c r="T442" i="1"/>
  <c r="S442" i="1"/>
  <c r="S353" i="1"/>
  <c r="V353" i="1" s="1"/>
  <c r="C236" i="3"/>
  <c r="C235" i="3"/>
  <c r="U124" i="1"/>
  <c r="S124" i="1"/>
  <c r="S16" i="1"/>
  <c r="S383" i="1"/>
  <c r="W383" i="1" s="1"/>
  <c r="V319" i="1"/>
  <c r="S62" i="1"/>
  <c r="V62" i="1" s="1"/>
  <c r="S46" i="1"/>
  <c r="T46" i="1" s="1"/>
  <c r="S193" i="1"/>
  <c r="V217" i="1"/>
  <c r="S217" i="1"/>
  <c r="S95" i="1"/>
  <c r="T95" i="1" s="1"/>
  <c r="S248" i="1"/>
  <c r="S303" i="1"/>
  <c r="W303" i="1" s="1"/>
  <c r="U47" i="1"/>
  <c r="S47" i="1"/>
  <c r="V55" i="1"/>
  <c r="S55" i="1"/>
  <c r="S297" i="1"/>
  <c r="T297" i="1" s="1"/>
  <c r="S327" i="1"/>
  <c r="W327" i="1" s="1"/>
  <c r="U72" i="1"/>
  <c r="S72" i="1"/>
  <c r="T395" i="1"/>
  <c r="S395" i="1"/>
  <c r="S487" i="1"/>
  <c r="V487" i="1" s="1"/>
  <c r="S361" i="1"/>
  <c r="T361" i="1" s="1"/>
  <c r="T408" i="1"/>
  <c r="S408" i="1"/>
  <c r="S423" i="1"/>
  <c r="V423" i="1" s="1"/>
  <c r="S381" i="1"/>
  <c r="T381" i="1" s="1"/>
  <c r="W42" i="1"/>
  <c r="U192" i="1"/>
  <c r="S192" i="1"/>
  <c r="S108" i="1"/>
  <c r="U108" i="1" s="1"/>
  <c r="S351" i="1"/>
  <c r="U351" i="1" s="1"/>
  <c r="T319" i="1"/>
  <c r="S221" i="1"/>
  <c r="U221" i="1" s="1"/>
  <c r="T265" i="1"/>
  <c r="S265" i="1"/>
  <c r="T91" i="1"/>
  <c r="S91" i="1"/>
  <c r="S225" i="1"/>
  <c r="T225" i="1" s="1"/>
  <c r="S277" i="1"/>
  <c r="U277" i="1" s="1"/>
  <c r="T58" i="1"/>
  <c r="S58" i="1"/>
  <c r="T249" i="1"/>
  <c r="S249" i="1"/>
  <c r="U222" i="1"/>
  <c r="S158" i="1"/>
  <c r="U158" i="1" s="1"/>
  <c r="S34" i="1"/>
  <c r="U34" i="1" s="1"/>
  <c r="U100" i="1"/>
  <c r="S100" i="1"/>
  <c r="S310" i="1"/>
  <c r="U310" i="1" s="1"/>
  <c r="S317" i="1"/>
  <c r="S309" i="1"/>
  <c r="S104" i="1"/>
  <c r="U104" i="1" s="1"/>
  <c r="V335" i="1"/>
  <c r="S335" i="1"/>
  <c r="S445" i="1"/>
  <c r="T445" i="1" s="1"/>
  <c r="S390" i="1"/>
  <c r="W390" i="1" s="1"/>
  <c r="T432" i="1"/>
  <c r="S432" i="1"/>
  <c r="S253" i="1"/>
  <c r="V253" i="1" s="1"/>
  <c r="S237" i="1"/>
  <c r="V237" i="1" s="1"/>
  <c r="V257" i="1"/>
  <c r="S257" i="1"/>
  <c r="S281" i="1"/>
  <c r="V281" i="1" s="1"/>
  <c r="S66" i="1"/>
  <c r="U66" i="1" s="1"/>
  <c r="S87" i="1"/>
  <c r="T87" i="1" s="1"/>
  <c r="U298" i="1"/>
  <c r="S298" i="1"/>
  <c r="W298" i="1" s="1"/>
  <c r="S270" i="1"/>
  <c r="V270" i="1" s="1"/>
  <c r="S300" i="1"/>
  <c r="U300" i="1" s="1"/>
  <c r="S38" i="1"/>
  <c r="W38" i="1" s="1"/>
  <c r="U305" i="1"/>
  <c r="S305" i="1"/>
  <c r="S308" i="1"/>
  <c r="W308" i="1" s="1"/>
  <c r="S306" i="1"/>
  <c r="S341" i="1"/>
  <c r="U341" i="1" s="1"/>
  <c r="T438" i="1"/>
  <c r="S438" i="1"/>
  <c r="S463" i="1"/>
  <c r="V463" i="1" s="1"/>
  <c r="S10" i="1"/>
  <c r="T369" i="1"/>
  <c r="S369" i="1"/>
  <c r="T499" i="1"/>
  <c r="S499" i="1"/>
  <c r="U289" i="1"/>
  <c r="S209" i="1"/>
  <c r="T209" i="1" s="1"/>
  <c r="S269" i="1"/>
  <c r="V269" i="1" s="1"/>
  <c r="S142" i="1"/>
  <c r="T142" i="1" s="1"/>
  <c r="S148" i="1"/>
  <c r="T148" i="1" s="1"/>
  <c r="S290" i="1"/>
  <c r="W290" i="1" s="1"/>
  <c r="S164" i="1"/>
  <c r="W326" i="1"/>
  <c r="S326" i="1"/>
  <c r="V326" i="1" s="1"/>
  <c r="S37" i="1"/>
  <c r="V37" i="1" s="1"/>
  <c r="U180" i="1"/>
  <c r="S180" i="1"/>
  <c r="W18" i="1"/>
  <c r="S18" i="1"/>
  <c r="V168" i="1"/>
  <c r="S168" i="1"/>
  <c r="S467" i="1"/>
  <c r="V467" i="1" s="1"/>
  <c r="T400" i="1"/>
  <c r="S400" i="1"/>
  <c r="S337" i="1"/>
  <c r="S477" i="1"/>
  <c r="T416" i="1"/>
  <c r="S416" i="1"/>
  <c r="V416" i="1" s="1"/>
  <c r="S507" i="1"/>
  <c r="T507" i="1" s="1"/>
  <c r="C234" i="3"/>
  <c r="W26" i="1"/>
  <c r="U120" i="1"/>
  <c r="S120" i="1"/>
  <c r="T483" i="1"/>
  <c r="S483" i="1"/>
  <c r="T461" i="1"/>
  <c r="S461" i="1"/>
  <c r="U32" i="1"/>
  <c r="S241" i="1"/>
  <c r="V241" i="1" s="1"/>
  <c r="T261" i="1"/>
  <c r="S261" i="1"/>
  <c r="T83" i="1"/>
  <c r="S83" i="1"/>
  <c r="T79" i="1"/>
  <c r="S79" i="1"/>
  <c r="U29" i="1"/>
  <c r="S8" i="1"/>
  <c r="U8" i="1" s="1"/>
  <c r="S92" i="1"/>
  <c r="U92" i="1" s="1"/>
  <c r="S22" i="1"/>
  <c r="U316" i="1"/>
  <c r="S316" i="1"/>
  <c r="S80" i="1"/>
  <c r="V80" i="1" s="1"/>
  <c r="U76" i="1"/>
  <c r="S76" i="1"/>
  <c r="U288" i="1"/>
  <c r="S288" i="1"/>
  <c r="W23" i="1"/>
  <c r="S23" i="1"/>
  <c r="S39" i="1"/>
  <c r="V39" i="1" s="1"/>
  <c r="U321" i="1"/>
  <c r="S321" i="1"/>
  <c r="V389" i="1"/>
  <c r="S389" i="1"/>
  <c r="V412" i="1"/>
  <c r="S412" i="1"/>
  <c r="S434" i="1"/>
  <c r="V434" i="1" s="1"/>
  <c r="T457" i="1"/>
  <c r="S457" i="1"/>
  <c r="V457" i="1" s="1"/>
  <c r="T355" i="1"/>
  <c r="S355" i="1"/>
  <c r="V355" i="1" s="1"/>
  <c r="U35" i="1"/>
  <c r="T35" i="1"/>
  <c r="U246" i="1"/>
  <c r="V246" i="1"/>
  <c r="U51" i="1"/>
  <c r="V51" i="1"/>
  <c r="V18" i="1"/>
  <c r="T293" i="1"/>
  <c r="T295" i="1"/>
  <c r="V293" i="1"/>
  <c r="V432" i="1"/>
  <c r="T390" i="1"/>
  <c r="U196" i="1"/>
  <c r="V196" i="1"/>
  <c r="U290" i="1"/>
  <c r="V13" i="1"/>
  <c r="T13" i="1"/>
  <c r="T487" i="1"/>
  <c r="T391" i="1"/>
  <c r="U164" i="1"/>
  <c r="V164" i="1"/>
  <c r="U59" i="1"/>
  <c r="V59" i="1"/>
  <c r="W295" i="1"/>
  <c r="U308" i="1"/>
  <c r="V321" i="1"/>
  <c r="T311" i="1"/>
  <c r="W309" i="1"/>
  <c r="V184" i="1"/>
  <c r="V438" i="1"/>
  <c r="T321" i="1"/>
  <c r="W311" i="1"/>
  <c r="T308" i="1"/>
  <c r="V158" i="1"/>
  <c r="T39" i="1"/>
  <c r="U295" i="1"/>
  <c r="W321" i="1"/>
  <c r="V381" i="1"/>
  <c r="U428" i="1"/>
  <c r="W428" i="1"/>
  <c r="U426" i="1"/>
  <c r="U490" i="1"/>
  <c r="W490" i="1"/>
  <c r="V490" i="1"/>
  <c r="T490" i="1"/>
  <c r="U482" i="1"/>
  <c r="W482" i="1"/>
  <c r="U403" i="1"/>
  <c r="T403" i="1"/>
  <c r="V403" i="1"/>
  <c r="W403" i="1"/>
  <c r="U332" i="1"/>
  <c r="U393" i="1"/>
  <c r="W393" i="1"/>
  <c r="V428" i="1"/>
  <c r="U429" i="1"/>
  <c r="U443" i="1"/>
  <c r="T412" i="1"/>
  <c r="U365" i="1"/>
  <c r="U392" i="1"/>
  <c r="V392" i="1"/>
  <c r="W392" i="1"/>
  <c r="T392" i="1"/>
  <c r="U400" i="1"/>
  <c r="W400" i="1"/>
  <c r="U343" i="1"/>
  <c r="U493" i="1"/>
  <c r="U347" i="1"/>
  <c r="W347" i="1"/>
  <c r="U346" i="1"/>
  <c r="U420" i="1"/>
  <c r="W420" i="1"/>
  <c r="U337" i="1"/>
  <c r="W337" i="1"/>
  <c r="U440" i="1"/>
  <c r="W440" i="1"/>
  <c r="U435" i="1"/>
  <c r="V435" i="1"/>
  <c r="W435" i="1"/>
  <c r="T435" i="1"/>
  <c r="U404" i="1"/>
  <c r="U356" i="1"/>
  <c r="W356" i="1"/>
  <c r="T356" i="1"/>
  <c r="V356" i="1"/>
  <c r="U483" i="1"/>
  <c r="W483" i="1"/>
  <c r="U455" i="1"/>
  <c r="U394" i="1"/>
  <c r="V420" i="1"/>
  <c r="U419" i="1"/>
  <c r="W419" i="1"/>
  <c r="U397" i="1"/>
  <c r="V397" i="1"/>
  <c r="T397" i="1"/>
  <c r="W397" i="1"/>
  <c r="U465" i="1"/>
  <c r="U406" i="1"/>
  <c r="U345" i="1"/>
  <c r="U424" i="1"/>
  <c r="U458" i="1"/>
  <c r="V458" i="1"/>
  <c r="W458" i="1"/>
  <c r="T458" i="1"/>
  <c r="U402" i="1"/>
  <c r="U450" i="1"/>
  <c r="W450" i="1"/>
  <c r="T450" i="1"/>
  <c r="V450" i="1"/>
  <c r="U462" i="1"/>
  <c r="T462" i="1"/>
  <c r="W462" i="1"/>
  <c r="V462" i="1"/>
  <c r="U421" i="1"/>
  <c r="U444" i="1"/>
  <c r="T444" i="1"/>
  <c r="V444" i="1"/>
  <c r="W444" i="1"/>
  <c r="V483" i="1"/>
  <c r="U348" i="1"/>
  <c r="U457" i="1"/>
  <c r="W457" i="1"/>
  <c r="U451" i="1"/>
  <c r="U359" i="1"/>
  <c r="W359" i="1"/>
  <c r="V43" i="1"/>
  <c r="V136" i="1"/>
  <c r="V120" i="1"/>
  <c r="U13" i="1"/>
  <c r="U387" i="1"/>
  <c r="W387" i="1"/>
  <c r="T387" i="1"/>
  <c r="V387" i="1"/>
  <c r="T389" i="1"/>
  <c r="U388" i="1"/>
  <c r="W388" i="1"/>
  <c r="U360" i="1"/>
  <c r="T360" i="1"/>
  <c r="V360" i="1"/>
  <c r="W360" i="1"/>
  <c r="U391" i="1"/>
  <c r="W391" i="1"/>
  <c r="U366" i="1"/>
  <c r="W366" i="1"/>
  <c r="T366" i="1"/>
  <c r="V366" i="1"/>
  <c r="U427" i="1"/>
  <c r="U396" i="1"/>
  <c r="T396" i="1"/>
  <c r="W396" i="1"/>
  <c r="V396" i="1"/>
  <c r="U466" i="1"/>
  <c r="W466" i="1"/>
  <c r="V466" i="1"/>
  <c r="T466" i="1"/>
  <c r="U344" i="1"/>
  <c r="W344" i="1"/>
  <c r="V344" i="1"/>
  <c r="T344" i="1"/>
  <c r="Q439" i="1"/>
  <c r="S439" i="1" s="1"/>
  <c r="U494" i="1"/>
  <c r="U340" i="1"/>
  <c r="V340" i="1"/>
  <c r="T340" i="1"/>
  <c r="W340" i="1"/>
  <c r="U349" i="1"/>
  <c r="U446" i="1"/>
  <c r="W446" i="1"/>
  <c r="V446" i="1"/>
  <c r="T446" i="1"/>
  <c r="W505" i="1"/>
  <c r="T505" i="1"/>
  <c r="V505" i="1"/>
  <c r="U487" i="1"/>
  <c r="W487" i="1"/>
  <c r="V482" i="1"/>
  <c r="U456" i="1"/>
  <c r="U336" i="1"/>
  <c r="T341" i="1"/>
  <c r="U488" i="1"/>
  <c r="V393" i="1"/>
  <c r="U449" i="1"/>
  <c r="W449" i="1"/>
  <c r="U502" i="1"/>
  <c r="U469" i="1"/>
  <c r="W469" i="1"/>
  <c r="T469" i="1"/>
  <c r="V469" i="1"/>
  <c r="U371" i="1"/>
  <c r="T335" i="1"/>
  <c r="U448" i="1"/>
  <c r="T448" i="1"/>
  <c r="V448" i="1"/>
  <c r="W448" i="1"/>
  <c r="U330" i="1"/>
  <c r="V330" i="1"/>
  <c r="T330" i="1"/>
  <c r="W330" i="1"/>
  <c r="T331" i="1"/>
  <c r="U422" i="1"/>
  <c r="T422" i="1"/>
  <c r="V422" i="1"/>
  <c r="W422" i="1"/>
  <c r="T353" i="1"/>
  <c r="U445" i="1"/>
  <c r="W445" i="1"/>
  <c r="V400" i="1"/>
  <c r="U433" i="1"/>
  <c r="U408" i="1"/>
  <c r="W408" i="1"/>
  <c r="U410" i="1"/>
  <c r="U473" i="1"/>
  <c r="T473" i="1"/>
  <c r="W473" i="1"/>
  <c r="V473" i="1"/>
  <c r="U376" i="1"/>
  <c r="T376" i="1"/>
  <c r="V376" i="1"/>
  <c r="W376" i="1"/>
  <c r="U499" i="1"/>
  <c r="W499" i="1"/>
  <c r="V337" i="1"/>
  <c r="U372" i="1"/>
  <c r="V372" i="1"/>
  <c r="T372" i="1"/>
  <c r="W372" i="1"/>
  <c r="U461" i="1"/>
  <c r="W461" i="1"/>
  <c r="V449" i="1"/>
  <c r="U380" i="1"/>
  <c r="U460" i="1"/>
  <c r="W460" i="1"/>
  <c r="V460" i="1"/>
  <c r="T460" i="1"/>
  <c r="U416" i="1"/>
  <c r="W416" i="1"/>
  <c r="U374" i="1"/>
  <c r="W374" i="1"/>
  <c r="T374" i="1"/>
  <c r="V374" i="1"/>
  <c r="U354" i="1"/>
  <c r="V354" i="1"/>
  <c r="W354" i="1"/>
  <c r="T354" i="1"/>
  <c r="U496" i="1"/>
  <c r="U501" i="1"/>
  <c r="U503" i="1"/>
  <c r="U471" i="1"/>
  <c r="V408" i="1"/>
  <c r="V499" i="1"/>
  <c r="U492" i="1"/>
  <c r="W492" i="1"/>
  <c r="T492" i="1"/>
  <c r="V492" i="1"/>
  <c r="U463" i="1"/>
  <c r="W463" i="1"/>
  <c r="U407" i="1"/>
  <c r="W407" i="1"/>
  <c r="V407" i="1"/>
  <c r="T407" i="1"/>
  <c r="T428" i="1"/>
  <c r="U474" i="1"/>
  <c r="U362" i="1"/>
  <c r="U417" i="1"/>
  <c r="W417" i="1"/>
  <c r="T417" i="1"/>
  <c r="V417" i="1"/>
  <c r="U333" i="1"/>
  <c r="W333" i="1"/>
  <c r="T482" i="1"/>
  <c r="U414" i="1"/>
  <c r="U409" i="1"/>
  <c r="V409" i="1"/>
  <c r="W409" i="1"/>
  <c r="T409" i="1"/>
  <c r="U358" i="1"/>
  <c r="U464" i="1"/>
  <c r="T464" i="1"/>
  <c r="W464" i="1"/>
  <c r="V464" i="1"/>
  <c r="T393" i="1"/>
  <c r="U467" i="1"/>
  <c r="U395" i="1"/>
  <c r="W395" i="1"/>
  <c r="U411" i="1"/>
  <c r="W411" i="1"/>
  <c r="V411" i="1"/>
  <c r="T411" i="1"/>
  <c r="U491" i="1"/>
  <c r="W491" i="1"/>
  <c r="U478" i="1"/>
  <c r="U342" i="1"/>
  <c r="W342" i="1"/>
  <c r="V342" i="1"/>
  <c r="T342" i="1"/>
  <c r="U412" i="1"/>
  <c r="W412" i="1"/>
  <c r="U418" i="1"/>
  <c r="U485" i="1"/>
  <c r="T347" i="1"/>
  <c r="T420" i="1"/>
  <c r="U486" i="1"/>
  <c r="T337" i="1"/>
  <c r="U434" i="1"/>
  <c r="W434" i="1"/>
  <c r="T440" i="1"/>
  <c r="U459" i="1"/>
  <c r="V459" i="1"/>
  <c r="W459" i="1"/>
  <c r="T459" i="1"/>
  <c r="U338" i="1"/>
  <c r="W338" i="1"/>
  <c r="V338" i="1"/>
  <c r="T338" i="1"/>
  <c r="U453" i="1"/>
  <c r="W453" i="1"/>
  <c r="U364" i="1"/>
  <c r="U442" i="1"/>
  <c r="W442" i="1"/>
  <c r="U475" i="1"/>
  <c r="U399" i="1"/>
  <c r="T399" i="1"/>
  <c r="W399" i="1"/>
  <c r="V399" i="1"/>
  <c r="U367" i="1"/>
  <c r="U384" i="1"/>
  <c r="V347" i="1"/>
  <c r="U477" i="1"/>
  <c r="W477" i="1"/>
  <c r="T477" i="1"/>
  <c r="V477" i="1"/>
  <c r="U437" i="1"/>
  <c r="W437" i="1"/>
  <c r="V437" i="1"/>
  <c r="T437" i="1"/>
  <c r="V351" i="1"/>
  <c r="U370" i="1"/>
  <c r="T370" i="1"/>
  <c r="W370" i="1"/>
  <c r="V370" i="1"/>
  <c r="U481" i="1"/>
  <c r="W481" i="1"/>
  <c r="T481" i="1"/>
  <c r="V481" i="1"/>
  <c r="U432" i="1"/>
  <c r="W432" i="1"/>
  <c r="U352" i="1"/>
  <c r="T352" i="1"/>
  <c r="V352" i="1"/>
  <c r="W352" i="1"/>
  <c r="U373" i="1"/>
  <c r="V419" i="1"/>
  <c r="U415" i="1"/>
  <c r="W415" i="1"/>
  <c r="T415" i="1"/>
  <c r="V415" i="1"/>
  <c r="U495" i="1"/>
  <c r="V461" i="1"/>
  <c r="U436" i="1"/>
  <c r="U425" i="1"/>
  <c r="V425" i="1"/>
  <c r="T425" i="1"/>
  <c r="W425" i="1"/>
  <c r="U389" i="1"/>
  <c r="W389" i="1"/>
  <c r="U398" i="1"/>
  <c r="U454" i="1"/>
  <c r="U413" i="1"/>
  <c r="U385" i="1"/>
  <c r="U350" i="1"/>
  <c r="V388" i="1"/>
  <c r="U498" i="1"/>
  <c r="V333" i="1"/>
  <c r="U405" i="1"/>
  <c r="U369" i="1"/>
  <c r="W369" i="1"/>
  <c r="U447" i="1"/>
  <c r="W447" i="1"/>
  <c r="U368" i="1"/>
  <c r="W368" i="1"/>
  <c r="V368" i="1"/>
  <c r="T368" i="1"/>
  <c r="U335" i="1"/>
  <c r="W335" i="1"/>
  <c r="U476" i="1"/>
  <c r="U331" i="1"/>
  <c r="W331" i="1"/>
  <c r="V395" i="1"/>
  <c r="V491" i="1"/>
  <c r="U353" i="1"/>
  <c r="W353" i="1"/>
  <c r="U328" i="1"/>
  <c r="W328" i="1"/>
  <c r="T328" i="1"/>
  <c r="V328" i="1"/>
  <c r="V369" i="1"/>
  <c r="V447" i="1"/>
  <c r="V453" i="1"/>
  <c r="U438" i="1"/>
  <c r="W438" i="1"/>
  <c r="V442" i="1"/>
  <c r="U441" i="1"/>
  <c r="T441" i="1"/>
  <c r="V441" i="1"/>
  <c r="W441" i="1"/>
  <c r="U423" i="1"/>
  <c r="W423" i="1"/>
  <c r="V445" i="1"/>
  <c r="W507" i="1"/>
  <c r="U381" i="1"/>
  <c r="W381" i="1"/>
  <c r="U375" i="1"/>
  <c r="U379" i="1"/>
  <c r="V379" i="1"/>
  <c r="W379" i="1"/>
  <c r="T379" i="1"/>
  <c r="U479" i="1"/>
  <c r="W479" i="1"/>
  <c r="V479" i="1"/>
  <c r="T479" i="1"/>
  <c r="U452" i="1"/>
  <c r="T452" i="1"/>
  <c r="W452" i="1"/>
  <c r="V452" i="1"/>
  <c r="U355" i="1"/>
  <c r="W355" i="1"/>
  <c r="U431" i="1"/>
  <c r="W431" i="1"/>
  <c r="V431" i="1"/>
  <c r="T431" i="1"/>
  <c r="U489" i="1"/>
  <c r="W489" i="1"/>
  <c r="T489" i="1"/>
  <c r="V489" i="1"/>
  <c r="U156" i="1"/>
  <c r="V156" i="1"/>
  <c r="W301" i="1"/>
  <c r="T326" i="1"/>
  <c r="T298" i="1"/>
  <c r="V87" i="1"/>
  <c r="U326" i="1"/>
  <c r="T301" i="1"/>
  <c r="V298" i="1"/>
  <c r="V47" i="1"/>
  <c r="V91" i="1"/>
  <c r="V95" i="1"/>
  <c r="V100" i="1"/>
  <c r="U234" i="1"/>
  <c r="V201" i="1"/>
  <c r="V96" i="1"/>
  <c r="V242" i="1"/>
  <c r="U28" i="1"/>
  <c r="V29" i="1"/>
  <c r="T29" i="1"/>
  <c r="U30" i="1"/>
  <c r="U24" i="1"/>
  <c r="W310" i="1"/>
  <c r="V262" i="1"/>
  <c r="V192" i="1"/>
  <c r="V46" i="1"/>
  <c r="V72" i="1"/>
  <c r="V261" i="1"/>
  <c r="V58" i="1"/>
  <c r="V249" i="1"/>
  <c r="T281" i="1"/>
  <c r="U210" i="1"/>
  <c r="U22" i="1"/>
  <c r="U297" i="1"/>
  <c r="V297" i="1"/>
  <c r="W297" i="1"/>
  <c r="V79" i="1"/>
  <c r="V222" i="1"/>
  <c r="U40" i="1"/>
  <c r="U17" i="1"/>
  <c r="T62" i="1"/>
  <c r="T66" i="1"/>
  <c r="U9" i="1"/>
  <c r="U14" i="1"/>
  <c r="U322" i="1"/>
  <c r="W300" i="1"/>
  <c r="T300" i="1"/>
  <c r="U323" i="1"/>
  <c r="U313" i="1"/>
  <c r="U325" i="1"/>
  <c r="W9" i="1"/>
  <c r="T9" i="1"/>
  <c r="U12" i="1"/>
  <c r="V221" i="1"/>
  <c r="T310" i="1"/>
  <c r="V76" i="1"/>
  <c r="V92" i="1"/>
  <c r="V310" i="1"/>
  <c r="V124" i="1"/>
  <c r="V265" i="1"/>
  <c r="V116" i="1"/>
  <c r="T241" i="1"/>
  <c r="V214" i="1"/>
  <c r="V108" i="1"/>
  <c r="T71" i="1"/>
  <c r="V188" i="1"/>
  <c r="V180" i="1"/>
  <c r="V104" i="1"/>
  <c r="V75" i="1"/>
  <c r="T257" i="1"/>
  <c r="U285" i="1"/>
  <c r="W285" i="1"/>
  <c r="U81" i="1"/>
  <c r="U197" i="1"/>
  <c r="U147" i="1"/>
  <c r="U219" i="1"/>
  <c r="U245" i="1"/>
  <c r="W245" i="1"/>
  <c r="U294" i="1"/>
  <c r="W318" i="1"/>
  <c r="V318" i="1"/>
  <c r="T318" i="1"/>
  <c r="T254" i="1"/>
  <c r="W254" i="1"/>
  <c r="T238" i="1"/>
  <c r="W238" i="1"/>
  <c r="U122" i="1"/>
  <c r="T250" i="1"/>
  <c r="W250" i="1"/>
  <c r="T172" i="1"/>
  <c r="W172" i="1"/>
  <c r="U121" i="1"/>
  <c r="U286" i="1"/>
  <c r="T144" i="1"/>
  <c r="W144" i="1"/>
  <c r="U86" i="1"/>
  <c r="U179" i="1"/>
  <c r="T132" i="1"/>
  <c r="W132" i="1"/>
  <c r="U54" i="1"/>
  <c r="W54" i="1"/>
  <c r="U50" i="1"/>
  <c r="W50" i="1"/>
  <c r="U102" i="1"/>
  <c r="U146" i="1"/>
  <c r="T88" i="1"/>
  <c r="W88" i="1"/>
  <c r="T152" i="1"/>
  <c r="W152" i="1"/>
  <c r="U216" i="1"/>
  <c r="U307" i="1"/>
  <c r="V230" i="1"/>
  <c r="V278" i="1"/>
  <c r="V226" i="1"/>
  <c r="V160" i="1"/>
  <c r="U125" i="1"/>
  <c r="U189" i="1"/>
  <c r="T253" i="1"/>
  <c r="V83" i="1"/>
  <c r="V84" i="1"/>
  <c r="U273" i="1"/>
  <c r="W273" i="1"/>
  <c r="U261" i="1"/>
  <c r="W261" i="1"/>
  <c r="U62" i="1"/>
  <c r="W62" i="1"/>
  <c r="U159" i="1"/>
  <c r="U60" i="1"/>
  <c r="T124" i="1"/>
  <c r="W124" i="1"/>
  <c r="T188" i="1"/>
  <c r="W188" i="1"/>
  <c r="U201" i="1"/>
  <c r="W201" i="1"/>
  <c r="U265" i="1"/>
  <c r="W265" i="1"/>
  <c r="U70" i="1"/>
  <c r="W142" i="1"/>
  <c r="U199" i="1"/>
  <c r="U107" i="1"/>
  <c r="T96" i="1"/>
  <c r="W96" i="1"/>
  <c r="U224" i="1"/>
  <c r="V273" i="1"/>
  <c r="T214" i="1"/>
  <c r="W214" i="1"/>
  <c r="W46" i="1"/>
  <c r="U103" i="1"/>
  <c r="U114" i="1"/>
  <c r="U91" i="1"/>
  <c r="W91" i="1"/>
  <c r="T72" i="1"/>
  <c r="W72" i="1"/>
  <c r="U200" i="1"/>
  <c r="U264" i="1"/>
  <c r="W324" i="1"/>
  <c r="T324" i="1"/>
  <c r="V250" i="1"/>
  <c r="V172" i="1"/>
  <c r="V144" i="1"/>
  <c r="U161" i="1"/>
  <c r="U225" i="1"/>
  <c r="W225" i="1"/>
  <c r="V54" i="1"/>
  <c r="U85" i="1"/>
  <c r="U149" i="1"/>
  <c r="U213" i="1"/>
  <c r="W213" i="1"/>
  <c r="W316" i="1"/>
  <c r="V316" i="1"/>
  <c r="U318" i="1"/>
  <c r="U126" i="1"/>
  <c r="U254" i="1"/>
  <c r="U238" i="1"/>
  <c r="U250" i="1"/>
  <c r="U131" i="1"/>
  <c r="T108" i="1"/>
  <c r="W108" i="1"/>
  <c r="U172" i="1"/>
  <c r="U57" i="1"/>
  <c r="U249" i="1"/>
  <c r="W249" i="1"/>
  <c r="U150" i="1"/>
  <c r="U71" i="1"/>
  <c r="W71" i="1"/>
  <c r="U167" i="1"/>
  <c r="U194" i="1"/>
  <c r="U75" i="1"/>
  <c r="W75" i="1"/>
  <c r="T80" i="1"/>
  <c r="W80" i="1"/>
  <c r="U144" i="1"/>
  <c r="U208" i="1"/>
  <c r="U272" i="1"/>
  <c r="U207" i="1"/>
  <c r="U106" i="1"/>
  <c r="T234" i="1"/>
  <c r="W234" i="1"/>
  <c r="U243" i="1"/>
  <c r="V225" i="1"/>
  <c r="U48" i="1"/>
  <c r="T210" i="1"/>
  <c r="W210" i="1"/>
  <c r="T59" i="1"/>
  <c r="W59" i="1"/>
  <c r="U56" i="1"/>
  <c r="V213" i="1"/>
  <c r="T305" i="1"/>
  <c r="W305" i="1"/>
  <c r="V305" i="1"/>
  <c r="U209" i="1"/>
  <c r="W209" i="1"/>
  <c r="U133" i="1"/>
  <c r="T312" i="1"/>
  <c r="V312" i="1"/>
  <c r="W312" i="1"/>
  <c r="U287" i="1"/>
  <c r="U137" i="1"/>
  <c r="T278" i="1"/>
  <c r="W278" i="1"/>
  <c r="T160" i="1"/>
  <c r="W160" i="1"/>
  <c r="T190" i="1"/>
  <c r="W190" i="1"/>
  <c r="W320" i="1"/>
  <c r="T320" i="1"/>
  <c r="V320" i="1"/>
  <c r="U253" i="1"/>
  <c r="W253" i="1"/>
  <c r="U113" i="1"/>
  <c r="U101" i="1"/>
  <c r="U165" i="1"/>
  <c r="U105" i="1"/>
  <c r="U169" i="1"/>
  <c r="U64" i="1"/>
  <c r="U175" i="1"/>
  <c r="T202" i="1"/>
  <c r="W202" i="1"/>
  <c r="T84" i="1"/>
  <c r="W84" i="1"/>
  <c r="U279" i="1"/>
  <c r="T168" i="1"/>
  <c r="W168" i="1"/>
  <c r="U291" i="1"/>
  <c r="U141" i="1"/>
  <c r="V132" i="1"/>
  <c r="U97" i="1"/>
  <c r="V88" i="1"/>
  <c r="T63" i="1"/>
  <c r="W63" i="1"/>
  <c r="T55" i="1"/>
  <c r="W55" i="1"/>
  <c r="U186" i="1"/>
  <c r="T67" i="1"/>
  <c r="W67" i="1"/>
  <c r="T140" i="1"/>
  <c r="W140" i="1"/>
  <c r="U153" i="1"/>
  <c r="U217" i="1"/>
  <c r="W217" i="1"/>
  <c r="T270" i="1"/>
  <c r="W270" i="1"/>
  <c r="U231" i="1"/>
  <c r="T258" i="1"/>
  <c r="W258" i="1"/>
  <c r="U267" i="1"/>
  <c r="T112" i="1"/>
  <c r="W112" i="1"/>
  <c r="T176" i="1"/>
  <c r="W176" i="1"/>
  <c r="W292" i="1"/>
  <c r="V292" i="1"/>
  <c r="T292" i="1"/>
  <c r="U95" i="1"/>
  <c r="W95" i="1"/>
  <c r="W87" i="1"/>
  <c r="U115" i="1"/>
  <c r="T100" i="1"/>
  <c r="W100" i="1"/>
  <c r="T164" i="1"/>
  <c r="W164" i="1"/>
  <c r="U228" i="1"/>
  <c r="U110" i="1"/>
  <c r="T222" i="1"/>
  <c r="W222" i="1"/>
  <c r="U183" i="1"/>
  <c r="U82" i="1"/>
  <c r="U187" i="1"/>
  <c r="T120" i="1"/>
  <c r="W120" i="1"/>
  <c r="T184" i="1"/>
  <c r="W184" i="1"/>
  <c r="U248" i="1"/>
  <c r="V245" i="1"/>
  <c r="U45" i="1"/>
  <c r="T230" i="1"/>
  <c r="W230" i="1"/>
  <c r="U154" i="1"/>
  <c r="T226" i="1"/>
  <c r="W226" i="1"/>
  <c r="T174" i="1"/>
  <c r="W174" i="1"/>
  <c r="T242" i="1"/>
  <c r="W242" i="1"/>
  <c r="T136" i="1"/>
  <c r="W136" i="1"/>
  <c r="U299" i="1"/>
  <c r="W299" i="1"/>
  <c r="U109" i="1"/>
  <c r="U173" i="1"/>
  <c r="U61" i="1"/>
  <c r="U229" i="1"/>
  <c r="W229" i="1"/>
  <c r="V299" i="1"/>
  <c r="U52" i="1"/>
  <c r="U223" i="1"/>
  <c r="T218" i="1"/>
  <c r="W218" i="1"/>
  <c r="U227" i="1"/>
  <c r="U233" i="1"/>
  <c r="W233" i="1"/>
  <c r="T128" i="1"/>
  <c r="W128" i="1"/>
  <c r="V285" i="1"/>
  <c r="U166" i="1"/>
  <c r="U74" i="1"/>
  <c r="U83" i="1"/>
  <c r="W83" i="1"/>
  <c r="U276" i="1"/>
  <c r="U283" i="1"/>
  <c r="U53" i="1"/>
  <c r="V233" i="1"/>
  <c r="U93" i="1"/>
  <c r="T285" i="1"/>
  <c r="V174" i="1"/>
  <c r="V202" i="1"/>
  <c r="U177" i="1"/>
  <c r="U241" i="1"/>
  <c r="T229" i="1"/>
  <c r="U312" i="1"/>
  <c r="W314" i="1"/>
  <c r="V314" i="1"/>
  <c r="T246" i="1"/>
  <c r="W246" i="1"/>
  <c r="U119" i="1"/>
  <c r="U90" i="1"/>
  <c r="U218" i="1"/>
  <c r="T92" i="1"/>
  <c r="W92" i="1"/>
  <c r="T156" i="1"/>
  <c r="W156" i="1"/>
  <c r="U220" i="1"/>
  <c r="T233" i="1"/>
  <c r="U78" i="1"/>
  <c r="T158" i="1"/>
  <c r="W158" i="1"/>
  <c r="T262" i="1"/>
  <c r="W262" i="1"/>
  <c r="U135" i="1"/>
  <c r="U162" i="1"/>
  <c r="T43" i="1"/>
  <c r="W43" i="1"/>
  <c r="U171" i="1"/>
  <c r="U128" i="1"/>
  <c r="T192" i="1"/>
  <c r="W192" i="1"/>
  <c r="U190" i="1"/>
  <c r="U174" i="1"/>
  <c r="U138" i="1"/>
  <c r="T266" i="1"/>
  <c r="W266" i="1"/>
  <c r="U275" i="1"/>
  <c r="T116" i="1"/>
  <c r="W116" i="1"/>
  <c r="T180" i="1"/>
  <c r="W180" i="1"/>
  <c r="V209" i="1"/>
  <c r="U94" i="1"/>
  <c r="U111" i="1"/>
  <c r="U198" i="1"/>
  <c r="U151" i="1"/>
  <c r="U178" i="1"/>
  <c r="T51" i="1"/>
  <c r="W51" i="1"/>
  <c r="U155" i="1"/>
  <c r="T104" i="1"/>
  <c r="W104" i="1"/>
  <c r="U168" i="1"/>
  <c r="U232" i="1"/>
  <c r="V229" i="1"/>
  <c r="T299" i="1"/>
  <c r="U320" i="1"/>
  <c r="T314" i="1"/>
  <c r="V254" i="1"/>
  <c r="V238" i="1"/>
  <c r="U205" i="1"/>
  <c r="U269" i="1"/>
  <c r="U129" i="1"/>
  <c r="U193" i="1"/>
  <c r="U257" i="1"/>
  <c r="W257" i="1"/>
  <c r="V50" i="1"/>
  <c r="U117" i="1"/>
  <c r="U181" i="1"/>
  <c r="T245" i="1"/>
  <c r="U296" i="1"/>
  <c r="U63" i="1"/>
  <c r="U118" i="1"/>
  <c r="U55" i="1"/>
  <c r="U58" i="1"/>
  <c r="W58" i="1"/>
  <c r="U67" i="1"/>
  <c r="U195" i="1"/>
  <c r="T76" i="1"/>
  <c r="W76" i="1"/>
  <c r="U140" i="1"/>
  <c r="U204" i="1"/>
  <c r="T217" i="1"/>
  <c r="U281" i="1"/>
  <c r="W281" i="1"/>
  <c r="U79" i="1"/>
  <c r="W79" i="1"/>
  <c r="U134" i="1"/>
  <c r="U270" i="1"/>
  <c r="U130" i="1"/>
  <c r="U258" i="1"/>
  <c r="U139" i="1"/>
  <c r="U112" i="1"/>
  <c r="U176" i="1"/>
  <c r="U240" i="1"/>
  <c r="U271" i="1"/>
  <c r="U170" i="1"/>
  <c r="T47" i="1"/>
  <c r="W47" i="1"/>
  <c r="U132" i="1"/>
  <c r="T196" i="1"/>
  <c r="W196" i="1"/>
  <c r="T54" i="1"/>
  <c r="T50" i="1"/>
  <c r="U247" i="1"/>
  <c r="U274" i="1"/>
  <c r="U251" i="1"/>
  <c r="U88" i="1"/>
  <c r="U152" i="1"/>
  <c r="T316" i="1"/>
  <c r="V324" i="1"/>
  <c r="W237" i="1" l="1"/>
  <c r="T237" i="1"/>
  <c r="V277" i="1"/>
  <c r="V303" i="1"/>
  <c r="U507" i="1"/>
  <c r="T434" i="1"/>
  <c r="T37" i="1"/>
  <c r="W241" i="1"/>
  <c r="U80" i="1"/>
  <c r="U390" i="1"/>
  <c r="W467" i="1"/>
  <c r="V383" i="1"/>
  <c r="U383" i="1"/>
  <c r="U39" i="1"/>
  <c r="V507" i="1"/>
  <c r="T32" i="1"/>
  <c r="V32" i="1"/>
  <c r="T315" i="1"/>
  <c r="W315" i="1"/>
  <c r="V315" i="1"/>
  <c r="W341" i="1"/>
  <c r="W361" i="1"/>
  <c r="W37" i="1"/>
  <c r="V306" i="1"/>
  <c r="W306" i="1"/>
  <c r="T306" i="1"/>
  <c r="V390" i="1"/>
  <c r="W317" i="1"/>
  <c r="V317" i="1"/>
  <c r="D310" i="2" s="1"/>
  <c r="T317" i="1"/>
  <c r="T277" i="1"/>
  <c r="T221" i="1"/>
  <c r="T383" i="1"/>
  <c r="U315" i="1"/>
  <c r="U301" i="1"/>
  <c r="D309" i="2"/>
  <c r="U87" i="1"/>
  <c r="U10" i="1"/>
  <c r="T10" i="1"/>
  <c r="U327" i="1"/>
  <c r="U237" i="1"/>
  <c r="V361" i="1"/>
  <c r="U361" i="1"/>
  <c r="V10" i="1"/>
  <c r="W39" i="1"/>
  <c r="T467" i="1"/>
  <c r="W10" i="1"/>
  <c r="W269" i="1"/>
  <c r="V8" i="1"/>
  <c r="V142" i="1"/>
  <c r="U303" i="1"/>
  <c r="T23" i="1"/>
  <c r="V23" i="1"/>
  <c r="U142" i="1"/>
  <c r="U306" i="1"/>
  <c r="V300" i="1"/>
  <c r="D293" i="2" s="1"/>
  <c r="V66" i="1"/>
  <c r="U317" i="1"/>
  <c r="T351" i="1"/>
  <c r="D346" i="2" s="1"/>
  <c r="V16" i="1"/>
  <c r="T16" i="1"/>
  <c r="U16" i="1"/>
  <c r="W8" i="1"/>
  <c r="W34" i="1"/>
  <c r="W16" i="1"/>
  <c r="T38" i="1"/>
  <c r="U38" i="1"/>
  <c r="V38" i="1"/>
  <c r="T309" i="1"/>
  <c r="U309" i="1"/>
  <c r="D304" i="2" s="1"/>
  <c r="U46" i="1"/>
  <c r="U37" i="1"/>
  <c r="W221" i="1"/>
  <c r="W277" i="1"/>
  <c r="W66" i="1"/>
  <c r="W148" i="1"/>
  <c r="W351" i="1"/>
  <c r="T327" i="1"/>
  <c r="T288" i="1"/>
  <c r="W288" i="1"/>
  <c r="V288" i="1"/>
  <c r="T18" i="1"/>
  <c r="D13" i="2" s="1"/>
  <c r="U18" i="1"/>
  <c r="T269" i="1"/>
  <c r="T463" i="1"/>
  <c r="V308" i="1"/>
  <c r="D303" i="2" s="1"/>
  <c r="T423" i="1"/>
  <c r="U23" i="1"/>
  <c r="T34" i="1"/>
  <c r="U148" i="1"/>
  <c r="V341" i="1"/>
  <c r="V309" i="1"/>
  <c r="T303" i="1"/>
  <c r="T8" i="1"/>
  <c r="D3" i="2" s="1"/>
  <c r="V148" i="1"/>
  <c r="V327" i="1"/>
  <c r="V34" i="1"/>
  <c r="T290" i="1"/>
  <c r="V290" i="1"/>
  <c r="D442" i="2"/>
  <c r="D383" i="2"/>
  <c r="D452" i="2"/>
  <c r="D456" i="2"/>
  <c r="D499" i="2"/>
  <c r="D26" i="2"/>
  <c r="D440" i="2"/>
  <c r="D348" i="2"/>
  <c r="D385" i="2"/>
  <c r="D30" i="2"/>
  <c r="D454" i="2"/>
  <c r="D382" i="2"/>
  <c r="D439" i="2"/>
  <c r="D453" i="2"/>
  <c r="D29" i="2"/>
  <c r="D31" i="2"/>
  <c r="D27" i="2"/>
  <c r="D455" i="2"/>
  <c r="D28" i="2"/>
  <c r="D311" i="2"/>
  <c r="D313" i="2"/>
  <c r="D484" i="2"/>
  <c r="D347" i="2"/>
  <c r="D441" i="2"/>
  <c r="D384" i="2"/>
  <c r="D312" i="2"/>
  <c r="W357" i="1"/>
  <c r="V357" i="1"/>
  <c r="T357" i="1"/>
  <c r="T401" i="1"/>
  <c r="W401" i="1"/>
  <c r="V401" i="1"/>
  <c r="W386" i="1"/>
  <c r="T386" i="1"/>
  <c r="V386" i="1"/>
  <c r="W378" i="1"/>
  <c r="V378" i="1"/>
  <c r="T378" i="1"/>
  <c r="V484" i="1"/>
  <c r="W484" i="1"/>
  <c r="T484" i="1"/>
  <c r="W334" i="1"/>
  <c r="V334" i="1"/>
  <c r="T334" i="1"/>
  <c r="W497" i="1"/>
  <c r="T497" i="1"/>
  <c r="V497" i="1"/>
  <c r="W500" i="1"/>
  <c r="V500" i="1"/>
  <c r="T500" i="1"/>
  <c r="T468" i="1"/>
  <c r="V468" i="1"/>
  <c r="W468" i="1"/>
  <c r="V480" i="1"/>
  <c r="W480" i="1"/>
  <c r="T480" i="1"/>
  <c r="W339" i="1"/>
  <c r="V339" i="1"/>
  <c r="T339" i="1"/>
  <c r="W363" i="1"/>
  <c r="V363" i="1"/>
  <c r="T363" i="1"/>
  <c r="W377" i="1"/>
  <c r="T377" i="1"/>
  <c r="V377" i="1"/>
  <c r="V382" i="1"/>
  <c r="T382" i="1"/>
  <c r="W382" i="1"/>
  <c r="W329" i="1"/>
  <c r="V329" i="1"/>
  <c r="T329" i="1"/>
  <c r="W427" i="1"/>
  <c r="V427" i="1"/>
  <c r="T427" i="1"/>
  <c r="W402" i="1"/>
  <c r="T402" i="1"/>
  <c r="V402" i="1"/>
  <c r="W345" i="1"/>
  <c r="V345" i="1"/>
  <c r="T345" i="1"/>
  <c r="W465" i="1"/>
  <c r="T465" i="1"/>
  <c r="V465" i="1"/>
  <c r="W343" i="1"/>
  <c r="T343" i="1"/>
  <c r="V343" i="1"/>
  <c r="W430" i="1"/>
  <c r="T430" i="1"/>
  <c r="V430" i="1"/>
  <c r="T470" i="1"/>
  <c r="V470" i="1"/>
  <c r="W470" i="1"/>
  <c r="T472" i="1"/>
  <c r="W472" i="1"/>
  <c r="V472" i="1"/>
  <c r="W426" i="1"/>
  <c r="T426" i="1"/>
  <c r="V426" i="1"/>
  <c r="W375" i="1"/>
  <c r="V375" i="1"/>
  <c r="T375" i="1"/>
  <c r="W476" i="1"/>
  <c r="T476" i="1"/>
  <c r="V476" i="1"/>
  <c r="W350" i="1"/>
  <c r="T350" i="1"/>
  <c r="V350" i="1"/>
  <c r="T413" i="1"/>
  <c r="V413" i="1"/>
  <c r="W413" i="1"/>
  <c r="W398" i="1"/>
  <c r="V398" i="1"/>
  <c r="D392" i="2" s="1"/>
  <c r="T398" i="1"/>
  <c r="W373" i="1"/>
  <c r="T373" i="1"/>
  <c r="V373" i="1"/>
  <c r="U334" i="1"/>
  <c r="V475" i="1"/>
  <c r="W475" i="1"/>
  <c r="T475" i="1"/>
  <c r="W364" i="1"/>
  <c r="V364" i="1"/>
  <c r="T364" i="1"/>
  <c r="V486" i="1"/>
  <c r="T486" i="1"/>
  <c r="W486" i="1"/>
  <c r="V485" i="1"/>
  <c r="W485" i="1"/>
  <c r="T485" i="1"/>
  <c r="W414" i="1"/>
  <c r="V414" i="1"/>
  <c r="T414" i="1"/>
  <c r="W503" i="1"/>
  <c r="V503" i="1"/>
  <c r="T503" i="1"/>
  <c r="D498" i="2" s="1"/>
  <c r="W496" i="1"/>
  <c r="V496" i="1"/>
  <c r="T496" i="1"/>
  <c r="W371" i="1"/>
  <c r="T371" i="1"/>
  <c r="V371" i="1"/>
  <c r="W456" i="1"/>
  <c r="T456" i="1"/>
  <c r="V456" i="1"/>
  <c r="W494" i="1"/>
  <c r="T494" i="1"/>
  <c r="V494" i="1"/>
  <c r="W394" i="1"/>
  <c r="T394" i="1"/>
  <c r="V394" i="1"/>
  <c r="D386" i="2" s="1"/>
  <c r="T443" i="1"/>
  <c r="D438" i="2" s="1"/>
  <c r="W443" i="1"/>
  <c r="V443" i="1"/>
  <c r="W498" i="1"/>
  <c r="T498" i="1"/>
  <c r="V498" i="1"/>
  <c r="W495" i="1"/>
  <c r="V495" i="1"/>
  <c r="T495" i="1"/>
  <c r="W384" i="1"/>
  <c r="T384" i="1"/>
  <c r="V384" i="1"/>
  <c r="W367" i="1"/>
  <c r="V367" i="1"/>
  <c r="T367" i="1"/>
  <c r="W418" i="1"/>
  <c r="T418" i="1"/>
  <c r="V418" i="1"/>
  <c r="W478" i="1"/>
  <c r="T478" i="1"/>
  <c r="V478" i="1"/>
  <c r="W362" i="1"/>
  <c r="V362" i="1"/>
  <c r="T362" i="1"/>
  <c r="W474" i="1"/>
  <c r="T474" i="1"/>
  <c r="V474" i="1"/>
  <c r="W380" i="1"/>
  <c r="T380" i="1"/>
  <c r="V380" i="1"/>
  <c r="W410" i="1"/>
  <c r="T410" i="1"/>
  <c r="V410" i="1"/>
  <c r="T433" i="1"/>
  <c r="W433" i="1"/>
  <c r="V433" i="1"/>
  <c r="W488" i="1"/>
  <c r="T488" i="1"/>
  <c r="V488" i="1"/>
  <c r="W349" i="1"/>
  <c r="T349" i="1"/>
  <c r="V349" i="1"/>
  <c r="W421" i="1"/>
  <c r="T421" i="1"/>
  <c r="V421" i="1"/>
  <c r="V424" i="1"/>
  <c r="W424" i="1"/>
  <c r="T424" i="1"/>
  <c r="W406" i="1"/>
  <c r="V406" i="1"/>
  <c r="T406" i="1"/>
  <c r="W346" i="1"/>
  <c r="V346" i="1"/>
  <c r="T346" i="1"/>
  <c r="W493" i="1"/>
  <c r="T493" i="1"/>
  <c r="V493" i="1"/>
  <c r="W365" i="1"/>
  <c r="V365" i="1"/>
  <c r="T365" i="1"/>
  <c r="W429" i="1"/>
  <c r="V429" i="1"/>
  <c r="T429" i="1"/>
  <c r="T332" i="1"/>
  <c r="V332" i="1"/>
  <c r="W332" i="1"/>
  <c r="U357" i="1"/>
  <c r="U401" i="1"/>
  <c r="T405" i="1"/>
  <c r="W405" i="1"/>
  <c r="V405" i="1"/>
  <c r="U386" i="1"/>
  <c r="W385" i="1"/>
  <c r="V385" i="1"/>
  <c r="T385" i="1"/>
  <c r="W454" i="1"/>
  <c r="T454" i="1"/>
  <c r="V454" i="1"/>
  <c r="U378" i="1"/>
  <c r="W436" i="1"/>
  <c r="V436" i="1"/>
  <c r="T436" i="1"/>
  <c r="U484" i="1"/>
  <c r="U497" i="1"/>
  <c r="U500" i="1"/>
  <c r="U468" i="1"/>
  <c r="U480" i="1"/>
  <c r="U339" i="1"/>
  <c r="W358" i="1"/>
  <c r="V358" i="1"/>
  <c r="T358" i="1"/>
  <c r="U363" i="1"/>
  <c r="U377" i="1"/>
  <c r="U382" i="1"/>
  <c r="W471" i="1"/>
  <c r="T471" i="1"/>
  <c r="V471" i="1"/>
  <c r="T501" i="1"/>
  <c r="V501" i="1"/>
  <c r="W501" i="1"/>
  <c r="U329" i="1"/>
  <c r="V502" i="1"/>
  <c r="W502" i="1"/>
  <c r="T502" i="1"/>
  <c r="V336" i="1"/>
  <c r="T336" i="1"/>
  <c r="W336" i="1"/>
  <c r="U439" i="1"/>
  <c r="W451" i="1"/>
  <c r="T451" i="1"/>
  <c r="V451" i="1"/>
  <c r="T348" i="1"/>
  <c r="V348" i="1"/>
  <c r="W348" i="1"/>
  <c r="W455" i="1"/>
  <c r="T455" i="1"/>
  <c r="V455" i="1"/>
  <c r="W404" i="1"/>
  <c r="V404" i="1"/>
  <c r="T404" i="1"/>
  <c r="U430" i="1"/>
  <c r="U470" i="1"/>
  <c r="U472" i="1"/>
  <c r="W24" i="1"/>
  <c r="T24" i="1"/>
  <c r="V24" i="1"/>
  <c r="V313" i="1"/>
  <c r="W313" i="1"/>
  <c r="T313" i="1"/>
  <c r="D308" i="2" s="1"/>
  <c r="W14" i="1"/>
  <c r="T14" i="1"/>
  <c r="V14" i="1"/>
  <c r="W40" i="1"/>
  <c r="T40" i="1"/>
  <c r="V40" i="1"/>
  <c r="W22" i="1"/>
  <c r="V22" i="1"/>
  <c r="T22" i="1"/>
  <c r="V325" i="1"/>
  <c r="T325" i="1"/>
  <c r="W325" i="1"/>
  <c r="W30" i="1"/>
  <c r="V30" i="1"/>
  <c r="T30" i="1"/>
  <c r="D25" i="2" s="1"/>
  <c r="W28" i="1"/>
  <c r="V28" i="1"/>
  <c r="T28" i="1"/>
  <c r="V323" i="1"/>
  <c r="W323" i="1"/>
  <c r="T323" i="1"/>
  <c r="D318" i="2" s="1"/>
  <c r="W322" i="1"/>
  <c r="T322" i="1"/>
  <c r="V322" i="1"/>
  <c r="W17" i="1"/>
  <c r="T17" i="1"/>
  <c r="V17" i="1"/>
  <c r="V12" i="1"/>
  <c r="T12" i="1"/>
  <c r="W12" i="1"/>
  <c r="W268" i="1"/>
  <c r="V268" i="1"/>
  <c r="T268" i="1"/>
  <c r="W239" i="1"/>
  <c r="V239" i="1"/>
  <c r="T239" i="1"/>
  <c r="W284" i="1"/>
  <c r="T284" i="1"/>
  <c r="V284" i="1"/>
  <c r="W157" i="1"/>
  <c r="T157" i="1"/>
  <c r="V157" i="1"/>
  <c r="W145" i="1"/>
  <c r="V145" i="1"/>
  <c r="T145" i="1"/>
  <c r="W77" i="1"/>
  <c r="T77" i="1"/>
  <c r="V77" i="1"/>
  <c r="W236" i="1"/>
  <c r="V236" i="1"/>
  <c r="T236" i="1"/>
  <c r="V98" i="1"/>
  <c r="W98" i="1"/>
  <c r="T98" i="1"/>
  <c r="W163" i="1"/>
  <c r="T163" i="1"/>
  <c r="V163" i="1"/>
  <c r="W127" i="1"/>
  <c r="V127" i="1"/>
  <c r="T127" i="1"/>
  <c r="W302" i="1"/>
  <c r="T302" i="1"/>
  <c r="V302" i="1"/>
  <c r="W69" i="1"/>
  <c r="V69" i="1"/>
  <c r="T69" i="1"/>
  <c r="W280" i="1"/>
  <c r="T280" i="1"/>
  <c r="V280" i="1"/>
  <c r="W123" i="1"/>
  <c r="T123" i="1"/>
  <c r="V123" i="1"/>
  <c r="W206" i="1"/>
  <c r="T206" i="1"/>
  <c r="V206" i="1"/>
  <c r="W260" i="1"/>
  <c r="T260" i="1"/>
  <c r="V260" i="1"/>
  <c r="W68" i="1"/>
  <c r="T68" i="1"/>
  <c r="V68" i="1"/>
  <c r="W143" i="1"/>
  <c r="T143" i="1"/>
  <c r="V143" i="1"/>
  <c r="W182" i="1"/>
  <c r="T182" i="1"/>
  <c r="V182" i="1"/>
  <c r="W203" i="1"/>
  <c r="T203" i="1"/>
  <c r="V203" i="1"/>
  <c r="W185" i="1"/>
  <c r="V185" i="1"/>
  <c r="T185" i="1"/>
  <c r="W255" i="1"/>
  <c r="T255" i="1"/>
  <c r="V255" i="1"/>
  <c r="W44" i="1"/>
  <c r="T44" i="1"/>
  <c r="V44" i="1"/>
  <c r="V65" i="1"/>
  <c r="W65" i="1"/>
  <c r="T65" i="1"/>
  <c r="W215" i="1"/>
  <c r="V215" i="1"/>
  <c r="T215" i="1"/>
  <c r="W235" i="1"/>
  <c r="T235" i="1"/>
  <c r="V235" i="1"/>
  <c r="W73" i="1"/>
  <c r="V73" i="1"/>
  <c r="T73" i="1"/>
  <c r="W247" i="1"/>
  <c r="V247" i="1"/>
  <c r="T247" i="1"/>
  <c r="W134" i="1"/>
  <c r="T134" i="1"/>
  <c r="V134" i="1"/>
  <c r="W129" i="1"/>
  <c r="V129" i="1"/>
  <c r="T129" i="1"/>
  <c r="W151" i="1"/>
  <c r="V151" i="1"/>
  <c r="T151" i="1"/>
  <c r="W111" i="1"/>
  <c r="V111" i="1"/>
  <c r="T111" i="1"/>
  <c r="W171" i="1"/>
  <c r="T171" i="1"/>
  <c r="V171" i="1"/>
  <c r="W162" i="1"/>
  <c r="V162" i="1"/>
  <c r="T162" i="1"/>
  <c r="V78" i="1"/>
  <c r="W78" i="1"/>
  <c r="T78" i="1"/>
  <c r="W119" i="1"/>
  <c r="T119" i="1"/>
  <c r="V119" i="1"/>
  <c r="W177" i="1"/>
  <c r="V177" i="1"/>
  <c r="T177" i="1"/>
  <c r="V53" i="1"/>
  <c r="W53" i="1"/>
  <c r="T53" i="1"/>
  <c r="W276" i="1"/>
  <c r="V276" i="1"/>
  <c r="T276" i="1"/>
  <c r="V74" i="1"/>
  <c r="W74" i="1"/>
  <c r="T74" i="1"/>
  <c r="W187" i="1"/>
  <c r="V187" i="1"/>
  <c r="T187" i="1"/>
  <c r="W183" i="1"/>
  <c r="T183" i="1"/>
  <c r="V183" i="1"/>
  <c r="W110" i="1"/>
  <c r="V110" i="1"/>
  <c r="T110" i="1"/>
  <c r="V115" i="1"/>
  <c r="W115" i="1"/>
  <c r="T115" i="1"/>
  <c r="W97" i="1"/>
  <c r="V97" i="1"/>
  <c r="T97" i="1"/>
  <c r="W141" i="1"/>
  <c r="T141" i="1"/>
  <c r="V141" i="1"/>
  <c r="W169" i="1"/>
  <c r="T169" i="1"/>
  <c r="V169" i="1"/>
  <c r="W48" i="1"/>
  <c r="T48" i="1"/>
  <c r="V48" i="1"/>
  <c r="W106" i="1"/>
  <c r="T106" i="1"/>
  <c r="V106" i="1"/>
  <c r="W272" i="1"/>
  <c r="V272" i="1"/>
  <c r="T272" i="1"/>
  <c r="W131" i="1"/>
  <c r="V131" i="1"/>
  <c r="T131" i="1"/>
  <c r="W264" i="1"/>
  <c r="V264" i="1"/>
  <c r="T264" i="1"/>
  <c r="W114" i="1"/>
  <c r="V114" i="1"/>
  <c r="T114" i="1"/>
  <c r="W125" i="1"/>
  <c r="T125" i="1"/>
  <c r="V125" i="1"/>
  <c r="W307" i="1"/>
  <c r="T307" i="1"/>
  <c r="V307" i="1"/>
  <c r="W286" i="1"/>
  <c r="T286" i="1"/>
  <c r="V286" i="1"/>
  <c r="W259" i="1"/>
  <c r="T259" i="1"/>
  <c r="V259" i="1"/>
  <c r="U215" i="1"/>
  <c r="U235" i="1"/>
  <c r="W282" i="1"/>
  <c r="V282" i="1"/>
  <c r="T282" i="1"/>
  <c r="W197" i="1"/>
  <c r="V197" i="1"/>
  <c r="T197" i="1"/>
  <c r="W191" i="1"/>
  <c r="V191" i="1"/>
  <c r="T191" i="1"/>
  <c r="W256" i="1"/>
  <c r="T256" i="1"/>
  <c r="V256" i="1"/>
  <c r="W99" i="1"/>
  <c r="V99" i="1"/>
  <c r="T99" i="1"/>
  <c r="W304" i="1"/>
  <c r="T304" i="1"/>
  <c r="V304" i="1"/>
  <c r="V49" i="1"/>
  <c r="W49" i="1"/>
  <c r="T49" i="1"/>
  <c r="W89" i="1"/>
  <c r="T89" i="1"/>
  <c r="V89" i="1"/>
  <c r="W212" i="1"/>
  <c r="T212" i="1"/>
  <c r="V212" i="1"/>
  <c r="W243" i="1"/>
  <c r="V243" i="1"/>
  <c r="T243" i="1"/>
  <c r="W149" i="1"/>
  <c r="V149" i="1"/>
  <c r="T149" i="1"/>
  <c r="W211" i="1"/>
  <c r="V211" i="1"/>
  <c r="T211" i="1"/>
  <c r="W252" i="1"/>
  <c r="V252" i="1"/>
  <c r="T252" i="1"/>
  <c r="W170" i="1"/>
  <c r="V170" i="1"/>
  <c r="T170" i="1"/>
  <c r="W130" i="1"/>
  <c r="T130" i="1"/>
  <c r="V130" i="1"/>
  <c r="V204" i="1"/>
  <c r="W204" i="1"/>
  <c r="T204" i="1"/>
  <c r="W296" i="1"/>
  <c r="T296" i="1"/>
  <c r="V296" i="1"/>
  <c r="W117" i="1"/>
  <c r="T117" i="1"/>
  <c r="V117" i="1"/>
  <c r="W205" i="1"/>
  <c r="V205" i="1"/>
  <c r="T205" i="1"/>
  <c r="W232" i="1"/>
  <c r="V232" i="1"/>
  <c r="T232" i="1"/>
  <c r="W275" i="1"/>
  <c r="T275" i="1"/>
  <c r="D270" i="2" s="1"/>
  <c r="V275" i="1"/>
  <c r="W138" i="1"/>
  <c r="T138" i="1"/>
  <c r="V138" i="1"/>
  <c r="W220" i="1"/>
  <c r="V220" i="1"/>
  <c r="T220" i="1"/>
  <c r="W93" i="1"/>
  <c r="T93" i="1"/>
  <c r="V93" i="1"/>
  <c r="W283" i="1"/>
  <c r="T283" i="1"/>
  <c r="V283" i="1"/>
  <c r="W52" i="1"/>
  <c r="T52" i="1"/>
  <c r="V52" i="1"/>
  <c r="V61" i="1"/>
  <c r="W61" i="1"/>
  <c r="T61" i="1"/>
  <c r="W109" i="1"/>
  <c r="V109" i="1"/>
  <c r="T109" i="1"/>
  <c r="V45" i="1"/>
  <c r="W45" i="1"/>
  <c r="T45" i="1"/>
  <c r="W267" i="1"/>
  <c r="T267" i="1"/>
  <c r="V267" i="1"/>
  <c r="W231" i="1"/>
  <c r="T231" i="1"/>
  <c r="V231" i="1"/>
  <c r="W153" i="1"/>
  <c r="T153" i="1"/>
  <c r="V153" i="1"/>
  <c r="W186" i="1"/>
  <c r="T186" i="1"/>
  <c r="V186" i="1"/>
  <c r="W291" i="1"/>
  <c r="T291" i="1"/>
  <c r="V291" i="1"/>
  <c r="W279" i="1"/>
  <c r="T279" i="1"/>
  <c r="V279" i="1"/>
  <c r="W175" i="1"/>
  <c r="T175" i="1"/>
  <c r="V175" i="1"/>
  <c r="W165" i="1"/>
  <c r="T165" i="1"/>
  <c r="V165" i="1"/>
  <c r="W113" i="1"/>
  <c r="T113" i="1"/>
  <c r="V113" i="1"/>
  <c r="W287" i="1"/>
  <c r="V287" i="1"/>
  <c r="T287" i="1"/>
  <c r="D282" i="2" s="1"/>
  <c r="W208" i="1"/>
  <c r="V208" i="1"/>
  <c r="T208" i="1"/>
  <c r="W194" i="1"/>
  <c r="V194" i="1"/>
  <c r="T194" i="1"/>
  <c r="W167" i="1"/>
  <c r="V167" i="1"/>
  <c r="T167" i="1"/>
  <c r="W150" i="1"/>
  <c r="V150" i="1"/>
  <c r="T150" i="1"/>
  <c r="D145" i="2" s="1"/>
  <c r="V57" i="1"/>
  <c r="W57" i="1"/>
  <c r="T57" i="1"/>
  <c r="W126" i="1"/>
  <c r="V126" i="1"/>
  <c r="T126" i="1"/>
  <c r="W85" i="1"/>
  <c r="T85" i="1"/>
  <c r="V85" i="1"/>
  <c r="V200" i="1"/>
  <c r="W200" i="1"/>
  <c r="T200" i="1"/>
  <c r="W224" i="1"/>
  <c r="V224" i="1"/>
  <c r="T224" i="1"/>
  <c r="W107" i="1"/>
  <c r="V107" i="1"/>
  <c r="T107" i="1"/>
  <c r="W199" i="1"/>
  <c r="V199" i="1"/>
  <c r="T199" i="1"/>
  <c r="V70" i="1"/>
  <c r="W70" i="1"/>
  <c r="T70" i="1"/>
  <c r="D65" i="2" s="1"/>
  <c r="W60" i="1"/>
  <c r="V60" i="1"/>
  <c r="T60" i="1"/>
  <c r="W159" i="1"/>
  <c r="V159" i="1"/>
  <c r="T159" i="1"/>
  <c r="W216" i="1"/>
  <c r="T216" i="1"/>
  <c r="V216" i="1"/>
  <c r="W146" i="1"/>
  <c r="T146" i="1"/>
  <c r="V146" i="1"/>
  <c r="W102" i="1"/>
  <c r="T102" i="1"/>
  <c r="V102" i="1"/>
  <c r="W179" i="1"/>
  <c r="T179" i="1"/>
  <c r="V179" i="1"/>
  <c r="V86" i="1"/>
  <c r="W86" i="1"/>
  <c r="T86" i="1"/>
  <c r="W121" i="1"/>
  <c r="T121" i="1"/>
  <c r="V121" i="1"/>
  <c r="U259" i="1"/>
  <c r="W122" i="1"/>
  <c r="V122" i="1"/>
  <c r="T122" i="1"/>
  <c r="D117" i="2" s="1"/>
  <c r="U282" i="1"/>
  <c r="W251" i="1"/>
  <c r="T251" i="1"/>
  <c r="V251" i="1"/>
  <c r="W181" i="1"/>
  <c r="T181" i="1"/>
  <c r="V181" i="1"/>
  <c r="W263" i="1"/>
  <c r="T263" i="1"/>
  <c r="V263" i="1"/>
  <c r="W173" i="1"/>
  <c r="V173" i="1"/>
  <c r="T173" i="1"/>
  <c r="W244" i="1"/>
  <c r="T244" i="1"/>
  <c r="V244" i="1"/>
  <c r="W274" i="1"/>
  <c r="T274" i="1"/>
  <c r="V274" i="1"/>
  <c r="W271" i="1"/>
  <c r="V271" i="1"/>
  <c r="T271" i="1"/>
  <c r="W240" i="1"/>
  <c r="T240" i="1"/>
  <c r="V240" i="1"/>
  <c r="W139" i="1"/>
  <c r="T139" i="1"/>
  <c r="V139" i="1"/>
  <c r="U268" i="1"/>
  <c r="W195" i="1"/>
  <c r="V195" i="1"/>
  <c r="T195" i="1"/>
  <c r="U191" i="1"/>
  <c r="W118" i="1"/>
  <c r="T118" i="1"/>
  <c r="V118" i="1"/>
  <c r="W193" i="1"/>
  <c r="V193" i="1"/>
  <c r="T193" i="1"/>
  <c r="W155" i="1"/>
  <c r="V155" i="1"/>
  <c r="T155" i="1"/>
  <c r="W178" i="1"/>
  <c r="V178" i="1"/>
  <c r="T178" i="1"/>
  <c r="W198" i="1"/>
  <c r="T198" i="1"/>
  <c r="V198" i="1"/>
  <c r="V94" i="1"/>
  <c r="W94" i="1"/>
  <c r="T94" i="1"/>
  <c r="U239" i="1"/>
  <c r="U256" i="1"/>
  <c r="W135" i="1"/>
  <c r="T135" i="1"/>
  <c r="V135" i="1"/>
  <c r="U284" i="1"/>
  <c r="U99" i="1"/>
  <c r="V90" i="1"/>
  <c r="W90" i="1"/>
  <c r="T90" i="1"/>
  <c r="D85" i="2" s="1"/>
  <c r="U304" i="1"/>
  <c r="U157" i="1"/>
  <c r="W166" i="1"/>
  <c r="V166" i="1"/>
  <c r="T166" i="1"/>
  <c r="U263" i="1"/>
  <c r="W227" i="1"/>
  <c r="T227" i="1"/>
  <c r="V227" i="1"/>
  <c r="W223" i="1"/>
  <c r="T223" i="1"/>
  <c r="V223" i="1"/>
  <c r="U49" i="1"/>
  <c r="U244" i="1"/>
  <c r="W154" i="1"/>
  <c r="V154" i="1"/>
  <c r="T154" i="1"/>
  <c r="U145" i="1"/>
  <c r="W248" i="1"/>
  <c r="V248" i="1"/>
  <c r="T248" i="1"/>
  <c r="V82" i="1"/>
  <c r="W82" i="1"/>
  <c r="T82" i="1"/>
  <c r="W228" i="1"/>
  <c r="T228" i="1"/>
  <c r="V228" i="1"/>
  <c r="U89" i="1"/>
  <c r="D83" i="2" s="1"/>
  <c r="U77" i="1"/>
  <c r="U212" i="1"/>
  <c r="W64" i="1"/>
  <c r="T64" i="1"/>
  <c r="V64" i="1"/>
  <c r="W105" i="1"/>
  <c r="T105" i="1"/>
  <c r="V105" i="1"/>
  <c r="W101" i="1"/>
  <c r="V101" i="1"/>
  <c r="T101" i="1"/>
  <c r="W137" i="1"/>
  <c r="V137" i="1"/>
  <c r="T137" i="1"/>
  <c r="W133" i="1"/>
  <c r="V133" i="1"/>
  <c r="T133" i="1"/>
  <c r="W56" i="1"/>
  <c r="T56" i="1"/>
  <c r="V56" i="1"/>
  <c r="W207" i="1"/>
  <c r="T207" i="1"/>
  <c r="V207" i="1"/>
  <c r="U236" i="1"/>
  <c r="W161" i="1"/>
  <c r="V161" i="1"/>
  <c r="T161" i="1"/>
  <c r="W103" i="1"/>
  <c r="V103" i="1"/>
  <c r="T103" i="1"/>
  <c r="U211" i="1"/>
  <c r="U98" i="1"/>
  <c r="U252" i="1"/>
  <c r="U163" i="1"/>
  <c r="U127" i="1"/>
  <c r="U302" i="1"/>
  <c r="U69" i="1"/>
  <c r="W189" i="1"/>
  <c r="V189" i="1"/>
  <c r="T189" i="1"/>
  <c r="U280" i="1"/>
  <c r="U123" i="1"/>
  <c r="U206" i="1"/>
  <c r="U260" i="1"/>
  <c r="U68" i="1"/>
  <c r="U143" i="1"/>
  <c r="U182" i="1"/>
  <c r="U203" i="1"/>
  <c r="U185" i="1"/>
  <c r="U255" i="1"/>
  <c r="U44" i="1"/>
  <c r="D37" i="2" s="1"/>
  <c r="W294" i="1"/>
  <c r="T294" i="1"/>
  <c r="V294" i="1"/>
  <c r="D287" i="2" s="1"/>
  <c r="U65" i="1"/>
  <c r="W219" i="1"/>
  <c r="V219" i="1"/>
  <c r="T219" i="1"/>
  <c r="W147" i="1"/>
  <c r="T147" i="1"/>
  <c r="V147" i="1"/>
  <c r="U73" i="1"/>
  <c r="W81" i="1"/>
  <c r="V81" i="1"/>
  <c r="D75" i="2" s="1"/>
  <c r="T81" i="1"/>
  <c r="D142" i="2" l="1"/>
  <c r="D77" i="2"/>
  <c r="D173" i="2"/>
  <c r="D174" i="2"/>
  <c r="D207" i="2"/>
  <c r="D423" i="2"/>
  <c r="D341" i="2"/>
  <c r="D409" i="2"/>
  <c r="D292" i="2"/>
  <c r="D320" i="2"/>
  <c r="D194" i="2"/>
  <c r="D162" i="2"/>
  <c r="D470" i="2"/>
  <c r="D127" i="2"/>
  <c r="D354" i="2"/>
  <c r="D2" i="2"/>
  <c r="D54" i="2"/>
  <c r="D387" i="2"/>
  <c r="D388" i="2"/>
  <c r="D397" i="2"/>
  <c r="D349" i="2"/>
  <c r="D334" i="2"/>
  <c r="D477" i="2"/>
  <c r="D244" i="2"/>
  <c r="D115" i="2"/>
  <c r="D272" i="2"/>
  <c r="D66" i="2"/>
  <c r="D315" i="2"/>
  <c r="D326" i="2"/>
  <c r="D417" i="2"/>
  <c r="D414" i="2"/>
  <c r="D403" i="2"/>
  <c r="D472" i="2"/>
  <c r="D337" i="2"/>
  <c r="D459" i="2"/>
  <c r="D355" i="2"/>
  <c r="D190" i="2"/>
  <c r="D224" i="2"/>
  <c r="D137" i="2"/>
  <c r="D300" i="2"/>
  <c r="D420" i="2"/>
  <c r="D156" i="2"/>
  <c r="D155" i="2"/>
  <c r="D235" i="2"/>
  <c r="D211" i="2"/>
  <c r="D195" i="2"/>
  <c r="D80" i="2"/>
  <c r="D78" i="2"/>
  <c r="D79" i="2"/>
  <c r="D108" i="2"/>
  <c r="D107" i="2"/>
  <c r="D286" i="2"/>
  <c r="D283" i="2"/>
  <c r="D285" i="2"/>
  <c r="D284" i="2"/>
  <c r="D262" i="2"/>
  <c r="D260" i="2"/>
  <c r="D261" i="2"/>
  <c r="D56" i="2"/>
  <c r="D47" i="2"/>
  <c r="D45" i="2"/>
  <c r="D46" i="2"/>
  <c r="D215" i="2"/>
  <c r="D133" i="2"/>
  <c r="D200" i="2"/>
  <c r="D112" i="2"/>
  <c r="D111" i="2"/>
  <c r="D144" i="2"/>
  <c r="D143" i="2"/>
  <c r="D44" i="2"/>
  <c r="D299" i="2"/>
  <c r="D298" i="2"/>
  <c r="D186" i="2"/>
  <c r="D185" i="2"/>
  <c r="D254" i="2"/>
  <c r="D252" i="2"/>
  <c r="D253" i="2"/>
  <c r="D267" i="2"/>
  <c r="D101" i="2"/>
  <c r="D48" i="2"/>
  <c r="D157" i="2"/>
  <c r="D166" i="2"/>
  <c r="D124" i="2"/>
  <c r="D123" i="2"/>
  <c r="D129" i="2"/>
  <c r="D63" i="2"/>
  <c r="D62" i="2"/>
  <c r="D61" i="2"/>
  <c r="D232" i="2"/>
  <c r="D448" i="2"/>
  <c r="D374" i="2"/>
  <c r="D412" i="2"/>
  <c r="D462" i="2"/>
  <c r="D59" i="2"/>
  <c r="D58" i="2"/>
  <c r="D57" i="2"/>
  <c r="D258" i="2"/>
  <c r="D257" i="2"/>
  <c r="D256" i="2"/>
  <c r="D100" i="2"/>
  <c r="D99" i="2"/>
  <c r="D218" i="2"/>
  <c r="D217" i="2"/>
  <c r="D216" i="2"/>
  <c r="D119" i="2"/>
  <c r="D163" i="2"/>
  <c r="D229" i="2"/>
  <c r="D249" i="2"/>
  <c r="D71" i="2"/>
  <c r="D464" i="2"/>
  <c r="D494" i="2"/>
  <c r="D395" i="2"/>
  <c r="D184" i="2"/>
  <c r="D183" i="2"/>
  <c r="D222" i="2"/>
  <c r="D221" i="2"/>
  <c r="D220" i="2"/>
  <c r="D168" i="2"/>
  <c r="D167" i="2"/>
  <c r="D81" i="2"/>
  <c r="D51" i="2"/>
  <c r="D50" i="2"/>
  <c r="D49" i="2"/>
  <c r="D96" i="2"/>
  <c r="D95" i="2"/>
  <c r="D204" i="2"/>
  <c r="D264" i="2"/>
  <c r="D268" i="2"/>
  <c r="D175" i="2"/>
  <c r="D153" i="2"/>
  <c r="D169" i="2"/>
  <c r="D147" i="2"/>
  <c r="D86" i="2"/>
  <c r="D82" i="2"/>
  <c r="D38" i="2"/>
  <c r="D296" i="2"/>
  <c r="D361" i="2"/>
  <c r="D391" i="2"/>
  <c r="D369" i="2"/>
  <c r="D478" i="2"/>
  <c r="D160" i="2"/>
  <c r="D159" i="2"/>
  <c r="D181" i="2"/>
  <c r="D278" i="2"/>
  <c r="D291" i="2"/>
  <c r="D290" i="2"/>
  <c r="D165" i="2"/>
  <c r="D238" i="2"/>
  <c r="D237" i="2"/>
  <c r="D236" i="2"/>
  <c r="D192" i="2"/>
  <c r="D191" i="2"/>
  <c r="D281" i="2"/>
  <c r="D280" i="2"/>
  <c r="D109" i="2"/>
  <c r="D43" i="2"/>
  <c r="D41" i="2"/>
  <c r="D42" i="2"/>
  <c r="D92" i="2"/>
  <c r="D91" i="2"/>
  <c r="D90" i="2"/>
  <c r="D182" i="2"/>
  <c r="D172" i="2"/>
  <c r="D171" i="2"/>
  <c r="D114" i="2"/>
  <c r="D210" i="2"/>
  <c r="D209" i="2"/>
  <c r="D208" i="2"/>
  <c r="D180" i="2"/>
  <c r="D179" i="2"/>
  <c r="D198" i="2"/>
  <c r="D197" i="2"/>
  <c r="D196" i="2"/>
  <c r="D255" i="2"/>
  <c r="D140" i="2"/>
  <c r="D139" i="2"/>
  <c r="D152" i="2"/>
  <c r="D151" i="2"/>
  <c r="D263" i="2"/>
  <c r="D7" i="2"/>
  <c r="D6" i="2"/>
  <c r="D5" i="2"/>
  <c r="D4" i="2"/>
  <c r="D17" i="2"/>
  <c r="D15" i="2"/>
  <c r="D16" i="2"/>
  <c r="D14" i="2"/>
  <c r="D35" i="2"/>
  <c r="D33" i="2"/>
  <c r="D32" i="2"/>
  <c r="D34" i="2"/>
  <c r="D446" i="2"/>
  <c r="D444" i="2"/>
  <c r="D443" i="2"/>
  <c r="D445" i="2"/>
  <c r="D331" i="2"/>
  <c r="D330" i="2"/>
  <c r="D496" i="2"/>
  <c r="D429" i="2"/>
  <c r="D430" i="2"/>
  <c r="D483" i="2"/>
  <c r="D482" i="2"/>
  <c r="D428" i="2"/>
  <c r="D427" i="2"/>
  <c r="D426" i="2"/>
  <c r="D469" i="2"/>
  <c r="D468" i="2"/>
  <c r="D366" i="2"/>
  <c r="D364" i="2"/>
  <c r="D365" i="2"/>
  <c r="D363" i="2"/>
  <c r="D408" i="2"/>
  <c r="D406" i="2"/>
  <c r="D407" i="2"/>
  <c r="D425" i="2"/>
  <c r="D340" i="2"/>
  <c r="D339" i="2"/>
  <c r="D372" i="2"/>
  <c r="D371" i="2"/>
  <c r="D475" i="2"/>
  <c r="D474" i="2"/>
  <c r="D329" i="2"/>
  <c r="D328" i="2"/>
  <c r="D307" i="2"/>
  <c r="D87" i="2"/>
  <c r="D273" i="2"/>
  <c r="D265" i="2"/>
  <c r="D225" i="2"/>
  <c r="D410" i="2"/>
  <c r="D336" i="2"/>
  <c r="D335" i="2"/>
  <c r="D435" i="2"/>
  <c r="D295" i="2"/>
  <c r="D67" i="2"/>
  <c r="D437" i="2"/>
  <c r="D390" i="2"/>
  <c r="D233" i="2"/>
  <c r="D314" i="2"/>
  <c r="D53" i="2"/>
  <c r="D359" i="2"/>
  <c r="D368" i="2"/>
  <c r="D471" i="2"/>
  <c r="D324" i="2"/>
  <c r="D377" i="2"/>
  <c r="D463" i="2"/>
  <c r="D306" i="2"/>
  <c r="D457" i="2"/>
  <c r="D323" i="2"/>
  <c r="D321" i="2"/>
  <c r="D245" i="2"/>
  <c r="D402" i="2"/>
  <c r="D356" i="2"/>
  <c r="D449" i="2"/>
  <c r="D344" i="2"/>
  <c r="D375" i="2"/>
  <c r="D413" i="2"/>
  <c r="D451" i="2"/>
  <c r="D214" i="2"/>
  <c r="D132" i="2"/>
  <c r="D89" i="2"/>
  <c r="D105" i="2"/>
  <c r="D178" i="2"/>
  <c r="D146" i="2"/>
  <c r="D230" i="2"/>
  <c r="D138" i="2"/>
  <c r="D72" i="2"/>
  <c r="D399" i="2"/>
  <c r="D343" i="2"/>
  <c r="D360" i="2"/>
  <c r="D488" i="2"/>
  <c r="D486" i="2"/>
  <c r="D419" i="2"/>
  <c r="D418" i="2"/>
  <c r="D405" i="2"/>
  <c r="D473" i="2"/>
  <c r="D489" i="2"/>
  <c r="D422" i="2"/>
  <c r="D358" i="2"/>
  <c r="D492" i="2"/>
  <c r="D381" i="2"/>
  <c r="D367" i="2"/>
  <c r="D461" i="2"/>
  <c r="D436" i="2"/>
  <c r="D333" i="2"/>
  <c r="D131" i="2"/>
  <c r="D411" i="2"/>
  <c r="D319" i="2"/>
  <c r="D212" i="2"/>
  <c r="D275" i="2"/>
  <c r="D122" i="2"/>
  <c r="D158" i="2"/>
  <c r="D234" i="2"/>
  <c r="D19" i="2"/>
  <c r="D18" i="2"/>
  <c r="D400" i="2"/>
  <c r="D490" i="2"/>
  <c r="D493" i="2"/>
  <c r="D98" i="2"/>
  <c r="D202" i="2"/>
  <c r="D223" i="2"/>
  <c r="D130" i="2"/>
  <c r="D193" i="2"/>
  <c r="D188" i="2"/>
  <c r="D113" i="2"/>
  <c r="D134" i="2"/>
  <c r="D239" i="2"/>
  <c r="D246" i="2"/>
  <c r="D116" i="2"/>
  <c r="D141" i="2"/>
  <c r="D55" i="2"/>
  <c r="D219" i="2"/>
  <c r="D52" i="2"/>
  <c r="D203" i="2"/>
  <c r="D274" i="2"/>
  <c r="D226" i="2"/>
  <c r="D104" i="2"/>
  <c r="D227" i="2"/>
  <c r="D199" i="2"/>
  <c r="D125" i="2"/>
  <c r="D206" i="2"/>
  <c r="D120" i="2"/>
  <c r="D126" i="2"/>
  <c r="D136" i="2"/>
  <c r="D271" i="2"/>
  <c r="D73" i="2"/>
  <c r="D68" i="2"/>
  <c r="D250" i="2"/>
  <c r="D118" i="2"/>
  <c r="D231" i="2"/>
  <c r="D317" i="2"/>
  <c r="D450" i="2"/>
  <c r="D497" i="2"/>
  <c r="D466" i="2"/>
  <c r="D327" i="2"/>
  <c r="D416" i="2"/>
  <c r="D357" i="2"/>
  <c r="D491" i="2"/>
  <c r="D345" i="2"/>
  <c r="D465" i="2"/>
  <c r="D460" i="2"/>
  <c r="D495" i="2"/>
  <c r="D373" i="2"/>
  <c r="D396" i="2"/>
  <c r="D288" i="2"/>
  <c r="D316" i="2"/>
  <c r="D485" i="2"/>
  <c r="D76" i="2"/>
  <c r="D74" i="2"/>
  <c r="D289" i="2"/>
  <c r="D128" i="2"/>
  <c r="D243" i="2"/>
  <c r="D149" i="2"/>
  <c r="D161" i="2"/>
  <c r="D150" i="2"/>
  <c r="D266" i="2"/>
  <c r="D269" i="2"/>
  <c r="D176" i="2"/>
  <c r="D97" i="2"/>
  <c r="D154" i="2"/>
  <c r="D102" i="2"/>
  <c r="D121" i="2"/>
  <c r="D189" i="2"/>
  <c r="D170" i="2"/>
  <c r="D148" i="2"/>
  <c r="D40" i="2"/>
  <c r="D88" i="2"/>
  <c r="D247" i="2"/>
  <c r="D84" i="2"/>
  <c r="D94" i="2"/>
  <c r="D251" i="2"/>
  <c r="D277" i="2"/>
  <c r="D302" i="2"/>
  <c r="D301" i="2"/>
  <c r="D259" i="2"/>
  <c r="D164" i="2"/>
  <c r="D110" i="2"/>
  <c r="D69" i="2"/>
  <c r="D106" i="2"/>
  <c r="D242" i="2"/>
  <c r="D60" i="2"/>
  <c r="D39" i="2"/>
  <c r="D177" i="2"/>
  <c r="D201" i="2"/>
  <c r="D64" i="2"/>
  <c r="D297" i="2"/>
  <c r="D93" i="2"/>
  <c r="D279" i="2"/>
  <c r="D12" i="2"/>
  <c r="D11" i="2"/>
  <c r="D10" i="2"/>
  <c r="D23" i="2"/>
  <c r="D22" i="2"/>
  <c r="D20" i="2"/>
  <c r="D21" i="2"/>
  <c r="D9" i="2"/>
  <c r="D353" i="2"/>
  <c r="D380" i="2"/>
  <c r="D424" i="2"/>
  <c r="D401" i="2"/>
  <c r="D362" i="2"/>
  <c r="D379" i="2"/>
  <c r="D389" i="2"/>
  <c r="D480" i="2"/>
  <c r="D481" i="2"/>
  <c r="D393" i="2"/>
  <c r="D370" i="2"/>
  <c r="D421" i="2"/>
  <c r="D467" i="2"/>
  <c r="D338" i="2"/>
  <c r="D479" i="2"/>
  <c r="D352" i="2"/>
  <c r="D8" i="2"/>
  <c r="D322" i="2"/>
  <c r="D487" i="2"/>
  <c r="D342" i="2"/>
  <c r="D248" i="2"/>
  <c r="D205" i="2"/>
  <c r="D135" i="2"/>
  <c r="D103" i="2"/>
  <c r="D187" i="2"/>
  <c r="D332" i="2"/>
  <c r="D398" i="2"/>
  <c r="D415" i="2"/>
  <c r="D447" i="2"/>
  <c r="D305" i="2"/>
  <c r="D228" i="2"/>
  <c r="D476" i="2"/>
  <c r="D351" i="2"/>
  <c r="D404" i="2"/>
  <c r="D394" i="2"/>
  <c r="D276" i="2"/>
  <c r="D213" i="2"/>
  <c r="D240" i="2"/>
  <c r="D325" i="2"/>
  <c r="D376" i="2"/>
  <c r="D36" i="2"/>
  <c r="D458" i="2"/>
  <c r="D70" i="2"/>
  <c r="D24" i="2"/>
  <c r="D378" i="2"/>
  <c r="D241" i="2"/>
  <c r="D350" i="2"/>
  <c r="D294" i="2"/>
  <c r="W439" i="1"/>
  <c r="T439" i="1"/>
  <c r="V439" i="1"/>
  <c r="D434" i="2" l="1"/>
  <c r="D433" i="2"/>
  <c r="D432" i="2"/>
  <c r="D431" i="2"/>
</calcChain>
</file>

<file path=xl/sharedStrings.xml><?xml version="1.0" encoding="utf-8"?>
<sst xmlns="http://schemas.openxmlformats.org/spreadsheetml/2006/main" count="1039" uniqueCount="54">
  <si>
    <t>サーボ角度[°]</t>
    <rPh sb="3" eb="5">
      <t>カクド</t>
    </rPh>
    <phoneticPr fontId="1"/>
  </si>
  <si>
    <t>(L2-L1)/2=</t>
    <phoneticPr fontId="1"/>
  </si>
  <si>
    <t>r1</t>
    <phoneticPr fontId="1"/>
  </si>
  <si>
    <t>r2</t>
    <phoneticPr fontId="1"/>
  </si>
  <si>
    <t>r3</t>
    <phoneticPr fontId="1"/>
  </si>
  <si>
    <t>r4</t>
    <phoneticPr fontId="1"/>
  </si>
  <si>
    <t>PWM=</t>
    <phoneticPr fontId="1"/>
  </si>
  <si>
    <t>r1:r2:r3:r4</t>
    <phoneticPr fontId="1"/>
  </si>
  <si>
    <t>L1[mm]=</t>
    <phoneticPr fontId="1"/>
  </si>
  <si>
    <t>L2[mm]=</t>
    <phoneticPr fontId="1"/>
  </si>
  <si>
    <t>L3[mm]=</t>
    <phoneticPr fontId="1"/>
  </si>
  <si>
    <t>ホイールベースW[mm]=</t>
    <phoneticPr fontId="1"/>
  </si>
  <si>
    <t>トレッドT[mm]=</t>
    <phoneticPr fontId="1"/>
  </si>
  <si>
    <t>r[mm]=</t>
    <phoneticPr fontId="1"/>
  </si>
  <si>
    <t>α[°]=</t>
    <phoneticPr fontId="1"/>
  </si>
  <si>
    <t>キングピンからホイールの中心までの距離[mm]</t>
    <rPh sb="12" eb="14">
      <t>チュウシン</t>
    </rPh>
    <rPh sb="17" eb="19">
      <t>キョリ</t>
    </rPh>
    <phoneticPr fontId="1"/>
  </si>
  <si>
    <t>左後[mm]</t>
    <rPh sb="0" eb="1">
      <t>ヒダリ</t>
    </rPh>
    <rPh sb="1" eb="2">
      <t>ウシ</t>
    </rPh>
    <phoneticPr fontId="1"/>
  </si>
  <si>
    <t>右後[mm]</t>
    <rPh sb="0" eb="1">
      <t>ミギ</t>
    </rPh>
    <rPh sb="1" eb="2">
      <t>ウシ</t>
    </rPh>
    <phoneticPr fontId="1"/>
  </si>
  <si>
    <t>左前[mm]</t>
    <rPh sb="0" eb="1">
      <t>ヒダリ</t>
    </rPh>
    <rPh sb="1" eb="2">
      <t>マエ</t>
    </rPh>
    <phoneticPr fontId="1"/>
  </si>
  <si>
    <t>右前[mm]</t>
    <rPh sb="0" eb="1">
      <t>ミギ</t>
    </rPh>
    <rPh sb="1" eb="2">
      <t>マエ</t>
    </rPh>
    <phoneticPr fontId="1"/>
  </si>
  <si>
    <t>x2[mm]</t>
    <phoneticPr fontId="1"/>
  </si>
  <si>
    <t>x1[mm]</t>
    <phoneticPr fontId="1"/>
  </si>
  <si>
    <t>Win[mm]</t>
    <phoneticPr fontId="1"/>
  </si>
  <si>
    <t>Wout[mm]</t>
    <phoneticPr fontId="1"/>
  </si>
  <si>
    <t>α[rad]=</t>
    <phoneticPr fontId="1"/>
  </si>
  <si>
    <t>θ1'[rad]</t>
    <phoneticPr fontId="1"/>
  </si>
  <si>
    <t>θ2'[rad]</t>
    <phoneticPr fontId="1"/>
  </si>
  <si>
    <t>θ1[rad]</t>
    <phoneticPr fontId="1"/>
  </si>
  <si>
    <t>θ2[rad]</t>
    <phoneticPr fontId="1"/>
  </si>
  <si>
    <t>サーボ角度[rad]</t>
    <rPh sb="3" eb="5">
      <t>カクド</t>
    </rPh>
    <phoneticPr fontId="1"/>
  </si>
  <si>
    <t>サーボ角度[ad]</t>
    <rPh sb="3" eb="5">
      <t>カクド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</si>
  <si>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</si>
  <si>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</si>
  <si>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</si>
  <si>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</si>
  <si>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ad値</t>
    <rPh sb="2" eb="3">
      <t>チ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</si>
  <si>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</si>
  <si>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</si>
  <si>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</si>
  <si>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</si>
  <si>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</si>
  <si>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</si>
  <si>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</si>
  <si>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</si>
  <si>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abcdefgh</t>
    <phoneticPr fontId="1"/>
  </si>
  <si>
    <t>};</t>
    <phoneticPr fontId="1"/>
  </si>
  <si>
    <t>const char rev_difference[] = {       // 角度から内輪、外輪回転差計算</t>
    <phoneticPr fontId="3"/>
  </si>
  <si>
    <t>R</t>
    <phoneticPr fontId="1"/>
  </si>
  <si>
    <t>θ</t>
    <phoneticPr fontId="1"/>
  </si>
  <si>
    <t>r1からエンコーダまでの位置(左旋回)</t>
    <rPh sb="12" eb="14">
      <t>イチ</t>
    </rPh>
    <rPh sb="15" eb="16">
      <t>ヒダリ</t>
    </rPh>
    <rPh sb="16" eb="18">
      <t>センカイ</t>
    </rPh>
    <phoneticPr fontId="1"/>
  </si>
  <si>
    <t>r1からエンコーダまでの位置(右旋回)</t>
    <rPh sb="12" eb="14">
      <t>イチ</t>
    </rPh>
    <rPh sb="15" eb="16">
      <t>ミギ</t>
    </rPh>
    <rPh sb="16" eb="18">
      <t>センカイ</t>
    </rPh>
    <phoneticPr fontId="1"/>
  </si>
  <si>
    <t>const unsigned int rev_radius[] = {       // 旋回半径テーブル　エンコーダまでの距離を足す</t>
    <rPh sb="45" eb="49">
      <t>センカイハンケイ</t>
    </rPh>
    <rPh sb="62" eb="64">
      <t>キョリ</t>
    </rPh>
    <rPh sb="65" eb="66">
      <t>タ</t>
    </rPh>
    <phoneticPr fontId="3"/>
  </si>
  <si>
    <t>ab</t>
    <phoneticPr fontId="1"/>
  </si>
  <si>
    <t>};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</si>
</sst>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" fontId="2" fillId="0" borderId="0" xfId="0" applyNumberFormat="1" applyFont="1" applyAlignment="1">
      <alignment vertical="center"/>
    </xf>
    <xf numFmtId="1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C54F-B37A-440E-BBEE-795177F37CD5}">
  <sheetPr codeName="Sheet1"/>
  <dimension ref="A2:Y507"/>
  <sheetViews>
    <sheetView topLeftCell="F1" zoomScale="70" zoomScaleNormal="70" workbookViewId="0">
      <pane ySplit="6" topLeftCell="A7" activePane="bottomLeft" state="frozen"/>
      <selection pane="bottomLeft" activeCell="Y3" sqref="Y3"/>
    </sheetView>
  </sheetViews>
  <sheetFormatPr defaultRowHeight="18" x14ac:dyDescent="0.55000000000000004"/>
  <cols>
    <col min="1" max="1" width="14" customWidth="1"/>
    <col min="2" max="2" width="15.33203125" customWidth="1"/>
    <col min="3" max="3" width="14.08203125" customWidth="1"/>
    <col min="4" max="4" width="12" customWidth="1"/>
    <col min="5" max="5" width="14.33203125" customWidth="1"/>
    <col min="6" max="6" width="14.25" customWidth="1"/>
    <col min="10" max="10" width="8.6640625" customWidth="1"/>
    <col min="11" max="11" width="8.83203125" customWidth="1"/>
    <col min="19" max="19" width="8.08203125" customWidth="1"/>
    <col min="23" max="23" width="9.33203125" customWidth="1"/>
    <col min="26" max="26" width="9.83203125" customWidth="1"/>
  </cols>
  <sheetData>
    <row r="2" spans="1:25" x14ac:dyDescent="0.55000000000000004">
      <c r="B2" s="1" t="s">
        <v>8</v>
      </c>
      <c r="C2">
        <v>81.459999999999994</v>
      </c>
      <c r="D2" s="1" t="s">
        <v>9</v>
      </c>
      <c r="E2">
        <v>90.8</v>
      </c>
      <c r="F2" s="1" t="s">
        <v>10</v>
      </c>
      <c r="G2">
        <v>17.63</v>
      </c>
      <c r="I2" s="5" t="s">
        <v>11</v>
      </c>
      <c r="J2" s="4"/>
      <c r="K2" s="5"/>
      <c r="L2">
        <v>165</v>
      </c>
      <c r="N2" t="s">
        <v>49</v>
      </c>
      <c r="R2">
        <v>74.5</v>
      </c>
      <c r="X2" s="1" t="s">
        <v>6</v>
      </c>
      <c r="Y2">
        <v>100</v>
      </c>
    </row>
    <row r="3" spans="1:25" x14ac:dyDescent="0.55000000000000004">
      <c r="B3" s="1" t="s">
        <v>13</v>
      </c>
      <c r="C3">
        <v>17</v>
      </c>
      <c r="D3" s="1" t="s">
        <v>24</v>
      </c>
      <c r="E3">
        <f>RADIANS(105.392)</f>
        <v>1.8394374052618638</v>
      </c>
      <c r="J3" s="4" t="s">
        <v>12</v>
      </c>
      <c r="K3" s="4"/>
      <c r="L3">
        <v>153</v>
      </c>
      <c r="N3" t="s">
        <v>50</v>
      </c>
      <c r="R3">
        <f>L3-R2</f>
        <v>78.5</v>
      </c>
    </row>
    <row r="4" spans="1:25" x14ac:dyDescent="0.55000000000000004">
      <c r="B4" s="1" t="s">
        <v>1</v>
      </c>
      <c r="C4">
        <f>($E$2-$C$2)/2</f>
        <v>4.6700000000000017</v>
      </c>
      <c r="D4" s="1" t="s">
        <v>14</v>
      </c>
      <c r="E4">
        <v>105.39</v>
      </c>
      <c r="G4" t="s">
        <v>15</v>
      </c>
      <c r="L4">
        <f>30.19</f>
        <v>30.19</v>
      </c>
    </row>
    <row r="5" spans="1:25" x14ac:dyDescent="0.55000000000000004">
      <c r="P5" t="s">
        <v>16</v>
      </c>
      <c r="Q5" t="s">
        <v>17</v>
      </c>
      <c r="R5" t="s">
        <v>18</v>
      </c>
      <c r="S5" t="s">
        <v>19</v>
      </c>
    </row>
    <row r="6" spans="1:25" ht="15" customHeight="1" x14ac:dyDescent="0.55000000000000004">
      <c r="A6" t="s">
        <v>30</v>
      </c>
      <c r="B6" t="s">
        <v>0</v>
      </c>
      <c r="C6" t="s">
        <v>29</v>
      </c>
      <c r="D6" t="s">
        <v>21</v>
      </c>
      <c r="E6" t="s">
        <v>20</v>
      </c>
      <c r="F6" t="s">
        <v>25</v>
      </c>
      <c r="G6" t="s">
        <v>26</v>
      </c>
      <c r="H6" t="s">
        <v>27</v>
      </c>
      <c r="I6" t="s">
        <v>28</v>
      </c>
      <c r="J6" t="s">
        <v>22</v>
      </c>
      <c r="K6" t="s">
        <v>23</v>
      </c>
      <c r="L6" s="2"/>
      <c r="P6" t="s">
        <v>2</v>
      </c>
      <c r="Q6" t="s">
        <v>3</v>
      </c>
      <c r="R6" t="s">
        <v>4</v>
      </c>
      <c r="S6" t="s">
        <v>5</v>
      </c>
      <c r="T6" s="8" t="s">
        <v>7</v>
      </c>
      <c r="U6" s="8"/>
      <c r="V6" s="8"/>
      <c r="W6" s="8"/>
      <c r="X6" t="s">
        <v>48</v>
      </c>
      <c r="Y6" t="s">
        <v>47</v>
      </c>
    </row>
    <row r="7" spans="1:25" x14ac:dyDescent="0.55000000000000004">
      <c r="A7">
        <v>0</v>
      </c>
      <c r="B7">
        <f>A7*(35/435)</f>
        <v>0</v>
      </c>
      <c r="C7">
        <f>B7*(PI()/180)</f>
        <v>0</v>
      </c>
      <c r="D7">
        <f>$C$4+($C$3*SIN(C7))</f>
        <v>4.6700000000000017</v>
      </c>
      <c r="E7">
        <f t="shared" ref="E7:E70" si="0">$C$4-($C$3*SIN(C7))</f>
        <v>4.6700000000000017</v>
      </c>
      <c r="F7">
        <f t="shared" ref="F7:F42" si="1">ACOS(D7/$G$2)</f>
        <v>1.3027071105773287</v>
      </c>
      <c r="G7">
        <f t="shared" ref="G7:G42" si="2">ACOS(E7/$G$2)</f>
        <v>1.3027071105773287</v>
      </c>
      <c r="H7">
        <f>PI()-(F7+$E$3)</f>
        <v>-5.5186224939962614E-4</v>
      </c>
      <c r="I7">
        <f>((G7+$E$3)-PI())</f>
        <v>5.5186224939962614E-4</v>
      </c>
      <c r="J7">
        <f t="shared" ref="J7:J42" si="3">$L$2-($L$4*SIN(H7))</f>
        <v>165.0166607204637</v>
      </c>
      <c r="K7">
        <f t="shared" ref="K7:K42" si="4">$L$2+($L$4*SIN(I7))</f>
        <v>165.0166607204637</v>
      </c>
      <c r="L7" s="2">
        <v>30.942</v>
      </c>
      <c r="M7" s="2">
        <v>39.058</v>
      </c>
      <c r="N7" s="2">
        <v>30.942</v>
      </c>
      <c r="P7">
        <f>(J7/ TAN(H7))-($L$4*(1-COS(H7)))</f>
        <v>-299017.81495377643</v>
      </c>
      <c r="Q7">
        <f t="shared" ref="Q7:Q70" si="5">P7+$L$3</f>
        <v>-298864.81495377643</v>
      </c>
      <c r="R7">
        <f>J7/SIN(H7)</f>
        <v>-299017.86048241315</v>
      </c>
      <c r="S7">
        <f>SQRT((Q7-($L$4*(1-COS(I7))))^2+K7^2)</f>
        <v>298864.8605149177</v>
      </c>
      <c r="T7" s="3">
        <f t="shared" ref="T7:T70" si="6">P7*($Y$2/S7)</f>
        <v>-100.05117846192933</v>
      </c>
      <c r="U7" s="3">
        <f t="shared" ref="U7:U70" si="7">Q7*($Y$2/S7)</f>
        <v>-99.999984755269935</v>
      </c>
      <c r="V7" s="3">
        <f t="shared" ref="V7:V70" si="8">R7*($Y$2/S7)</f>
        <v>-100.0511936957834</v>
      </c>
      <c r="W7">
        <f t="shared" ref="W7:W70" si="9">S7*($Y$2/S7)</f>
        <v>100</v>
      </c>
      <c r="X7">
        <f t="shared" ref="X7:X71" si="10">((H7-I7)/2)+I7</f>
        <v>0</v>
      </c>
      <c r="Y7">
        <v>0</v>
      </c>
    </row>
    <row r="8" spans="1:25" x14ac:dyDescent="0.55000000000000004">
      <c r="A8">
        <v>1</v>
      </c>
      <c r="B8">
        <f t="shared" ref="B8:B71" si="11">A8*(35/435)</f>
        <v>8.0459770114942528E-2</v>
      </c>
      <c r="C8">
        <f t="shared" ref="C8:C71" si="12">B8*(PI()/180)</f>
        <v>1.4042879039034835E-3</v>
      </c>
      <c r="D8">
        <f t="shared" ref="D8:D70" si="13">$C$4+($C$3*SIN(C8))</f>
        <v>4.6938728865200394</v>
      </c>
      <c r="E8">
        <f t="shared" si="0"/>
        <v>4.646127113479964</v>
      </c>
      <c r="F8">
        <f t="shared" si="1"/>
        <v>1.3013025711526685</v>
      </c>
      <c r="G8">
        <f t="shared" si="2"/>
        <v>1.3041111082972012</v>
      </c>
      <c r="H8">
        <f t="shared" ref="H8:H42" si="14">PI()-(F8+$E$3)</f>
        <v>8.5267717526082976E-4</v>
      </c>
      <c r="I8">
        <f t="shared" ref="I8:I71" si="15">((G8+$E$3)-PI())</f>
        <v>1.9558599692719447E-3</v>
      </c>
      <c r="J8">
        <f t="shared" si="3"/>
        <v>164.97425767919825</v>
      </c>
      <c r="K8">
        <f t="shared" si="4"/>
        <v>165.05904737482578</v>
      </c>
      <c r="M8" s="2">
        <v>32.783000000000001</v>
      </c>
      <c r="N8" s="2">
        <v>27.216999999999999</v>
      </c>
      <c r="P8">
        <f t="shared" ref="P8:P71" si="16">(J8/ TAN(H8))-($L$4*(1-COS(H8)))</f>
        <v>193477.93335432259</v>
      </c>
      <c r="Q8">
        <f t="shared" si="5"/>
        <v>193630.93335432259</v>
      </c>
      <c r="R8">
        <f t="shared" ref="R8:R71" si="17">J8/SIN(H8)</f>
        <v>193478.00370019383</v>
      </c>
      <c r="S8">
        <f t="shared" ref="S8:S71" si="18">SQRT((Q8-($L$4*(1-COS(I8))))^2+K8^2)</f>
        <v>193631.00364815834</v>
      </c>
      <c r="T8" s="3">
        <f t="shared" si="6"/>
        <v>99.920947425282222</v>
      </c>
      <c r="U8" s="3">
        <f t="shared" si="7"/>
        <v>99.999963697014209</v>
      </c>
      <c r="V8" s="3">
        <f t="shared" si="8"/>
        <v>99.920983755141549</v>
      </c>
      <c r="W8">
        <f t="shared" si="9"/>
        <v>100</v>
      </c>
      <c r="X8">
        <f t="shared" si="10"/>
        <v>1.4042685722663872E-3</v>
      </c>
      <c r="Y8">
        <f t="shared" ref="Y8:Y71" si="19">P8</f>
        <v>193477.93335432259</v>
      </c>
    </row>
    <row r="9" spans="1:25" x14ac:dyDescent="0.55000000000000004">
      <c r="A9">
        <v>2</v>
      </c>
      <c r="B9">
        <f t="shared" si="11"/>
        <v>0.16091954022988506</v>
      </c>
      <c r="C9">
        <f t="shared" si="12"/>
        <v>2.8085758078069669E-3</v>
      </c>
      <c r="D9">
        <f t="shared" si="13"/>
        <v>4.7177457259621676</v>
      </c>
      <c r="E9">
        <f t="shared" si="0"/>
        <v>4.6222542740378358</v>
      </c>
      <c r="F9">
        <f t="shared" si="1"/>
        <v>1.299897489393119</v>
      </c>
      <c r="G9">
        <f t="shared" si="2"/>
        <v>1.3055145649358373</v>
      </c>
      <c r="H9">
        <f t="shared" si="14"/>
        <v>2.2577589348102833E-3</v>
      </c>
      <c r="I9">
        <f t="shared" si="15"/>
        <v>3.3593166079080028E-3</v>
      </c>
      <c r="J9">
        <f t="shared" si="3"/>
        <v>164.93183831566685</v>
      </c>
      <c r="K9">
        <f t="shared" si="4"/>
        <v>165.10141757764279</v>
      </c>
      <c r="M9" s="2">
        <v>26.824000000000002</v>
      </c>
      <c r="N9" s="2">
        <v>23.175999999999998</v>
      </c>
      <c r="P9">
        <f t="shared" si="16"/>
        <v>73051.004406887383</v>
      </c>
      <c r="Q9">
        <f t="shared" si="5"/>
        <v>73204.004406887383</v>
      </c>
      <c r="R9">
        <f t="shared" si="17"/>
        <v>73051.190672078621</v>
      </c>
      <c r="S9">
        <f t="shared" si="18"/>
        <v>73204.190417909165</v>
      </c>
      <c r="T9" s="3">
        <f t="shared" si="6"/>
        <v>99.790741472383942</v>
      </c>
      <c r="U9" s="3">
        <f t="shared" si="7"/>
        <v>99.999745901128449</v>
      </c>
      <c r="V9" s="3">
        <f t="shared" si="8"/>
        <v>99.790995918461647</v>
      </c>
      <c r="W9">
        <f t="shared" si="9"/>
        <v>100.00000000000001</v>
      </c>
      <c r="X9">
        <f t="shared" si="10"/>
        <v>2.8085377713591431E-3</v>
      </c>
      <c r="Y9">
        <f t="shared" si="19"/>
        <v>73051.004406887383</v>
      </c>
    </row>
    <row r="10" spans="1:25" x14ac:dyDescent="0.55000000000000004">
      <c r="A10">
        <v>3</v>
      </c>
      <c r="B10">
        <f t="shared" si="11"/>
        <v>0.24137931034482757</v>
      </c>
      <c r="C10">
        <f t="shared" si="12"/>
        <v>4.21286371171045E-3</v>
      </c>
      <c r="D10">
        <f t="shared" si="13"/>
        <v>4.7416184712485689</v>
      </c>
      <c r="E10">
        <f t="shared" si="0"/>
        <v>4.5983815287514345</v>
      </c>
      <c r="F10">
        <f t="shared" si="1"/>
        <v>1.2984918646620003</v>
      </c>
      <c r="G10">
        <f t="shared" si="2"/>
        <v>1.3069174811102662</v>
      </c>
      <c r="H10">
        <f t="shared" si="14"/>
        <v>3.6633836659287766E-3</v>
      </c>
      <c r="I10">
        <f t="shared" si="15"/>
        <v>4.7622327823368948E-3</v>
      </c>
      <c r="J10">
        <f t="shared" si="3"/>
        <v>164.88940269450231</v>
      </c>
      <c r="K10">
        <f t="shared" si="4"/>
        <v>165.14377126426922</v>
      </c>
      <c r="M10" s="2">
        <v>21.109000000000002</v>
      </c>
      <c r="N10" s="2">
        <v>18.890999999999998</v>
      </c>
      <c r="P10">
        <f t="shared" si="16"/>
        <v>45009.935994178057</v>
      </c>
      <c r="Q10">
        <f t="shared" si="5"/>
        <v>45162.935994178057</v>
      </c>
      <c r="R10">
        <f t="shared" si="17"/>
        <v>45010.238223668501</v>
      </c>
      <c r="S10">
        <f t="shared" si="18"/>
        <v>45163.237584982162</v>
      </c>
      <c r="T10" s="3">
        <f t="shared" si="6"/>
        <v>99.660561113415227</v>
      </c>
      <c r="U10" s="3">
        <f t="shared" si="7"/>
        <v>99.999332220584193</v>
      </c>
      <c r="V10" s="3">
        <f t="shared" si="8"/>
        <v>99.661230307004089</v>
      </c>
      <c r="W10">
        <f t="shared" si="9"/>
        <v>100.00000000000001</v>
      </c>
      <c r="X10">
        <f t="shared" si="10"/>
        <v>4.2128082241328357E-3</v>
      </c>
      <c r="Y10">
        <f t="shared" si="19"/>
        <v>45009.935994178057</v>
      </c>
    </row>
    <row r="11" spans="1:25" x14ac:dyDescent="0.55000000000000004">
      <c r="A11">
        <v>4</v>
      </c>
      <c r="B11">
        <f t="shared" si="11"/>
        <v>0.32183908045977011</v>
      </c>
      <c r="C11">
        <f t="shared" si="12"/>
        <v>5.6171516156139339E-3</v>
      </c>
      <c r="D11">
        <f t="shared" si="13"/>
        <v>4.765491075301612</v>
      </c>
      <c r="E11">
        <f t="shared" si="0"/>
        <v>4.5745089246983914</v>
      </c>
      <c r="F11">
        <f t="shared" si="1"/>
        <v>1.2970856963160258</v>
      </c>
      <c r="G11">
        <f t="shared" si="2"/>
        <v>1.3083198574310217</v>
      </c>
      <c r="H11">
        <f t="shared" si="14"/>
        <v>5.0695520119035109E-3</v>
      </c>
      <c r="I11">
        <f t="shared" si="15"/>
        <v>6.1646091030924666E-3</v>
      </c>
      <c r="J11">
        <f t="shared" si="3"/>
        <v>164.84695088033212</v>
      </c>
      <c r="K11">
        <f t="shared" si="4"/>
        <v>165.18610837005619</v>
      </c>
      <c r="M11" s="2">
        <v>15.59</v>
      </c>
      <c r="N11" s="2">
        <v>14.41</v>
      </c>
      <c r="P11">
        <f t="shared" si="16"/>
        <v>32516.785766396471</v>
      </c>
      <c r="Q11">
        <f t="shared" si="5"/>
        <v>32669.785766396471</v>
      </c>
      <c r="R11">
        <f t="shared" si="17"/>
        <v>32517.204005333195</v>
      </c>
      <c r="S11">
        <f t="shared" si="18"/>
        <v>32670.202799966744</v>
      </c>
      <c r="T11" s="3">
        <f t="shared" si="6"/>
        <v>99.530406852661386</v>
      </c>
      <c r="U11" s="3">
        <f t="shared" si="7"/>
        <v>99.998723504800907</v>
      </c>
      <c r="V11" s="3">
        <f t="shared" si="8"/>
        <v>99.531687037358381</v>
      </c>
      <c r="W11">
        <f t="shared" si="9"/>
        <v>100</v>
      </c>
      <c r="X11">
        <f t="shared" si="10"/>
        <v>5.6170805574979887E-3</v>
      </c>
      <c r="Y11">
        <f t="shared" si="19"/>
        <v>32516.785766396471</v>
      </c>
    </row>
    <row r="12" spans="1:25" x14ac:dyDescent="0.55000000000000004">
      <c r="A12">
        <v>5</v>
      </c>
      <c r="B12">
        <f t="shared" si="11"/>
        <v>0.40229885057471265</v>
      </c>
      <c r="C12">
        <f t="shared" si="12"/>
        <v>7.0214395195174178E-3</v>
      </c>
      <c r="D12">
        <f t="shared" si="13"/>
        <v>4.7893634910439449</v>
      </c>
      <c r="E12">
        <f t="shared" si="0"/>
        <v>4.5506365089560585</v>
      </c>
      <c r="F12">
        <f t="shared" si="1"/>
        <v>1.2956789837052736</v>
      </c>
      <c r="G12">
        <f t="shared" si="2"/>
        <v>1.3097216945021715</v>
      </c>
      <c r="H12">
        <f t="shared" si="14"/>
        <v>6.4762646226554921E-3</v>
      </c>
      <c r="I12">
        <f t="shared" si="15"/>
        <v>7.5664461742421807E-3</v>
      </c>
      <c r="J12">
        <f t="shared" si="3"/>
        <v>164.80448293777826</v>
      </c>
      <c r="K12">
        <f t="shared" si="4"/>
        <v>165.22842883035187</v>
      </c>
      <c r="L12" s="2">
        <v>27.216999999999999</v>
      </c>
      <c r="M12" s="2">
        <v>9.8130000000000006</v>
      </c>
      <c r="N12" s="2">
        <v>9.3369999999999997</v>
      </c>
      <c r="P12">
        <f t="shared" si="16"/>
        <v>25447.103285107398</v>
      </c>
      <c r="Q12">
        <f t="shared" si="5"/>
        <v>25600.103285107398</v>
      </c>
      <c r="R12">
        <f t="shared" si="17"/>
        <v>25447.637578806214</v>
      </c>
      <c r="S12">
        <f t="shared" si="18"/>
        <v>25600.635624815517</v>
      </c>
      <c r="T12" s="3">
        <f t="shared" si="6"/>
        <v>99.40027918853977</v>
      </c>
      <c r="U12" s="3">
        <f t="shared" si="7"/>
        <v>99.997920599644786</v>
      </c>
      <c r="V12" s="3">
        <f t="shared" si="8"/>
        <v>99.402366221481628</v>
      </c>
      <c r="W12">
        <f t="shared" si="9"/>
        <v>100</v>
      </c>
      <c r="X12">
        <f t="shared" si="10"/>
        <v>7.0213553984488364E-3</v>
      </c>
      <c r="Y12">
        <f t="shared" si="19"/>
        <v>25447.103285107398</v>
      </c>
    </row>
    <row r="13" spans="1:25" x14ac:dyDescent="0.55000000000000004">
      <c r="A13">
        <v>6</v>
      </c>
      <c r="B13">
        <f t="shared" si="11"/>
        <v>0.48275862068965514</v>
      </c>
      <c r="C13">
        <f t="shared" si="12"/>
        <v>8.4257274234208999E-3</v>
      </c>
      <c r="D13">
        <f t="shared" si="13"/>
        <v>4.8132356713985853</v>
      </c>
      <c r="E13">
        <f t="shared" si="0"/>
        <v>4.5267643286014181</v>
      </c>
      <c r="F13">
        <f t="shared" si="1"/>
        <v>1.2942717261731578</v>
      </c>
      <c r="G13">
        <f t="shared" si="2"/>
        <v>1.3111229929213415</v>
      </c>
      <c r="H13">
        <f t="shared" si="14"/>
        <v>7.8835221547715051E-3</v>
      </c>
      <c r="I13">
        <f t="shared" si="15"/>
        <v>8.9677445934119859E-3</v>
      </c>
      <c r="J13">
        <f t="shared" si="3"/>
        <v>164.76199893145662</v>
      </c>
      <c r="K13">
        <f t="shared" si="4"/>
        <v>165.27073258050206</v>
      </c>
      <c r="M13" s="2">
        <v>4.4219999999999997</v>
      </c>
      <c r="N13" s="2">
        <v>4.3550000000000004</v>
      </c>
      <c r="P13">
        <f t="shared" si="16"/>
        <v>20899.10765413124</v>
      </c>
      <c r="Q13">
        <f t="shared" si="5"/>
        <v>21052.10765413124</v>
      </c>
      <c r="R13">
        <f t="shared" si="17"/>
        <v>20899.758048077507</v>
      </c>
      <c r="S13">
        <f t="shared" si="18"/>
        <v>21052.755163736987</v>
      </c>
      <c r="T13" s="3">
        <f t="shared" si="6"/>
        <v>99.270178613626769</v>
      </c>
      <c r="U13" s="3">
        <f t="shared" si="7"/>
        <v>99.996924347427623</v>
      </c>
      <c r="V13" s="3">
        <f t="shared" si="8"/>
        <v>99.273267966736171</v>
      </c>
      <c r="W13">
        <f t="shared" si="9"/>
        <v>100</v>
      </c>
      <c r="X13">
        <f t="shared" si="10"/>
        <v>8.4256333740917455E-3</v>
      </c>
      <c r="Y13">
        <f t="shared" si="19"/>
        <v>20899.10765413124</v>
      </c>
    </row>
    <row r="14" spans="1:25" x14ac:dyDescent="0.55000000000000004">
      <c r="A14">
        <v>7</v>
      </c>
      <c r="B14">
        <f t="shared" si="11"/>
        <v>0.56321839080459768</v>
      </c>
      <c r="C14">
        <f t="shared" si="12"/>
        <v>9.8300153273243839E-3</v>
      </c>
      <c r="D14">
        <f t="shared" si="13"/>
        <v>4.8371075692890164</v>
      </c>
      <c r="E14">
        <f t="shared" si="0"/>
        <v>4.502892430710987</v>
      </c>
      <c r="F14">
        <f t="shared" si="1"/>
        <v>1.2928639230563985</v>
      </c>
      <c r="G14">
        <f t="shared" si="2"/>
        <v>1.3125237532797454</v>
      </c>
      <c r="H14">
        <f t="shared" si="14"/>
        <v>9.2913252715307593E-3</v>
      </c>
      <c r="I14">
        <f t="shared" si="15"/>
        <v>1.0368504951816071E-2</v>
      </c>
      <c r="J14">
        <f t="shared" si="3"/>
        <v>164.7194989259765</v>
      </c>
      <c r="K14">
        <f t="shared" si="4"/>
        <v>165.31301955585039</v>
      </c>
      <c r="P14">
        <f t="shared" si="16"/>
        <v>17727.798991983553</v>
      </c>
      <c r="Q14">
        <f t="shared" si="5"/>
        <v>17880.798991983553</v>
      </c>
      <c r="R14">
        <f t="shared" si="17"/>
        <v>17728.565531832995</v>
      </c>
      <c r="S14">
        <f t="shared" si="18"/>
        <v>17881.561535635054</v>
      </c>
      <c r="T14" s="3">
        <f t="shared" si="6"/>
        <v>99.140105614685396</v>
      </c>
      <c r="U14" s="3">
        <f t="shared" si="7"/>
        <v>99.995735586906207</v>
      </c>
      <c r="V14" s="3">
        <f t="shared" si="8"/>
        <v>99.144392375927779</v>
      </c>
      <c r="W14">
        <f t="shared" si="9"/>
        <v>100</v>
      </c>
      <c r="X14">
        <f t="shared" si="10"/>
        <v>9.8299151116734151E-3</v>
      </c>
      <c r="Y14">
        <f t="shared" si="19"/>
        <v>17727.798991983553</v>
      </c>
    </row>
    <row r="15" spans="1:25" x14ac:dyDescent="0.55000000000000004">
      <c r="A15">
        <v>8</v>
      </c>
      <c r="B15">
        <f t="shared" si="11"/>
        <v>0.64367816091954022</v>
      </c>
      <c r="C15">
        <f t="shared" si="12"/>
        <v>1.1234303231227868E-2</v>
      </c>
      <c r="D15">
        <f t="shared" si="13"/>
        <v>4.860979137639279</v>
      </c>
      <c r="E15">
        <f t="shared" si="0"/>
        <v>4.4790208623607244</v>
      </c>
      <c r="F15">
        <f t="shared" si="1"/>
        <v>1.2914555736849938</v>
      </c>
      <c r="G15">
        <f t="shared" si="2"/>
        <v>1.3139239761622092</v>
      </c>
      <c r="H15">
        <f t="shared" si="14"/>
        <v>1.069967464293553E-2</v>
      </c>
      <c r="I15">
        <f t="shared" si="15"/>
        <v>1.1768727834279957E-2</v>
      </c>
      <c r="J15">
        <f t="shared" si="3"/>
        <v>164.67698298594024</v>
      </c>
      <c r="K15">
        <f t="shared" si="4"/>
        <v>165.35528969173902</v>
      </c>
      <c r="P15">
        <f t="shared" si="16"/>
        <v>15390.251171435009</v>
      </c>
      <c r="Q15">
        <f t="shared" si="5"/>
        <v>15543.251171435009</v>
      </c>
      <c r="R15">
        <f t="shared" si="17"/>
        <v>15391.13390301455</v>
      </c>
      <c r="S15">
        <f t="shared" si="18"/>
        <v>15544.128613669005</v>
      </c>
      <c r="T15" s="3">
        <f t="shared" si="6"/>
        <v>99.010060672692319</v>
      </c>
      <c r="U15" s="3">
        <f t="shared" si="7"/>
        <v>99.994355153281319</v>
      </c>
      <c r="V15" s="3">
        <f t="shared" si="8"/>
        <v>99.015739547343188</v>
      </c>
      <c r="W15">
        <f t="shared" si="9"/>
        <v>100</v>
      </c>
      <c r="X15">
        <f t="shared" si="10"/>
        <v>1.1234201238607744E-2</v>
      </c>
      <c r="Y15">
        <f t="shared" si="19"/>
        <v>15390.251171435009</v>
      </c>
    </row>
    <row r="16" spans="1:25" x14ac:dyDescent="0.55000000000000004">
      <c r="A16">
        <v>9</v>
      </c>
      <c r="B16">
        <f t="shared" si="11"/>
        <v>0.72413793103448276</v>
      </c>
      <c r="C16">
        <f t="shared" si="12"/>
        <v>1.2638591135131352E-2</v>
      </c>
      <c r="D16">
        <f t="shared" si="13"/>
        <v>4.8848503293740606</v>
      </c>
      <c r="E16">
        <f t="shared" si="0"/>
        <v>4.4551496706259428</v>
      </c>
      <c r="F16">
        <f t="shared" si="1"/>
        <v>1.2900466773821881</v>
      </c>
      <c r="G16">
        <f t="shared" si="2"/>
        <v>1.3153236621471991</v>
      </c>
      <c r="H16">
        <f t="shared" si="14"/>
        <v>1.2108570945740915E-2</v>
      </c>
      <c r="I16">
        <f t="shared" si="15"/>
        <v>1.3168413819269809E-2</v>
      </c>
      <c r="J16">
        <f t="shared" si="3"/>
        <v>164.63445117594276</v>
      </c>
      <c r="K16">
        <f t="shared" si="4"/>
        <v>165.39754292350889</v>
      </c>
      <c r="P16">
        <f t="shared" si="16"/>
        <v>13595.855278055133</v>
      </c>
      <c r="Q16">
        <f t="shared" si="5"/>
        <v>13748.855278055133</v>
      </c>
      <c r="R16">
        <f t="shared" si="17"/>
        <v>13596.854247363719</v>
      </c>
      <c r="S16">
        <f t="shared" si="18"/>
        <v>13749.847483797237</v>
      </c>
      <c r="T16" s="3">
        <f t="shared" si="6"/>
        <v>98.880044262864956</v>
      </c>
      <c r="U16" s="3">
        <f t="shared" si="7"/>
        <v>99.992783878197386</v>
      </c>
      <c r="V16" s="3">
        <f t="shared" si="8"/>
        <v>98.887309574787608</v>
      </c>
      <c r="W16">
        <f t="shared" si="9"/>
        <v>100</v>
      </c>
      <c r="X16">
        <f t="shared" si="10"/>
        <v>1.2638492382505362E-2</v>
      </c>
      <c r="Y16">
        <f t="shared" si="19"/>
        <v>13595.855278055133</v>
      </c>
    </row>
    <row r="17" spans="1:25" x14ac:dyDescent="0.55000000000000004">
      <c r="A17">
        <v>10</v>
      </c>
      <c r="B17">
        <f t="shared" si="11"/>
        <v>0.8045977011494253</v>
      </c>
      <c r="C17">
        <f t="shared" si="12"/>
        <v>1.4042879039034836E-2</v>
      </c>
      <c r="D17">
        <f t="shared" si="13"/>
        <v>4.9087210974187956</v>
      </c>
      <c r="E17">
        <f t="shared" si="0"/>
        <v>4.4312789025812078</v>
      </c>
      <c r="F17">
        <f t="shared" si="1"/>
        <v>1.2886372334644445</v>
      </c>
      <c r="G17">
        <f t="shared" si="2"/>
        <v>1.3167228118068464</v>
      </c>
      <c r="H17">
        <f t="shared" si="14"/>
        <v>1.3518014863485028E-2</v>
      </c>
      <c r="I17">
        <f t="shared" si="15"/>
        <v>1.45675634789173E-2</v>
      </c>
      <c r="J17">
        <f t="shared" si="3"/>
        <v>164.5919035605709</v>
      </c>
      <c r="K17">
        <f t="shared" si="4"/>
        <v>165.43977918650026</v>
      </c>
      <c r="L17" s="2">
        <v>23.175999999999998</v>
      </c>
      <c r="P17">
        <f t="shared" si="16"/>
        <v>12175.000704687596</v>
      </c>
      <c r="Q17">
        <f t="shared" si="5"/>
        <v>12328.000704687596</v>
      </c>
      <c r="R17">
        <f t="shared" si="17"/>
        <v>12176.115957897027</v>
      </c>
      <c r="S17">
        <f t="shared" si="18"/>
        <v>12329.107539252542</v>
      </c>
      <c r="T17" s="3">
        <f t="shared" si="6"/>
        <v>98.750056854688708</v>
      </c>
      <c r="U17" s="3">
        <f t="shared" si="7"/>
        <v>99.99102258974203</v>
      </c>
      <c r="V17" s="3">
        <f t="shared" si="8"/>
        <v>98.75910254762212</v>
      </c>
      <c r="W17">
        <f t="shared" si="9"/>
        <v>100.00000000000001</v>
      </c>
      <c r="X17">
        <f t="shared" si="10"/>
        <v>1.4042789171201164E-2</v>
      </c>
      <c r="Y17">
        <f t="shared" si="19"/>
        <v>12175.000704687596</v>
      </c>
    </row>
    <row r="18" spans="1:25" x14ac:dyDescent="0.55000000000000004">
      <c r="A18">
        <v>11</v>
      </c>
      <c r="B18">
        <f t="shared" si="11"/>
        <v>0.88505747126436785</v>
      </c>
      <c r="C18">
        <f t="shared" si="12"/>
        <v>1.5447166942938319E-2</v>
      </c>
      <c r="D18">
        <f t="shared" si="13"/>
        <v>4.9325913946997506</v>
      </c>
      <c r="E18">
        <f t="shared" si="0"/>
        <v>4.4074086053002528</v>
      </c>
      <c r="F18">
        <f t="shared" si="1"/>
        <v>1.2872272412414119</v>
      </c>
      <c r="G18">
        <f t="shared" si="2"/>
        <v>1.3181214257069738</v>
      </c>
      <c r="H18">
        <f t="shared" si="14"/>
        <v>1.4928007086517425E-2</v>
      </c>
      <c r="I18">
        <f t="shared" si="15"/>
        <v>1.5966177379044488E-2</v>
      </c>
      <c r="J18">
        <f t="shared" si="3"/>
        <v>164.54934020440328</v>
      </c>
      <c r="K18">
        <f t="shared" si="4"/>
        <v>165.48199841605305</v>
      </c>
      <c r="P18">
        <f t="shared" si="16"/>
        <v>11022.03836276418</v>
      </c>
      <c r="Q18">
        <f t="shared" si="5"/>
        <v>11175.03836276418</v>
      </c>
      <c r="R18">
        <f t="shared" si="17"/>
        <v>11023.269946219962</v>
      </c>
      <c r="S18">
        <f t="shared" si="18"/>
        <v>11176.259691856065</v>
      </c>
      <c r="T18" s="3">
        <f t="shared" si="6"/>
        <v>98.620098911944012</v>
      </c>
      <c r="U18" s="3">
        <f t="shared" si="7"/>
        <v>99.989072112445854</v>
      </c>
      <c r="V18" s="3">
        <f t="shared" si="8"/>
        <v>98.631118550801176</v>
      </c>
      <c r="W18">
        <f t="shared" si="9"/>
        <v>100</v>
      </c>
      <c r="X18">
        <f t="shared" si="10"/>
        <v>1.5447092232780957E-2</v>
      </c>
      <c r="Y18">
        <f t="shared" si="19"/>
        <v>11022.03836276418</v>
      </c>
    </row>
    <row r="19" spans="1:25" x14ac:dyDescent="0.55000000000000004">
      <c r="A19">
        <v>12</v>
      </c>
      <c r="B19">
        <f t="shared" si="11"/>
        <v>0.96551724137931028</v>
      </c>
      <c r="C19">
        <f t="shared" si="12"/>
        <v>1.68514548468418E-2</v>
      </c>
      <c r="D19">
        <f t="shared" si="13"/>
        <v>4.9564611741441222</v>
      </c>
      <c r="E19">
        <f t="shared" si="0"/>
        <v>4.3835388258558812</v>
      </c>
      <c r="F19">
        <f t="shared" si="1"/>
        <v>1.2858167000158971</v>
      </c>
      <c r="G19">
        <f t="shared" si="2"/>
        <v>1.3195195044071217</v>
      </c>
      <c r="H19">
        <f t="shared" si="14"/>
        <v>1.6338548312032408E-2</v>
      </c>
      <c r="I19">
        <f t="shared" si="15"/>
        <v>1.7364256079192231E-2</v>
      </c>
      <c r="J19">
        <f t="shared" si="3"/>
        <v>164.50676117200956</v>
      </c>
      <c r="K19">
        <f t="shared" si="4"/>
        <v>165.52420054750738</v>
      </c>
      <c r="P19">
        <f t="shared" si="16"/>
        <v>10067.727785532246</v>
      </c>
      <c r="Q19">
        <f t="shared" si="5"/>
        <v>10220.727785532246</v>
      </c>
      <c r="R19">
        <f t="shared" si="17"/>
        <v>10069.075745754415</v>
      </c>
      <c r="S19">
        <f t="shared" si="18"/>
        <v>10222.063475244775</v>
      </c>
      <c r="T19" s="3">
        <f t="shared" si="6"/>
        <v>98.490170892733261</v>
      </c>
      <c r="U19" s="3">
        <f t="shared" si="7"/>
        <v>99.986933267282453</v>
      </c>
      <c r="V19" s="3">
        <f t="shared" si="8"/>
        <v>98.503357664909274</v>
      </c>
      <c r="W19">
        <f t="shared" si="9"/>
        <v>100</v>
      </c>
      <c r="X19">
        <f t="shared" si="10"/>
        <v>1.6851402195612319E-2</v>
      </c>
      <c r="Y19">
        <f t="shared" si="19"/>
        <v>10067.727785532246</v>
      </c>
    </row>
    <row r="20" spans="1:25" x14ac:dyDescent="0.55000000000000004">
      <c r="A20">
        <v>13</v>
      </c>
      <c r="B20">
        <f t="shared" si="11"/>
        <v>1.0459770114942528</v>
      </c>
      <c r="C20">
        <f t="shared" si="12"/>
        <v>1.8255742750745284E-2</v>
      </c>
      <c r="D20">
        <f t="shared" si="13"/>
        <v>4.9803303886801285</v>
      </c>
      <c r="E20">
        <f t="shared" si="0"/>
        <v>4.359669611319875</v>
      </c>
      <c r="F20">
        <f t="shared" si="1"/>
        <v>1.2844056090838316</v>
      </c>
      <c r="G20">
        <f t="shared" si="2"/>
        <v>1.3209170484605726</v>
      </c>
      <c r="H20">
        <f t="shared" si="14"/>
        <v>1.7749639244097892E-2</v>
      </c>
      <c r="I20">
        <f t="shared" si="15"/>
        <v>1.876180013264328E-2</v>
      </c>
      <c r="J20">
        <f t="shared" si="3"/>
        <v>164.46416652795003</v>
      </c>
      <c r="K20">
        <f t="shared" si="4"/>
        <v>165.56638551620395</v>
      </c>
      <c r="P20">
        <f t="shared" si="16"/>
        <v>9264.7973309553618</v>
      </c>
      <c r="Q20">
        <f t="shared" si="5"/>
        <v>9417.7973309553618</v>
      </c>
      <c r="R20">
        <f t="shared" si="17"/>
        <v>9266.2617146393386</v>
      </c>
      <c r="S20">
        <f t="shared" si="18"/>
        <v>9419.247247772093</v>
      </c>
      <c r="T20" s="3">
        <f t="shared" si="6"/>
        <v>98.360273249507671</v>
      </c>
      <c r="U20" s="3">
        <f t="shared" si="7"/>
        <v>99.984606871668277</v>
      </c>
      <c r="V20" s="3">
        <f t="shared" si="8"/>
        <v>98.375819966198051</v>
      </c>
      <c r="W20">
        <f t="shared" si="9"/>
        <v>100</v>
      </c>
      <c r="X20">
        <f t="shared" si="10"/>
        <v>1.8255719688370586E-2</v>
      </c>
      <c r="Y20">
        <f t="shared" si="19"/>
        <v>9264.7973309553618</v>
      </c>
    </row>
    <row r="21" spans="1:25" x14ac:dyDescent="0.55000000000000004">
      <c r="A21">
        <v>14</v>
      </c>
      <c r="B21">
        <f t="shared" si="11"/>
        <v>1.1264367816091954</v>
      </c>
      <c r="C21">
        <f t="shared" si="12"/>
        <v>1.9660030654648768E-2</v>
      </c>
      <c r="D21">
        <f t="shared" si="13"/>
        <v>5.0041989912371001</v>
      </c>
      <c r="E21">
        <f t="shared" si="0"/>
        <v>4.3358010087629033</v>
      </c>
      <c r="F21">
        <f t="shared" si="1"/>
        <v>1.2829939677342423</v>
      </c>
      <c r="G21">
        <f t="shared" si="2"/>
        <v>1.3223140584143764</v>
      </c>
      <c r="H21">
        <f t="shared" si="14"/>
        <v>1.9161280593686936E-2</v>
      </c>
      <c r="I21">
        <f t="shared" si="15"/>
        <v>2.0158810086447154E-2</v>
      </c>
      <c r="J21">
        <f t="shared" si="3"/>
        <v>164.42155633677527</v>
      </c>
      <c r="K21">
        <f t="shared" si="4"/>
        <v>165.60855325748446</v>
      </c>
      <c r="P21">
        <f t="shared" si="16"/>
        <v>8579.8715870628766</v>
      </c>
      <c r="Q21">
        <f t="shared" si="5"/>
        <v>8732.8715870628766</v>
      </c>
      <c r="R21">
        <f t="shared" si="17"/>
        <v>8581.4524410803133</v>
      </c>
      <c r="S21">
        <f t="shared" si="18"/>
        <v>8734.4355978574513</v>
      </c>
      <c r="T21" s="3">
        <f t="shared" si="6"/>
        <v>98.230406429094415</v>
      </c>
      <c r="U21" s="3">
        <f t="shared" si="7"/>
        <v>99.982093739463167</v>
      </c>
      <c r="V21" s="3">
        <f t="shared" si="8"/>
        <v>98.248505526623092</v>
      </c>
      <c r="W21">
        <f t="shared" si="9"/>
        <v>100</v>
      </c>
      <c r="X21">
        <f t="shared" si="10"/>
        <v>1.9660045340067045E-2</v>
      </c>
      <c r="Y21">
        <f t="shared" si="19"/>
        <v>8579.8715870628766</v>
      </c>
    </row>
    <row r="22" spans="1:25" x14ac:dyDescent="0.55000000000000004">
      <c r="A22">
        <v>15</v>
      </c>
      <c r="B22">
        <f t="shared" si="11"/>
        <v>1.2068965517241379</v>
      </c>
      <c r="C22">
        <f t="shared" si="12"/>
        <v>2.1064318558552252E-2</v>
      </c>
      <c r="D22">
        <f t="shared" si="13"/>
        <v>5.028066934745576</v>
      </c>
      <c r="E22">
        <f t="shared" si="0"/>
        <v>4.3119330652544274</v>
      </c>
      <c r="F22">
        <f t="shared" si="1"/>
        <v>1.2815817752492187</v>
      </c>
      <c r="G22">
        <f t="shared" si="2"/>
        <v>1.3237105348093761</v>
      </c>
      <c r="H22">
        <f t="shared" si="14"/>
        <v>2.0573473078710602E-2</v>
      </c>
      <c r="I22">
        <f t="shared" si="15"/>
        <v>2.1555286481446778E-2</v>
      </c>
      <c r="J22">
        <f t="shared" si="3"/>
        <v>164.37893066302544</v>
      </c>
      <c r="K22">
        <f t="shared" si="4"/>
        <v>165.65070370669204</v>
      </c>
      <c r="L22" s="2">
        <v>18.890999999999998</v>
      </c>
      <c r="P22">
        <f t="shared" si="16"/>
        <v>7988.7146828990954</v>
      </c>
      <c r="Q22">
        <f t="shared" si="5"/>
        <v>8141.7146828990954</v>
      </c>
      <c r="R22">
        <f t="shared" si="17"/>
        <v>7990.4120542987321</v>
      </c>
      <c r="S22">
        <f t="shared" si="18"/>
        <v>8143.3926549354801</v>
      </c>
      <c r="T22" s="3">
        <f t="shared" si="6"/>
        <v>98.10057087272294</v>
      </c>
      <c r="U22" s="3">
        <f t="shared" si="7"/>
        <v>99.979394680970373</v>
      </c>
      <c r="V22" s="3">
        <f t="shared" si="8"/>
        <v>98.121414413880302</v>
      </c>
      <c r="W22">
        <f t="shared" si="9"/>
        <v>100</v>
      </c>
      <c r="X22">
        <f t="shared" si="10"/>
        <v>2.106437978007869E-2</v>
      </c>
      <c r="Y22">
        <f t="shared" si="19"/>
        <v>7988.7146828990954</v>
      </c>
    </row>
    <row r="23" spans="1:25" x14ac:dyDescent="0.55000000000000004">
      <c r="A23">
        <v>16</v>
      </c>
      <c r="B23">
        <f t="shared" si="11"/>
        <v>1.2873563218390804</v>
      </c>
      <c r="C23">
        <f t="shared" si="12"/>
        <v>2.2468606462455736E-2</v>
      </c>
      <c r="D23">
        <f t="shared" si="13"/>
        <v>5.0519341721373943</v>
      </c>
      <c r="E23">
        <f t="shared" si="0"/>
        <v>4.2880658278626091</v>
      </c>
      <c r="F23">
        <f t="shared" si="1"/>
        <v>1.2801690309038825</v>
      </c>
      <c r="G23">
        <f t="shared" si="2"/>
        <v>1.3251064781802313</v>
      </c>
      <c r="H23">
        <f t="shared" si="14"/>
        <v>2.1986217424046828E-2</v>
      </c>
      <c r="I23">
        <f t="shared" si="15"/>
        <v>2.2951229852302024E-2</v>
      </c>
      <c r="J23">
        <f t="shared" si="3"/>
        <v>164.33628957123005</v>
      </c>
      <c r="K23">
        <f t="shared" si="4"/>
        <v>165.69283679917169</v>
      </c>
      <c r="P23">
        <f t="shared" si="16"/>
        <v>7473.3022699401281</v>
      </c>
      <c r="Q23">
        <f t="shared" si="5"/>
        <v>7626.3022699401281</v>
      </c>
      <c r="R23">
        <f t="shared" si="17"/>
        <v>7475.1162059486469</v>
      </c>
      <c r="S23">
        <f t="shared" si="18"/>
        <v>7628.0940708728385</v>
      </c>
      <c r="T23" s="3">
        <f t="shared" si="6"/>
        <v>97.970767016052292</v>
      </c>
      <c r="U23" s="3">
        <f t="shared" si="7"/>
        <v>99.976510502937387</v>
      </c>
      <c r="V23" s="3">
        <f t="shared" si="8"/>
        <v>97.994546691442579</v>
      </c>
      <c r="W23">
        <f t="shared" si="9"/>
        <v>100</v>
      </c>
      <c r="X23">
        <f t="shared" si="10"/>
        <v>2.2468723638174426E-2</v>
      </c>
      <c r="Y23">
        <f t="shared" si="19"/>
        <v>7473.3022699401281</v>
      </c>
    </row>
    <row r="24" spans="1:25" x14ac:dyDescent="0.55000000000000004">
      <c r="A24">
        <v>17</v>
      </c>
      <c r="B24">
        <f t="shared" si="11"/>
        <v>1.367816091954023</v>
      </c>
      <c r="C24">
        <f t="shared" si="12"/>
        <v>2.3872894366359219E-2</v>
      </c>
      <c r="D24">
        <f t="shared" si="13"/>
        <v>5.0758006563457849</v>
      </c>
      <c r="E24">
        <f t="shared" si="0"/>
        <v>4.2641993436542185</v>
      </c>
      <c r="F24">
        <f t="shared" si="1"/>
        <v>1.2787557339663544</v>
      </c>
      <c r="G24">
        <f t="shared" si="2"/>
        <v>1.3265018890554436</v>
      </c>
      <c r="H24">
        <f t="shared" si="14"/>
        <v>2.3399514361575058E-2</v>
      </c>
      <c r="I24">
        <f t="shared" si="15"/>
        <v>2.4346640727514135E-2</v>
      </c>
      <c r="J24">
        <f t="shared" si="3"/>
        <v>164.29363312590723</v>
      </c>
      <c r="K24">
        <f t="shared" si="4"/>
        <v>165.73495247027066</v>
      </c>
      <c r="P24">
        <f t="shared" si="16"/>
        <v>7019.9513747974352</v>
      </c>
      <c r="Q24">
        <f t="shared" si="5"/>
        <v>7172.9513747974352</v>
      </c>
      <c r="R24">
        <f t="shared" si="17"/>
        <v>7021.8819228203192</v>
      </c>
      <c r="S24">
        <f t="shared" si="18"/>
        <v>7174.8568726717685</v>
      </c>
      <c r="T24" s="3">
        <f t="shared" si="6"/>
        <v>97.840995289197323</v>
      </c>
      <c r="U24" s="3">
        <f t="shared" si="7"/>
        <v>99.973442008556418</v>
      </c>
      <c r="V24" s="3">
        <f t="shared" si="8"/>
        <v>97.867902418595776</v>
      </c>
      <c r="W24">
        <f t="shared" si="9"/>
        <v>100</v>
      </c>
      <c r="X24">
        <f t="shared" si="10"/>
        <v>2.3873077544544596E-2</v>
      </c>
      <c r="Y24">
        <f t="shared" si="19"/>
        <v>7019.9513747974352</v>
      </c>
    </row>
    <row r="25" spans="1:25" x14ac:dyDescent="0.55000000000000004">
      <c r="A25">
        <v>18</v>
      </c>
      <c r="B25">
        <f t="shared" si="11"/>
        <v>1.4482758620689655</v>
      </c>
      <c r="C25">
        <f t="shared" si="12"/>
        <v>2.5277182270262703E-2</v>
      </c>
      <c r="D25">
        <f t="shared" si="13"/>
        <v>5.099666340305463</v>
      </c>
      <c r="E25">
        <f t="shared" si="0"/>
        <v>4.2403336596945405</v>
      </c>
      <c r="F25">
        <f t="shared" si="1"/>
        <v>1.2773418836977228</v>
      </c>
      <c r="G25">
        <f t="shared" si="2"/>
        <v>1.3278967679573808</v>
      </c>
      <c r="H25">
        <f t="shared" si="14"/>
        <v>2.4813364630206447E-2</v>
      </c>
      <c r="I25">
        <f t="shared" si="15"/>
        <v>2.5741519629451481E-2</v>
      </c>
      <c r="J25">
        <f t="shared" si="3"/>
        <v>164.25096139156349</v>
      </c>
      <c r="K25">
        <f t="shared" si="4"/>
        <v>165.77705065533897</v>
      </c>
      <c r="P25">
        <f t="shared" si="16"/>
        <v>6618.0875471958807</v>
      </c>
      <c r="Q25">
        <f t="shared" si="5"/>
        <v>6771.0875471958807</v>
      </c>
      <c r="R25">
        <f t="shared" si="17"/>
        <v>6620.1347548182839</v>
      </c>
      <c r="S25">
        <f t="shared" si="18"/>
        <v>6773.1066104481388</v>
      </c>
      <c r="T25" s="3">
        <f t="shared" si="6"/>
        <v>97.71125611675555</v>
      </c>
      <c r="U25" s="3">
        <f t="shared" si="7"/>
        <v>99.970189997465226</v>
      </c>
      <c r="V25" s="3">
        <f t="shared" si="8"/>
        <v>97.741481650475109</v>
      </c>
      <c r="W25">
        <f t="shared" si="9"/>
        <v>100</v>
      </c>
      <c r="X25">
        <f t="shared" si="10"/>
        <v>2.5277442129828964E-2</v>
      </c>
      <c r="Y25">
        <f t="shared" si="19"/>
        <v>6618.0875471958807</v>
      </c>
    </row>
    <row r="26" spans="1:25" x14ac:dyDescent="0.55000000000000004">
      <c r="A26">
        <v>19</v>
      </c>
      <c r="B26">
        <f t="shared" si="11"/>
        <v>1.5287356321839081</v>
      </c>
      <c r="C26">
        <f t="shared" si="12"/>
        <v>2.6681470174166187E-2</v>
      </c>
      <c r="D26">
        <f t="shared" si="13"/>
        <v>5.1235311769527234</v>
      </c>
      <c r="E26">
        <f t="shared" si="0"/>
        <v>4.21646882304728</v>
      </c>
      <c r="F26">
        <f t="shared" si="1"/>
        <v>1.2759274793520108</v>
      </c>
      <c r="G26">
        <f t="shared" si="2"/>
        <v>1.3292911154022999</v>
      </c>
      <c r="H26">
        <f t="shared" si="14"/>
        <v>2.6227768975918497E-2</v>
      </c>
      <c r="I26">
        <f t="shared" si="15"/>
        <v>2.7135867074370879E-2</v>
      </c>
      <c r="J26">
        <f t="shared" si="3"/>
        <v>164.20827443269303</v>
      </c>
      <c r="K26">
        <f t="shared" si="4"/>
        <v>165.81913128972974</v>
      </c>
      <c r="P26">
        <f t="shared" si="16"/>
        <v>6259.4095516690741</v>
      </c>
      <c r="Q26">
        <f t="shared" si="5"/>
        <v>6412.4095516690741</v>
      </c>
      <c r="R26">
        <f t="shared" si="17"/>
        <v>6261.5734666566905</v>
      </c>
      <c r="S26">
        <f t="shared" si="18"/>
        <v>6414.5420491267851</v>
      </c>
      <c r="T26" s="3">
        <f t="shared" si="6"/>
        <v>97.581549917833499</v>
      </c>
      <c r="U26" s="3">
        <f t="shared" si="7"/>
        <v>99.966755265748063</v>
      </c>
      <c r="V26" s="3">
        <f t="shared" si="8"/>
        <v>97.615284438100801</v>
      </c>
      <c r="W26">
        <f t="shared" si="9"/>
        <v>100</v>
      </c>
      <c r="X26">
        <f t="shared" si="10"/>
        <v>2.6681818025144688E-2</v>
      </c>
      <c r="Y26">
        <f t="shared" si="19"/>
        <v>6259.4095516690741</v>
      </c>
    </row>
    <row r="27" spans="1:25" x14ac:dyDescent="0.55000000000000004">
      <c r="A27">
        <v>20</v>
      </c>
      <c r="B27">
        <f t="shared" si="11"/>
        <v>1.6091954022988506</v>
      </c>
      <c r="C27">
        <f t="shared" si="12"/>
        <v>2.8085758078069671E-2</v>
      </c>
      <c r="D27">
        <f t="shared" si="13"/>
        <v>5.1473951192255312</v>
      </c>
      <c r="E27">
        <f t="shared" si="0"/>
        <v>4.1926048807744722</v>
      </c>
      <c r="F27">
        <f t="shared" si="1"/>
        <v>1.2745125201761425</v>
      </c>
      <c r="G27">
        <f t="shared" si="2"/>
        <v>1.3306849319003722</v>
      </c>
      <c r="H27">
        <f t="shared" si="14"/>
        <v>2.7642728151787033E-2</v>
      </c>
      <c r="I27">
        <f t="shared" si="15"/>
        <v>2.8529683572442899E-2</v>
      </c>
      <c r="J27">
        <f t="shared" si="3"/>
        <v>164.16557231377737</v>
      </c>
      <c r="K27">
        <f t="shared" si="4"/>
        <v>165.86119430879958</v>
      </c>
      <c r="L27" s="2">
        <v>14.41</v>
      </c>
      <c r="P27">
        <f t="shared" si="16"/>
        <v>5937.3096740582068</v>
      </c>
      <c r="Q27">
        <f t="shared" si="5"/>
        <v>6090.3096740582068</v>
      </c>
      <c r="R27">
        <f t="shared" si="17"/>
        <v>5939.590344358141</v>
      </c>
      <c r="S27">
        <f t="shared" si="18"/>
        <v>6092.5554749403464</v>
      </c>
      <c r="T27" s="3">
        <f t="shared" si="6"/>
        <v>97.451877106073297</v>
      </c>
      <c r="U27" s="3">
        <f t="shared" si="7"/>
        <v>99.963138605936749</v>
      </c>
      <c r="V27" s="3">
        <f t="shared" si="8"/>
        <v>97.489310828413863</v>
      </c>
      <c r="W27">
        <f t="shared" si="9"/>
        <v>100</v>
      </c>
      <c r="X27">
        <f t="shared" si="10"/>
        <v>2.8086205862114966E-2</v>
      </c>
      <c r="Y27">
        <f t="shared" si="19"/>
        <v>5937.3096740582068</v>
      </c>
    </row>
    <row r="28" spans="1:25" x14ac:dyDescent="0.55000000000000004">
      <c r="A28">
        <v>21</v>
      </c>
      <c r="B28">
        <f t="shared" si="11"/>
        <v>1.6896551724137931</v>
      </c>
      <c r="C28">
        <f t="shared" si="12"/>
        <v>2.9490045981973155E-2</v>
      </c>
      <c r="D28">
        <f t="shared" si="13"/>
        <v>5.1712581200636132</v>
      </c>
      <c r="E28">
        <f t="shared" si="0"/>
        <v>4.1687418799363902</v>
      </c>
      <c r="F28">
        <f t="shared" si="1"/>
        <v>1.2730970054099118</v>
      </c>
      <c r="G28">
        <f t="shared" si="2"/>
        <v>1.332078217955706</v>
      </c>
      <c r="H28">
        <f t="shared" si="14"/>
        <v>2.9058242918017285E-2</v>
      </c>
      <c r="I28">
        <f t="shared" si="15"/>
        <v>2.9922969627776741E-2</v>
      </c>
      <c r="J28">
        <f t="shared" si="3"/>
        <v>164.12285509928489</v>
      </c>
      <c r="K28">
        <f t="shared" si="4"/>
        <v>165.9032396479092</v>
      </c>
      <c r="P28">
        <f t="shared" si="16"/>
        <v>5646.4628130911187</v>
      </c>
      <c r="Q28">
        <f t="shared" si="5"/>
        <v>5799.4628130911187</v>
      </c>
      <c r="R28">
        <f t="shared" si="17"/>
        <v>5648.8602868327653</v>
      </c>
      <c r="S28">
        <f t="shared" si="18"/>
        <v>5801.8217870083254</v>
      </c>
      <c r="T28" s="3">
        <f t="shared" si="6"/>
        <v>97.322238089679118</v>
      </c>
      <c r="U28" s="3">
        <f t="shared" si="7"/>
        <v>99.95934080701187</v>
      </c>
      <c r="V28" s="3">
        <f t="shared" si="8"/>
        <v>97.363560864311992</v>
      </c>
      <c r="W28">
        <f t="shared" si="9"/>
        <v>100</v>
      </c>
      <c r="X28">
        <f t="shared" si="10"/>
        <v>2.9490606272897013E-2</v>
      </c>
      <c r="Y28">
        <f t="shared" si="19"/>
        <v>5646.4628130911187</v>
      </c>
    </row>
    <row r="29" spans="1:25" x14ac:dyDescent="0.55000000000000004">
      <c r="A29">
        <v>22</v>
      </c>
      <c r="B29">
        <f t="shared" si="11"/>
        <v>1.7701149425287357</v>
      </c>
      <c r="C29">
        <f t="shared" si="12"/>
        <v>3.0894333885876639E-2</v>
      </c>
      <c r="D29">
        <f t="shared" si="13"/>
        <v>5.1951201324085563</v>
      </c>
      <c r="E29">
        <f t="shared" si="0"/>
        <v>4.1448798675914471</v>
      </c>
      <c r="F29">
        <f t="shared" si="1"/>
        <v>1.271680934285947</v>
      </c>
      <c r="G29">
        <f t="shared" si="2"/>
        <v>1.3334709740663697</v>
      </c>
      <c r="H29">
        <f t="shared" si="14"/>
        <v>3.0474314041982531E-2</v>
      </c>
      <c r="I29">
        <f t="shared" si="15"/>
        <v>3.1315725738440214E-2</v>
      </c>
      <c r="J29">
        <f t="shared" si="3"/>
        <v>164.08012285367013</v>
      </c>
      <c r="K29">
        <f t="shared" si="4"/>
        <v>165.94526724242351</v>
      </c>
      <c r="P29">
        <f t="shared" si="16"/>
        <v>5382.5296759950861</v>
      </c>
      <c r="Q29">
        <f t="shared" si="5"/>
        <v>5535.5296759950861</v>
      </c>
      <c r="R29">
        <f t="shared" si="17"/>
        <v>5385.0440014910109</v>
      </c>
      <c r="S29">
        <f t="shared" si="18"/>
        <v>5538.001692949877</v>
      </c>
      <c r="T29" s="3">
        <f t="shared" si="6"/>
        <v>97.192633271443142</v>
      </c>
      <c r="U29" s="3">
        <f t="shared" si="7"/>
        <v>99.95536265440407</v>
      </c>
      <c r="V29" s="3">
        <f t="shared" si="8"/>
        <v>97.238034584684442</v>
      </c>
      <c r="W29">
        <f t="shared" si="9"/>
        <v>100</v>
      </c>
      <c r="X29">
        <f t="shared" si="10"/>
        <v>3.0895019890211373E-2</v>
      </c>
      <c r="Y29">
        <f t="shared" si="19"/>
        <v>5382.5296759950861</v>
      </c>
    </row>
    <row r="30" spans="1:25" x14ac:dyDescent="0.55000000000000004">
      <c r="A30">
        <v>23</v>
      </c>
      <c r="B30">
        <f t="shared" si="11"/>
        <v>1.8505747126436782</v>
      </c>
      <c r="C30">
        <f t="shared" si="12"/>
        <v>3.2298621789780123E-2</v>
      </c>
      <c r="D30">
        <f t="shared" si="13"/>
        <v>5.2189811092038934</v>
      </c>
      <c r="E30">
        <f t="shared" si="0"/>
        <v>4.1210188907961101</v>
      </c>
      <c r="F30">
        <f t="shared" si="1"/>
        <v>1.2702643060296779</v>
      </c>
      <c r="G30">
        <f t="shared" si="2"/>
        <v>1.3348632007244161</v>
      </c>
      <c r="H30">
        <f t="shared" si="14"/>
        <v>3.1890942298251623E-2</v>
      </c>
      <c r="I30">
        <f t="shared" si="15"/>
        <v>3.2707952396486828E-2</v>
      </c>
      <c r="J30">
        <f t="shared" si="3"/>
        <v>164.03737564137356</v>
      </c>
      <c r="K30">
        <f t="shared" si="4"/>
        <v>165.98727702771237</v>
      </c>
      <c r="P30">
        <f t="shared" si="16"/>
        <v>5141.9387471962036</v>
      </c>
      <c r="Q30">
        <f t="shared" si="5"/>
        <v>5294.9387471962036</v>
      </c>
      <c r="R30">
        <f t="shared" si="17"/>
        <v>5144.5699729430316</v>
      </c>
      <c r="S30">
        <f t="shared" si="18"/>
        <v>5297.5236775831845</v>
      </c>
      <c r="T30" s="3">
        <f t="shared" si="6"/>
        <v>97.063063048772221</v>
      </c>
      <c r="U30" s="3">
        <f t="shared" si="7"/>
        <v>99.951204929995512</v>
      </c>
      <c r="V30" s="3">
        <f t="shared" si="8"/>
        <v>97.112732024447823</v>
      </c>
      <c r="W30">
        <f t="shared" si="9"/>
        <v>100</v>
      </c>
      <c r="X30">
        <f t="shared" si="10"/>
        <v>3.2299447347369226E-2</v>
      </c>
      <c r="Y30">
        <f t="shared" si="19"/>
        <v>5141.9387471962036</v>
      </c>
    </row>
    <row r="31" spans="1:25" x14ac:dyDescent="0.55000000000000004">
      <c r="A31">
        <v>24</v>
      </c>
      <c r="B31">
        <f t="shared" si="11"/>
        <v>1.9310344827586206</v>
      </c>
      <c r="C31">
        <f t="shared" si="12"/>
        <v>3.37029096936836E-2</v>
      </c>
      <c r="D31">
        <f t="shared" si="13"/>
        <v>5.2428410033952026</v>
      </c>
      <c r="E31">
        <f t="shared" si="0"/>
        <v>4.0971589966048008</v>
      </c>
      <c r="F31">
        <f t="shared" si="1"/>
        <v>1.2688471198593014</v>
      </c>
      <c r="G31">
        <f t="shared" si="2"/>
        <v>1.3362548984159042</v>
      </c>
      <c r="H31">
        <f t="shared" si="14"/>
        <v>3.3308128468627629E-2</v>
      </c>
      <c r="I31">
        <f t="shared" si="15"/>
        <v>3.4099650087974887E-2</v>
      </c>
      <c r="J31">
        <f t="shared" si="3"/>
        <v>163.99461352682093</v>
      </c>
      <c r="K31">
        <f t="shared" si="4"/>
        <v>166.02926893915074</v>
      </c>
      <c r="P31">
        <f t="shared" si="16"/>
        <v>4921.7236721713098</v>
      </c>
      <c r="Q31">
        <f t="shared" si="5"/>
        <v>5074.7236721713098</v>
      </c>
      <c r="R31">
        <f t="shared" si="17"/>
        <v>4924.4718468506144</v>
      </c>
      <c r="S31">
        <f t="shared" si="18"/>
        <v>5077.421386777386</v>
      </c>
      <c r="T31" s="3">
        <f t="shared" si="6"/>
        <v>96.933527813713781</v>
      </c>
      <c r="U31" s="3">
        <f t="shared" si="7"/>
        <v>99.946868412121518</v>
      </c>
      <c r="V31" s="3">
        <f t="shared" si="8"/>
        <v>96.987653214580874</v>
      </c>
      <c r="W31">
        <f t="shared" si="9"/>
        <v>99.999999999999986</v>
      </c>
      <c r="X31">
        <f t="shared" si="10"/>
        <v>3.3703889278301258E-2</v>
      </c>
      <c r="Y31">
        <f t="shared" si="19"/>
        <v>4921.7236721713098</v>
      </c>
    </row>
    <row r="32" spans="1:25" x14ac:dyDescent="0.55000000000000004">
      <c r="A32">
        <v>25</v>
      </c>
      <c r="B32">
        <f t="shared" si="11"/>
        <v>2.0114942528735633</v>
      </c>
      <c r="C32">
        <f t="shared" si="12"/>
        <v>3.5107197597587091E-2</v>
      </c>
      <c r="D32">
        <f t="shared" si="13"/>
        <v>5.2666997679301932</v>
      </c>
      <c r="E32">
        <f t="shared" si="0"/>
        <v>4.0733002320698102</v>
      </c>
      <c r="F32">
        <f t="shared" si="1"/>
        <v>1.2674293749857477</v>
      </c>
      <c r="G32">
        <f t="shared" si="2"/>
        <v>1.3376460676209219</v>
      </c>
      <c r="H32">
        <f t="shared" si="14"/>
        <v>3.4725873342181579E-2</v>
      </c>
      <c r="I32">
        <f t="shared" si="15"/>
        <v>3.5490819292992803E-2</v>
      </c>
      <c r="J32">
        <f t="shared" si="3"/>
        <v>163.95183657442274</v>
      </c>
      <c r="K32">
        <f t="shared" si="4"/>
        <v>166.07124291211923</v>
      </c>
      <c r="L32" s="2">
        <v>9.3369999999999997</v>
      </c>
      <c r="P32">
        <f t="shared" si="16"/>
        <v>4719.4002924275865</v>
      </c>
      <c r="Q32">
        <f t="shared" si="5"/>
        <v>4872.4002924275865</v>
      </c>
      <c r="R32">
        <f t="shared" si="17"/>
        <v>4722.2654649067845</v>
      </c>
      <c r="S32">
        <f t="shared" si="18"/>
        <v>4875.2106624321677</v>
      </c>
      <c r="T32" s="3">
        <f t="shared" si="6"/>
        <v>96.804027952981826</v>
      </c>
      <c r="U32" s="3">
        <f t="shared" si="7"/>
        <v>99.942353875572223</v>
      </c>
      <c r="V32" s="3">
        <f t="shared" si="8"/>
        <v>96.862798182159338</v>
      </c>
      <c r="W32">
        <f t="shared" si="9"/>
        <v>99.999999999999986</v>
      </c>
      <c r="X32">
        <f t="shared" si="10"/>
        <v>3.5108346317587191E-2</v>
      </c>
      <c r="Y32">
        <f t="shared" si="19"/>
        <v>4719.4002924275865</v>
      </c>
    </row>
    <row r="33" spans="1:25" x14ac:dyDescent="0.55000000000000004">
      <c r="A33">
        <v>26</v>
      </c>
      <c r="B33">
        <f t="shared" si="11"/>
        <v>2.0919540229885056</v>
      </c>
      <c r="C33">
        <f t="shared" si="12"/>
        <v>3.6511485501490568E-2</v>
      </c>
      <c r="D33">
        <f t="shared" si="13"/>
        <v>5.2905573557588061</v>
      </c>
      <c r="E33">
        <f t="shared" si="0"/>
        <v>4.0494426442411973</v>
      </c>
      <c r="F33">
        <f t="shared" si="1"/>
        <v>1.2660110706126448</v>
      </c>
      <c r="G33">
        <f t="shared" si="2"/>
        <v>1.339036708813609</v>
      </c>
      <c r="H33">
        <f t="shared" si="14"/>
        <v>3.6144177715284442E-2</v>
      </c>
      <c r="I33">
        <f t="shared" si="15"/>
        <v>3.6881460485679973E-2</v>
      </c>
      <c r="J33">
        <f t="shared" si="3"/>
        <v>163.9090448485739</v>
      </c>
      <c r="K33">
        <f t="shared" si="4"/>
        <v>166.1131988820045</v>
      </c>
      <c r="P33">
        <f t="shared" si="16"/>
        <v>4532.8724924850021</v>
      </c>
      <c r="Q33">
        <f t="shared" si="5"/>
        <v>4685.8724924850021</v>
      </c>
      <c r="R33">
        <f t="shared" si="17"/>
        <v>4535.8547118182523</v>
      </c>
      <c r="S33">
        <f t="shared" si="18"/>
        <v>4688.7953894602106</v>
      </c>
      <c r="T33" s="3">
        <f t="shared" si="6"/>
        <v>96.674563847983165</v>
      </c>
      <c r="U33" s="3">
        <f t="shared" si="7"/>
        <v>99.937662091594376</v>
      </c>
      <c r="V33" s="3">
        <f t="shared" si="8"/>
        <v>96.738166950390948</v>
      </c>
      <c r="W33">
        <f t="shared" si="9"/>
        <v>100</v>
      </c>
      <c r="X33">
        <f t="shared" si="10"/>
        <v>3.6512819100482208E-2</v>
      </c>
      <c r="Y33">
        <f t="shared" si="19"/>
        <v>4532.8724924850021</v>
      </c>
    </row>
    <row r="34" spans="1:25" x14ac:dyDescent="0.55000000000000004">
      <c r="A34">
        <v>27</v>
      </c>
      <c r="B34">
        <f t="shared" si="11"/>
        <v>2.1724137931034484</v>
      </c>
      <c r="C34">
        <f t="shared" si="12"/>
        <v>3.7915773405394058E-2</v>
      </c>
      <c r="D34">
        <f t="shared" si="13"/>
        <v>5.3144137198333006</v>
      </c>
      <c r="E34">
        <f t="shared" si="0"/>
        <v>4.0255862801667028</v>
      </c>
      <c r="F34">
        <f t="shared" si="1"/>
        <v>1.2645922059362833</v>
      </c>
      <c r="G34">
        <f t="shared" si="2"/>
        <v>1.3404268224621796</v>
      </c>
      <c r="H34">
        <f t="shared" si="14"/>
        <v>3.7563042391646206E-2</v>
      </c>
      <c r="I34">
        <f t="shared" si="15"/>
        <v>3.8271574134250308E-2</v>
      </c>
      <c r="J34">
        <f t="shared" si="3"/>
        <v>163.86623841365301</v>
      </c>
      <c r="K34">
        <f t="shared" si="4"/>
        <v>166.15513678419953</v>
      </c>
      <c r="P34">
        <f t="shared" si="16"/>
        <v>4360.3592787608504</v>
      </c>
      <c r="Q34">
        <f t="shared" si="5"/>
        <v>4513.3592787608504</v>
      </c>
      <c r="R34">
        <f t="shared" si="17"/>
        <v>4363.4585941899604</v>
      </c>
      <c r="S34">
        <f t="shared" si="18"/>
        <v>4516.3945746717163</v>
      </c>
      <c r="T34" s="3">
        <f t="shared" si="6"/>
        <v>96.545135874843098</v>
      </c>
      <c r="U34" s="3">
        <f t="shared" si="7"/>
        <v>99.93279382789342</v>
      </c>
      <c r="V34" s="3">
        <f t="shared" si="8"/>
        <v>96.613759538649873</v>
      </c>
      <c r="W34">
        <f t="shared" si="9"/>
        <v>100</v>
      </c>
      <c r="X34">
        <f t="shared" si="10"/>
        <v>3.7917308262948257E-2</v>
      </c>
      <c r="Y34">
        <f t="shared" si="19"/>
        <v>4360.3592787608504</v>
      </c>
    </row>
    <row r="35" spans="1:25" x14ac:dyDescent="0.55000000000000004">
      <c r="A35">
        <v>28</v>
      </c>
      <c r="B35">
        <f t="shared" si="11"/>
        <v>2.2528735632183907</v>
      </c>
      <c r="C35">
        <f t="shared" si="12"/>
        <v>3.9320061309297535E-2</v>
      </c>
      <c r="D35">
        <f t="shared" si="13"/>
        <v>5.3382688131083489</v>
      </c>
      <c r="E35">
        <f t="shared" si="0"/>
        <v>4.0017311868916545</v>
      </c>
      <c r="F35">
        <f t="shared" si="1"/>
        <v>1.2631727801455821</v>
      </c>
      <c r="G35">
        <f t="shared" si="2"/>
        <v>1.3418164090289431</v>
      </c>
      <c r="H35">
        <f t="shared" si="14"/>
        <v>3.8982468182346963E-2</v>
      </c>
      <c r="I35">
        <f t="shared" si="15"/>
        <v>3.9661160701013998E-2</v>
      </c>
      <c r="J35">
        <f t="shared" si="3"/>
        <v>163.82341733402208</v>
      </c>
      <c r="K35">
        <f t="shared" si="4"/>
        <v>166.19705655410431</v>
      </c>
      <c r="P35">
        <f t="shared" si="16"/>
        <v>4200.3377068288437</v>
      </c>
      <c r="Q35">
        <f t="shared" si="5"/>
        <v>4353.3377068288437</v>
      </c>
      <c r="R35">
        <f t="shared" si="17"/>
        <v>4203.5541677841748</v>
      </c>
      <c r="S35">
        <f t="shared" si="18"/>
        <v>4356.4852740335136</v>
      </c>
      <c r="T35" s="3">
        <f t="shared" si="6"/>
        <v>96.415744404431365</v>
      </c>
      <c r="U35" s="3">
        <f t="shared" si="7"/>
        <v>99.927749848635301</v>
      </c>
      <c r="V35" s="3">
        <f t="shared" si="8"/>
        <v>96.48957596251104</v>
      </c>
      <c r="W35">
        <f t="shared" si="9"/>
        <v>100</v>
      </c>
      <c r="X35">
        <f t="shared" si="10"/>
        <v>3.932181444168048E-2</v>
      </c>
      <c r="Y35">
        <f t="shared" si="19"/>
        <v>4200.3377068288437</v>
      </c>
    </row>
    <row r="36" spans="1:25" x14ac:dyDescent="0.55000000000000004">
      <c r="A36">
        <v>29</v>
      </c>
      <c r="B36">
        <f t="shared" si="11"/>
        <v>2.3333333333333335</v>
      </c>
      <c r="C36">
        <f t="shared" si="12"/>
        <v>4.0724349213201026E-2</v>
      </c>
      <c r="D36">
        <f t="shared" si="13"/>
        <v>5.3621225885411308</v>
      </c>
      <c r="E36">
        <f t="shared" si="0"/>
        <v>3.9778774114588726</v>
      </c>
      <c r="F36">
        <f t="shared" si="1"/>
        <v>1.2617527924220517</v>
      </c>
      <c r="G36">
        <f t="shared" si="2"/>
        <v>1.343205468970327</v>
      </c>
      <c r="H36">
        <f t="shared" si="14"/>
        <v>4.0402455905877765E-2</v>
      </c>
      <c r="I36">
        <f t="shared" si="15"/>
        <v>4.1050220642397939E-2</v>
      </c>
      <c r="J36">
        <f t="shared" si="3"/>
        <v>163.78058167402574</v>
      </c>
      <c r="K36">
        <f t="shared" si="4"/>
        <v>166.23895812712587</v>
      </c>
      <c r="P36">
        <f t="shared" si="16"/>
        <v>4051.497779032607</v>
      </c>
      <c r="Q36">
        <f t="shared" si="5"/>
        <v>4204.4977790326066</v>
      </c>
      <c r="R36">
        <f t="shared" si="17"/>
        <v>4054.8314351339868</v>
      </c>
      <c r="S36">
        <f t="shared" si="18"/>
        <v>4207.7574902825372</v>
      </c>
      <c r="T36" s="3">
        <f t="shared" si="6"/>
        <v>96.286389802387632</v>
      </c>
      <c r="U36" s="3">
        <f t="shared" si="7"/>
        <v>99.92253091444887</v>
      </c>
      <c r="V36" s="3">
        <f t="shared" si="8"/>
        <v>96.36561623378438</v>
      </c>
      <c r="W36">
        <f t="shared" si="9"/>
        <v>100</v>
      </c>
      <c r="X36">
        <f t="shared" si="10"/>
        <v>4.0726338274137852E-2</v>
      </c>
      <c r="Y36">
        <f t="shared" si="19"/>
        <v>4051.497779032607</v>
      </c>
    </row>
    <row r="37" spans="1:25" x14ac:dyDescent="0.55000000000000004">
      <c r="A37">
        <v>30</v>
      </c>
      <c r="B37">
        <f t="shared" si="11"/>
        <v>2.4137931034482758</v>
      </c>
      <c r="C37">
        <f t="shared" si="12"/>
        <v>4.2128637117104503E-2</v>
      </c>
      <c r="D37">
        <f t="shared" si="13"/>
        <v>5.385974999091423</v>
      </c>
      <c r="E37">
        <f t="shared" si="0"/>
        <v>3.95402500090858</v>
      </c>
      <c r="F37">
        <f t="shared" si="1"/>
        <v>1.2603322419397587</v>
      </c>
      <c r="G37">
        <f t="shared" si="2"/>
        <v>1.3445940027368981</v>
      </c>
      <c r="H37">
        <f t="shared" si="14"/>
        <v>4.1823006388170825E-2</v>
      </c>
      <c r="I37">
        <f t="shared" si="15"/>
        <v>4.2438754408968826E-2</v>
      </c>
      <c r="J37">
        <f t="shared" si="3"/>
        <v>163.73773149799109</v>
      </c>
      <c r="K37">
        <f t="shared" si="4"/>
        <v>166.28084143867903</v>
      </c>
      <c r="L37" s="2">
        <v>4.3550000000000004</v>
      </c>
      <c r="P37">
        <f t="shared" si="16"/>
        <v>3912.7064823018859</v>
      </c>
      <c r="Q37">
        <f t="shared" si="5"/>
        <v>4065.7064823018859</v>
      </c>
      <c r="R37">
        <f t="shared" si="17"/>
        <v>3916.1573833595271</v>
      </c>
      <c r="S37">
        <f t="shared" si="18"/>
        <v>4069.07821074204</v>
      </c>
      <c r="T37" s="3">
        <f t="shared" si="6"/>
        <v>96.157072429147576</v>
      </c>
      <c r="U37" s="3">
        <f t="shared" si="7"/>
        <v>99.917137782428142</v>
      </c>
      <c r="V37" s="3">
        <f t="shared" si="8"/>
        <v>96.241880360549118</v>
      </c>
      <c r="W37">
        <f t="shared" si="9"/>
        <v>100</v>
      </c>
      <c r="X37">
        <f t="shared" si="10"/>
        <v>4.2130880398569825E-2</v>
      </c>
      <c r="Y37">
        <f t="shared" si="19"/>
        <v>3912.7064823018859</v>
      </c>
    </row>
    <row r="38" spans="1:25" x14ac:dyDescent="0.55000000000000004">
      <c r="A38">
        <v>31</v>
      </c>
      <c r="B38">
        <f t="shared" si="11"/>
        <v>2.4942528735632186</v>
      </c>
      <c r="C38">
        <f t="shared" si="12"/>
        <v>4.3532925021007994E-2</v>
      </c>
      <c r="D38">
        <f t="shared" si="13"/>
        <v>5.409825997721696</v>
      </c>
      <c r="E38">
        <f t="shared" si="0"/>
        <v>3.9301740022783074</v>
      </c>
      <c r="F38">
        <f t="shared" si="1"/>
        <v>1.2589111278652889</v>
      </c>
      <c r="G38">
        <f t="shared" si="2"/>
        <v>1.345982010773384</v>
      </c>
      <c r="H38">
        <f t="shared" si="14"/>
        <v>4.3244120462640367E-2</v>
      </c>
      <c r="I38">
        <f t="shared" si="15"/>
        <v>4.382676244545447E-2</v>
      </c>
      <c r="J38">
        <f t="shared" si="3"/>
        <v>163.69486687022683</v>
      </c>
      <c r="K38">
        <f t="shared" si="4"/>
        <v>166.32270642418661</v>
      </c>
      <c r="P38">
        <f t="shared" si="16"/>
        <v>3782.9788757542324</v>
      </c>
      <c r="Q38">
        <f t="shared" si="5"/>
        <v>3935.9788757542324</v>
      </c>
      <c r="R38">
        <f t="shared" si="17"/>
        <v>3786.5470717696544</v>
      </c>
      <c r="S38">
        <f t="shared" si="18"/>
        <v>3939.4624949232748</v>
      </c>
      <c r="T38" s="3">
        <f t="shared" si="6"/>
        <v>96.027792639967998</v>
      </c>
      <c r="U38" s="3">
        <f t="shared" si="7"/>
        <v>99.911571206134553</v>
      </c>
      <c r="V38" s="3">
        <f t="shared" si="8"/>
        <v>96.118368347187456</v>
      </c>
      <c r="W38">
        <f t="shared" si="9"/>
        <v>100</v>
      </c>
      <c r="X38">
        <f t="shared" si="10"/>
        <v>4.3535441454047419E-2</v>
      </c>
      <c r="Y38">
        <f t="shared" si="19"/>
        <v>3782.9788757542324</v>
      </c>
    </row>
    <row r="39" spans="1:25" x14ac:dyDescent="0.55000000000000004">
      <c r="A39">
        <v>32</v>
      </c>
      <c r="B39">
        <f t="shared" si="11"/>
        <v>2.5747126436781609</v>
      </c>
      <c r="C39">
        <f t="shared" si="12"/>
        <v>4.4937212924911471E-2</v>
      </c>
      <c r="D39">
        <f t="shared" si="13"/>
        <v>5.4336755373972023</v>
      </c>
      <c r="E39">
        <f t="shared" si="0"/>
        <v>3.9063244626028006</v>
      </c>
      <c r="F39">
        <f t="shared" si="1"/>
        <v>1.2574894493577111</v>
      </c>
      <c r="G39">
        <f t="shared" si="2"/>
        <v>1.3473694935186944</v>
      </c>
      <c r="H39">
        <f t="shared" si="14"/>
        <v>4.4665798970218162E-2</v>
      </c>
      <c r="I39">
        <f t="shared" si="15"/>
        <v>4.5214245190765112E-2</v>
      </c>
      <c r="J39">
        <f t="shared" si="3"/>
        <v>163.65198785502295</v>
      </c>
      <c r="K39">
        <f t="shared" si="4"/>
        <v>166.36455301907981</v>
      </c>
      <c r="P39">
        <f t="shared" si="16"/>
        <v>3661.4546667702812</v>
      </c>
      <c r="Q39">
        <f t="shared" si="5"/>
        <v>3814.4546667702812</v>
      </c>
      <c r="R39">
        <f t="shared" si="17"/>
        <v>3665.1402079372369</v>
      </c>
      <c r="S39">
        <f t="shared" si="18"/>
        <v>3818.0500506007697</v>
      </c>
      <c r="T39" s="3">
        <f t="shared" si="6"/>
        <v>95.898550784952434</v>
      </c>
      <c r="U39" s="3">
        <f t="shared" si="7"/>
        <v>99.905831935599622</v>
      </c>
      <c r="V39" s="3">
        <f t="shared" si="8"/>
        <v>95.995080194418293</v>
      </c>
      <c r="W39">
        <f t="shared" si="9"/>
        <v>100</v>
      </c>
      <c r="X39">
        <f t="shared" si="10"/>
        <v>4.4940022080491637E-2</v>
      </c>
      <c r="Y39">
        <f t="shared" si="19"/>
        <v>3661.4546667702812</v>
      </c>
    </row>
    <row r="40" spans="1:25" x14ac:dyDescent="0.55000000000000004">
      <c r="A40">
        <v>33</v>
      </c>
      <c r="B40">
        <f t="shared" si="11"/>
        <v>2.6551724137931032</v>
      </c>
      <c r="C40">
        <f t="shared" si="12"/>
        <v>4.6341500828814955E-2</v>
      </c>
      <c r="D40">
        <f t="shared" si="13"/>
        <v>5.4575235710860737</v>
      </c>
      <c r="E40">
        <f t="shared" si="0"/>
        <v>3.8824764289139297</v>
      </c>
      <c r="F40">
        <f t="shared" si="1"/>
        <v>1.25606720556854</v>
      </c>
      <c r="G40">
        <f t="shared" si="2"/>
        <v>1.3487564514059418</v>
      </c>
      <c r="H40">
        <f t="shared" si="14"/>
        <v>4.6088042759389047E-2</v>
      </c>
      <c r="I40">
        <f t="shared" si="15"/>
        <v>4.6601203078012521E-2</v>
      </c>
      <c r="J40">
        <f t="shared" si="3"/>
        <v>163.60909451665012</v>
      </c>
      <c r="K40">
        <f t="shared" si="4"/>
        <v>166.40638115879875</v>
      </c>
      <c r="P40">
        <f t="shared" si="16"/>
        <v>3547.379097289921</v>
      </c>
      <c r="Q40">
        <f t="shared" si="5"/>
        <v>3700.379097289921</v>
      </c>
      <c r="R40">
        <f t="shared" si="17"/>
        <v>3551.182033995326</v>
      </c>
      <c r="S40">
        <f t="shared" si="18"/>
        <v>3704.0861201084995</v>
      </c>
      <c r="T40" s="3">
        <f t="shared" si="6"/>
        <v>95.769347209076543</v>
      </c>
      <c r="U40" s="3">
        <f t="shared" si="7"/>
        <v>99.899920717327433</v>
      </c>
      <c r="V40" s="3">
        <f t="shared" si="8"/>
        <v>95.87201589933079</v>
      </c>
      <c r="W40">
        <f t="shared" si="9"/>
        <v>100</v>
      </c>
      <c r="X40">
        <f t="shared" si="10"/>
        <v>4.6344622918700784E-2</v>
      </c>
      <c r="Y40">
        <f t="shared" si="19"/>
        <v>3547.379097289921</v>
      </c>
    </row>
    <row r="41" spans="1:25" x14ac:dyDescent="0.55000000000000004">
      <c r="A41">
        <v>34</v>
      </c>
      <c r="B41">
        <f t="shared" si="11"/>
        <v>2.735632183908046</v>
      </c>
      <c r="C41">
        <f t="shared" si="12"/>
        <v>4.7745788732718439E-2</v>
      </c>
      <c r="D41">
        <f t="shared" si="13"/>
        <v>5.4813700517594102</v>
      </c>
      <c r="E41">
        <f t="shared" si="0"/>
        <v>3.8586299482405928</v>
      </c>
      <c r="F41">
        <f t="shared" si="1"/>
        <v>1.2546443956416988</v>
      </c>
      <c r="G41">
        <f t="shared" si="2"/>
        <v>1.3501428848624628</v>
      </c>
      <c r="H41">
        <f t="shared" si="14"/>
        <v>4.7510852686230454E-2</v>
      </c>
      <c r="I41">
        <f t="shared" si="15"/>
        <v>4.7987636534533529E-2</v>
      </c>
      <c r="J41">
        <f t="shared" si="3"/>
        <v>163.56618691935927</v>
      </c>
      <c r="K41">
        <f t="shared" si="4"/>
        <v>166.44819077879271</v>
      </c>
      <c r="P41">
        <f t="shared" si="16"/>
        <v>3440.0872425545294</v>
      </c>
      <c r="Q41">
        <f t="shared" si="5"/>
        <v>3593.0872425545294</v>
      </c>
      <c r="R41">
        <f t="shared" si="17"/>
        <v>3444.0076253794009</v>
      </c>
      <c r="S41">
        <f t="shared" si="18"/>
        <v>3596.9057790821121</v>
      </c>
      <c r="T41" s="3">
        <f t="shared" si="6"/>
        <v>95.640182252213435</v>
      </c>
      <c r="U41" s="3">
        <f t="shared" si="7"/>
        <v>99.893838294297581</v>
      </c>
      <c r="V41" s="3">
        <f t="shared" si="8"/>
        <v>95.749175455417998</v>
      </c>
      <c r="W41">
        <f t="shared" si="9"/>
        <v>100</v>
      </c>
      <c r="X41">
        <f t="shared" si="10"/>
        <v>4.7749244610381991E-2</v>
      </c>
      <c r="Y41">
        <f t="shared" si="19"/>
        <v>3440.0872425545294</v>
      </c>
    </row>
    <row r="42" spans="1:25" x14ac:dyDescent="0.55000000000000004">
      <c r="A42">
        <v>35</v>
      </c>
      <c r="B42">
        <f t="shared" si="11"/>
        <v>2.8160919540229883</v>
      </c>
      <c r="C42">
        <f t="shared" si="12"/>
        <v>4.9150076636621923E-2</v>
      </c>
      <c r="D42">
        <f t="shared" si="13"/>
        <v>5.5052149323913753</v>
      </c>
      <c r="E42">
        <f t="shared" si="0"/>
        <v>3.8347850676086281</v>
      </c>
      <c r="F42">
        <f t="shared" si="1"/>
        <v>1.2532210187134813</v>
      </c>
      <c r="G42">
        <f t="shared" si="2"/>
        <v>1.351528794309838</v>
      </c>
      <c r="H42">
        <f t="shared" si="14"/>
        <v>4.8934229614447933E-2</v>
      </c>
      <c r="I42">
        <f t="shared" si="15"/>
        <v>4.9373545981908684E-2</v>
      </c>
      <c r="J42">
        <f t="shared" si="3"/>
        <v>163.52326512738091</v>
      </c>
      <c r="K42">
        <f t="shared" si="4"/>
        <v>166.48998181452066</v>
      </c>
      <c r="P42">
        <f t="shared" si="16"/>
        <v>3338.9910320570525</v>
      </c>
      <c r="Q42">
        <f t="shared" si="5"/>
        <v>3491.9910320570525</v>
      </c>
      <c r="R42">
        <f t="shared" si="17"/>
        <v>3343.0289117774478</v>
      </c>
      <c r="S42">
        <f t="shared" si="18"/>
        <v>3495.9209574090164</v>
      </c>
      <c r="T42" s="3">
        <f t="shared" si="6"/>
        <v>95.511056249158685</v>
      </c>
      <c r="U42" s="3">
        <f t="shared" si="7"/>
        <v>99.887585405967627</v>
      </c>
      <c r="V42" s="3">
        <f t="shared" si="8"/>
        <v>95.626558852609648</v>
      </c>
      <c r="W42">
        <f t="shared" si="9"/>
        <v>100</v>
      </c>
      <c r="X42">
        <f t="shared" si="10"/>
        <v>4.9153887798178308E-2</v>
      </c>
      <c r="Y42">
        <f t="shared" si="19"/>
        <v>3338.9910320570525</v>
      </c>
    </row>
    <row r="43" spans="1:25" x14ac:dyDescent="0.55000000000000004">
      <c r="A43">
        <v>36</v>
      </c>
      <c r="B43">
        <f t="shared" si="11"/>
        <v>2.896551724137931</v>
      </c>
      <c r="C43">
        <f t="shared" si="12"/>
        <v>5.0554364540525407E-2</v>
      </c>
      <c r="D43">
        <f t="shared" si="13"/>
        <v>5.5290581659592872</v>
      </c>
      <c r="E43">
        <f t="shared" si="0"/>
        <v>3.8109418340407162</v>
      </c>
      <c r="F43">
        <f t="shared" ref="F43:F106" si="20">ACOS(D43/$G$2)</f>
        <v>1.2517970739125139</v>
      </c>
      <c r="G43">
        <f t="shared" ref="G43:G106" si="21">ACOS(E43/$G$2)</f>
        <v>1.3529141801639131</v>
      </c>
      <c r="H43">
        <f t="shared" ref="H43:H106" si="22">PI()-(F43+$E$3)</f>
        <v>5.0358174415415569E-2</v>
      </c>
      <c r="I43">
        <f t="shared" si="15"/>
        <v>5.0758931835983567E-2</v>
      </c>
      <c r="J43">
        <f t="shared" ref="J43:J106" si="23">$L$2-($L$4*SIN(H43))</f>
        <v>163.48032920492474</v>
      </c>
      <c r="K43">
        <f t="shared" ref="K43:K106" si="24">$L$2+($L$4*SIN(I43))</f>
        <v>166.53175420145152</v>
      </c>
      <c r="P43">
        <f t="shared" si="16"/>
        <v>3243.5684575395621</v>
      </c>
      <c r="Q43">
        <f t="shared" si="5"/>
        <v>3396.5684575395621</v>
      </c>
      <c r="R43">
        <f t="shared" si="17"/>
        <v>3247.7238851275233</v>
      </c>
      <c r="S43">
        <f t="shared" si="18"/>
        <v>3400.6096472259301</v>
      </c>
      <c r="T43" s="3">
        <f t="shared" si="6"/>
        <v>95.381969529655507</v>
      </c>
      <c r="U43" s="3">
        <f t="shared" si="7"/>
        <v>99.88116278827637</v>
      </c>
      <c r="V43" s="3">
        <f t="shared" si="8"/>
        <v>95.504166077305456</v>
      </c>
      <c r="W43">
        <f t="shared" si="9"/>
        <v>100</v>
      </c>
      <c r="X43">
        <f t="shared" si="10"/>
        <v>5.0558553125699568E-2</v>
      </c>
      <c r="Y43">
        <f t="shared" si="19"/>
        <v>3243.5684575395621</v>
      </c>
    </row>
    <row r="44" spans="1:25" x14ac:dyDescent="0.55000000000000004">
      <c r="A44">
        <v>37</v>
      </c>
      <c r="B44">
        <f t="shared" si="11"/>
        <v>2.9770114942528734</v>
      </c>
      <c r="C44">
        <f t="shared" si="12"/>
        <v>5.1958652444428891E-2</v>
      </c>
      <c r="D44">
        <f t="shared" si="13"/>
        <v>5.5528997054437133</v>
      </c>
      <c r="E44">
        <f t="shared" si="0"/>
        <v>3.7871002945562902</v>
      </c>
      <c r="F44">
        <f t="shared" si="20"/>
        <v>1.2503725603597169</v>
      </c>
      <c r="G44">
        <f t="shared" si="21"/>
        <v>1.3542990428348187</v>
      </c>
      <c r="H44">
        <f t="shared" si="22"/>
        <v>5.1782687968212393E-2</v>
      </c>
      <c r="I44">
        <f t="shared" si="15"/>
        <v>5.2143794506889662E-2</v>
      </c>
      <c r="J44">
        <f t="shared" si="23"/>
        <v>163.43737921617904</v>
      </c>
      <c r="K44">
        <f t="shared" si="24"/>
        <v>166.57350787506473</v>
      </c>
      <c r="P44">
        <f t="shared" si="16"/>
        <v>3153.354549831553</v>
      </c>
      <c r="Q44">
        <f t="shared" si="5"/>
        <v>3306.354549831553</v>
      </c>
      <c r="R44">
        <f t="shared" si="17"/>
        <v>3157.6275764560596</v>
      </c>
      <c r="S44">
        <f t="shared" si="18"/>
        <v>3310.5068797571776</v>
      </c>
      <c r="T44" s="3">
        <f t="shared" si="6"/>
        <v>95.252922418419757</v>
      </c>
      <c r="U44" s="3">
        <f t="shared" si="7"/>
        <v>99.8745711736467</v>
      </c>
      <c r="V44" s="3">
        <f t="shared" si="8"/>
        <v>95.381997112408001</v>
      </c>
      <c r="W44">
        <f t="shared" si="9"/>
        <v>100</v>
      </c>
      <c r="X44">
        <f t="shared" si="10"/>
        <v>5.1963241237551028E-2</v>
      </c>
      <c r="Y44">
        <f t="shared" si="19"/>
        <v>3153.354549831553</v>
      </c>
    </row>
    <row r="45" spans="1:25" x14ac:dyDescent="0.55000000000000004">
      <c r="A45">
        <v>38</v>
      </c>
      <c r="B45">
        <f t="shared" si="11"/>
        <v>3.0574712643678161</v>
      </c>
      <c r="C45">
        <f t="shared" si="12"/>
        <v>5.3362940348332374E-2</v>
      </c>
      <c r="D45">
        <f t="shared" si="13"/>
        <v>5.5767395038285592</v>
      </c>
      <c r="E45">
        <f t="shared" si="0"/>
        <v>3.7632604961714438</v>
      </c>
      <c r="F45">
        <f t="shared" si="20"/>
        <v>1.2489474771682672</v>
      </c>
      <c r="G45">
        <f t="shared" si="21"/>
        <v>1.3556833827269907</v>
      </c>
      <c r="H45">
        <f t="shared" si="22"/>
        <v>5.320777115966191E-2</v>
      </c>
      <c r="I45">
        <f t="shared" si="15"/>
        <v>5.3528134399061678E-2</v>
      </c>
      <c r="J45">
        <f t="shared" si="23"/>
        <v>163.39441522531018</v>
      </c>
      <c r="K45">
        <f t="shared" si="24"/>
        <v>166.61524277085041</v>
      </c>
      <c r="P45">
        <f t="shared" si="16"/>
        <v>3067.9337952847327</v>
      </c>
      <c r="Q45">
        <f t="shared" si="5"/>
        <v>3220.9337952847327</v>
      </c>
      <c r="R45">
        <f t="shared" si="17"/>
        <v>3072.3244723126559</v>
      </c>
      <c r="S45">
        <f t="shared" si="18"/>
        <v>3225.1971417494801</v>
      </c>
      <c r="T45" s="3">
        <f t="shared" si="6"/>
        <v>95.123915235164773</v>
      </c>
      <c r="U45" s="3">
        <f t="shared" si="7"/>
        <v>99.867811290988712</v>
      </c>
      <c r="V45" s="3">
        <f t="shared" si="8"/>
        <v>95.260051937355371</v>
      </c>
      <c r="W45">
        <f t="shared" si="9"/>
        <v>100</v>
      </c>
      <c r="X45">
        <f t="shared" si="10"/>
        <v>5.3367952779361794E-2</v>
      </c>
      <c r="Y45">
        <f t="shared" si="19"/>
        <v>3067.9337952847327</v>
      </c>
    </row>
    <row r="46" spans="1:25" x14ac:dyDescent="0.55000000000000004">
      <c r="A46">
        <v>39</v>
      </c>
      <c r="B46">
        <f t="shared" si="11"/>
        <v>3.1379310344827585</v>
      </c>
      <c r="C46">
        <f t="shared" si="12"/>
        <v>5.4767228252235858E-2</v>
      </c>
      <c r="D46">
        <f t="shared" si="13"/>
        <v>5.6005775141011682</v>
      </c>
      <c r="E46">
        <f t="shared" si="0"/>
        <v>3.7394224858988356</v>
      </c>
      <c r="F46">
        <f t="shared" si="20"/>
        <v>1.2475218234435563</v>
      </c>
      <c r="G46">
        <f t="shared" si="21"/>
        <v>1.3570672002391895</v>
      </c>
      <c r="H46">
        <f t="shared" si="22"/>
        <v>5.463342488437295E-2</v>
      </c>
      <c r="I46">
        <f t="shared" si="15"/>
        <v>5.4911951911260193E-2</v>
      </c>
      <c r="J46">
        <f t="shared" si="23"/>
        <v>163.35143729646202</v>
      </c>
      <c r="K46">
        <f t="shared" si="24"/>
        <v>166.65695882430995</v>
      </c>
      <c r="P46">
        <f t="shared" si="16"/>
        <v>2986.9337307853029</v>
      </c>
      <c r="Q46">
        <f t="shared" si="5"/>
        <v>3139.9337307853029</v>
      </c>
      <c r="R46">
        <f t="shared" si="17"/>
        <v>2991.4421097823647</v>
      </c>
      <c r="S46">
        <f t="shared" si="18"/>
        <v>3144.3079704842353</v>
      </c>
      <c r="T46" s="3">
        <f t="shared" si="6"/>
        <v>94.994948294625971</v>
      </c>
      <c r="U46" s="3">
        <f t="shared" si="7"/>
        <v>99.860883865702917</v>
      </c>
      <c r="V46" s="3">
        <f t="shared" si="8"/>
        <v>95.138330528153418</v>
      </c>
      <c r="W46">
        <f t="shared" si="9"/>
        <v>99.999999999999986</v>
      </c>
      <c r="X46">
        <f t="shared" si="10"/>
        <v>5.4772688397816571E-2</v>
      </c>
      <c r="Y46">
        <f t="shared" si="19"/>
        <v>2986.9337307853029</v>
      </c>
    </row>
    <row r="47" spans="1:25" x14ac:dyDescent="0.55000000000000004">
      <c r="A47">
        <v>40</v>
      </c>
      <c r="B47">
        <f t="shared" si="11"/>
        <v>3.2183908045977012</v>
      </c>
      <c r="C47">
        <f t="shared" si="12"/>
        <v>5.6171516156139342E-2</v>
      </c>
      <c r="D47">
        <f t="shared" si="13"/>
        <v>5.624413689252405</v>
      </c>
      <c r="E47">
        <f t="shared" si="0"/>
        <v>3.7155863107475984</v>
      </c>
      <c r="F47">
        <f t="shared" si="20"/>
        <v>1.2460955982831541</v>
      </c>
      <c r="G47">
        <f t="shared" si="21"/>
        <v>1.3584504957645198</v>
      </c>
      <c r="H47">
        <f t="shared" si="22"/>
        <v>5.60596500447752E-2</v>
      </c>
      <c r="I47">
        <f t="shared" si="15"/>
        <v>5.6295247436590756E-2</v>
      </c>
      <c r="J47">
        <f t="shared" si="23"/>
        <v>163.30844549375541</v>
      </c>
      <c r="K47">
        <f t="shared" si="24"/>
        <v>166.69865597095631</v>
      </c>
      <c r="P47">
        <f t="shared" si="16"/>
        <v>2910.0195090467273</v>
      </c>
      <c r="Q47">
        <f t="shared" si="5"/>
        <v>3063.0195090467273</v>
      </c>
      <c r="R47">
        <f t="shared" si="17"/>
        <v>2914.6456417784671</v>
      </c>
      <c r="S47">
        <f t="shared" si="18"/>
        <v>3067.5045190702813</v>
      </c>
      <c r="T47" s="3">
        <f t="shared" si="6"/>
        <v>94.866021906585956</v>
      </c>
      <c r="U47" s="3">
        <f t="shared" si="7"/>
        <v>99.853789619683639</v>
      </c>
      <c r="V47" s="3">
        <f t="shared" si="8"/>
        <v>95.016832857408673</v>
      </c>
      <c r="W47">
        <f t="shared" si="9"/>
        <v>100</v>
      </c>
      <c r="X47">
        <f t="shared" si="10"/>
        <v>5.6177448740682978E-2</v>
      </c>
      <c r="Y47">
        <f t="shared" si="19"/>
        <v>2910.0195090467273</v>
      </c>
    </row>
    <row r="48" spans="1:25" x14ac:dyDescent="0.55000000000000004">
      <c r="A48">
        <v>41</v>
      </c>
      <c r="B48">
        <f t="shared" si="11"/>
        <v>3.2988505747126435</v>
      </c>
      <c r="C48">
        <f t="shared" si="12"/>
        <v>5.7575804060042826E-2</v>
      </c>
      <c r="D48">
        <f t="shared" si="13"/>
        <v>5.6482479822767564</v>
      </c>
      <c r="E48">
        <f t="shared" si="0"/>
        <v>3.691752017723247</v>
      </c>
      <c r="F48">
        <f t="shared" si="20"/>
        <v>1.244668800776767</v>
      </c>
      <c r="G48">
        <f t="shared" si="21"/>
        <v>1.3598332696904509</v>
      </c>
      <c r="H48">
        <f t="shared" si="22"/>
        <v>5.7486447551162279E-2</v>
      </c>
      <c r="I48">
        <f t="shared" si="15"/>
        <v>5.7678021362521648E-2</v>
      </c>
      <c r="J48">
        <f t="shared" si="23"/>
        <v>163.26543988128773</v>
      </c>
      <c r="K48">
        <f t="shared" si="24"/>
        <v>166.74033414631435</v>
      </c>
      <c r="P48">
        <f t="shared" si="16"/>
        <v>2836.8892669215629</v>
      </c>
      <c r="Q48">
        <f t="shared" si="5"/>
        <v>2989.8892669215629</v>
      </c>
      <c r="R48">
        <f t="shared" si="17"/>
        <v>2841.6332053543074</v>
      </c>
      <c r="S48">
        <f t="shared" si="18"/>
        <v>2994.4849247557295</v>
      </c>
      <c r="T48" s="3">
        <f t="shared" si="6"/>
        <v>94.7371363758987</v>
      </c>
      <c r="U48" s="3">
        <f t="shared" si="7"/>
        <v>99.846529271322296</v>
      </c>
      <c r="V48" s="3">
        <f t="shared" si="8"/>
        <v>94.895558894360079</v>
      </c>
      <c r="W48">
        <f t="shared" si="9"/>
        <v>100</v>
      </c>
      <c r="X48">
        <f t="shared" si="10"/>
        <v>5.7582234456841963E-2</v>
      </c>
      <c r="Y48">
        <f t="shared" si="19"/>
        <v>2836.8892669215629</v>
      </c>
    </row>
    <row r="49" spans="1:25" x14ac:dyDescent="0.55000000000000004">
      <c r="A49">
        <v>42</v>
      </c>
      <c r="B49">
        <f t="shared" si="11"/>
        <v>3.3793103448275863</v>
      </c>
      <c r="C49">
        <f t="shared" si="12"/>
        <v>5.898009196394631E-2</v>
      </c>
      <c r="D49">
        <f t="shared" si="13"/>
        <v>5.6720803461724199</v>
      </c>
      <c r="E49">
        <f t="shared" si="0"/>
        <v>3.6679196538275831</v>
      </c>
      <c r="F49">
        <f t="shared" si="20"/>
        <v>1.2432414300061978</v>
      </c>
      <c r="G49">
        <f t="shared" si="21"/>
        <v>1.3612155223988349</v>
      </c>
      <c r="H49">
        <f t="shared" si="22"/>
        <v>5.8913818321731704E-2</v>
      </c>
      <c r="I49">
        <f t="shared" si="15"/>
        <v>5.9060274070905638E-2</v>
      </c>
      <c r="J49">
        <f t="shared" si="23"/>
        <v>163.22242052313214</v>
      </c>
      <c r="K49">
        <f t="shared" si="24"/>
        <v>166.78199328592137</v>
      </c>
      <c r="P49">
        <f t="shared" si="16"/>
        <v>2767.2701616323766</v>
      </c>
      <c r="Q49">
        <f t="shared" si="5"/>
        <v>2920.2701616323766</v>
      </c>
      <c r="R49">
        <f t="shared" si="17"/>
        <v>2772.131957934213</v>
      </c>
      <c r="S49">
        <f t="shared" si="18"/>
        <v>2924.9763451588797</v>
      </c>
      <c r="T49" s="3">
        <f t="shared" si="6"/>
        <v>94.608292002514077</v>
      </c>
      <c r="U49" s="3">
        <f t="shared" si="7"/>
        <v>99.839103535510915</v>
      </c>
      <c r="V49" s="3">
        <f t="shared" si="8"/>
        <v>94.774508604910991</v>
      </c>
      <c r="W49">
        <f t="shared" si="9"/>
        <v>100.00000000000001</v>
      </c>
      <c r="X49">
        <f t="shared" si="10"/>
        <v>5.8987046196318671E-2</v>
      </c>
      <c r="Y49">
        <f t="shared" si="19"/>
        <v>2767.2701616323766</v>
      </c>
    </row>
    <row r="50" spans="1:25" x14ac:dyDescent="0.55000000000000004">
      <c r="A50">
        <v>43</v>
      </c>
      <c r="B50">
        <f t="shared" si="11"/>
        <v>3.4597701149425286</v>
      </c>
      <c r="C50">
        <f t="shared" si="12"/>
        <v>6.0384379867849787E-2</v>
      </c>
      <c r="D50">
        <f t="shared" si="13"/>
        <v>5.6959107339413979</v>
      </c>
      <c r="E50">
        <f t="shared" si="0"/>
        <v>3.6440892660586055</v>
      </c>
      <c r="F50">
        <f t="shared" si="20"/>
        <v>1.241813485045306</v>
      </c>
      <c r="G50">
        <f t="shared" si="21"/>
        <v>1.3625972542659257</v>
      </c>
      <c r="H50">
        <f t="shared" si="22"/>
        <v>6.0341763282623084E-2</v>
      </c>
      <c r="I50">
        <f t="shared" si="15"/>
        <v>6.0442005937996424E-2</v>
      </c>
      <c r="J50">
        <f t="shared" si="23"/>
        <v>163.17938748333725</v>
      </c>
      <c r="K50">
        <f t="shared" si="24"/>
        <v>166.82363332532734</v>
      </c>
      <c r="P50">
        <f t="shared" si="16"/>
        <v>2700.9149651878433</v>
      </c>
      <c r="Q50">
        <f t="shared" si="5"/>
        <v>2853.9149651878433</v>
      </c>
      <c r="R50">
        <f t="shared" si="17"/>
        <v>2705.8946717296035</v>
      </c>
      <c r="S50">
        <f t="shared" si="18"/>
        <v>2858.7315526843158</v>
      </c>
      <c r="T50" s="3">
        <f t="shared" si="6"/>
        <v>94.479489081502436</v>
      </c>
      <c r="U50" s="3">
        <f t="shared" si="7"/>
        <v>99.831513123645692</v>
      </c>
      <c r="V50" s="3">
        <f t="shared" si="8"/>
        <v>94.653681951661383</v>
      </c>
      <c r="W50">
        <f t="shared" si="9"/>
        <v>100</v>
      </c>
      <c r="X50">
        <f t="shared" si="10"/>
        <v>6.0391884610309754E-2</v>
      </c>
      <c r="Y50">
        <f t="shared" si="19"/>
        <v>2700.9149651878433</v>
      </c>
    </row>
    <row r="51" spans="1:25" x14ac:dyDescent="0.55000000000000004">
      <c r="A51">
        <v>44</v>
      </c>
      <c r="B51">
        <f t="shared" si="11"/>
        <v>3.5402298850574714</v>
      </c>
      <c r="C51">
        <f t="shared" si="12"/>
        <v>6.1788667771753278E-2</v>
      </c>
      <c r="D51">
        <f t="shared" si="13"/>
        <v>5.7197390985895886</v>
      </c>
      <c r="E51">
        <f t="shared" si="0"/>
        <v>3.6202609014104148</v>
      </c>
      <c r="F51">
        <f t="shared" si="20"/>
        <v>1.2403849649599659</v>
      </c>
      <c r="G51">
        <f t="shared" si="21"/>
        <v>1.363978465662399</v>
      </c>
      <c r="H51">
        <f t="shared" si="22"/>
        <v>6.1770283367963419E-2</v>
      </c>
      <c r="I51">
        <f t="shared" si="15"/>
        <v>6.1823217334469938E-2</v>
      </c>
      <c r="J51">
        <f t="shared" si="23"/>
        <v>163.13634082592637</v>
      </c>
      <c r="K51">
        <f t="shared" si="24"/>
        <v>166.86525420009539</v>
      </c>
      <c r="P51">
        <f t="shared" si="16"/>
        <v>2637.5991273812024</v>
      </c>
      <c r="Q51">
        <f t="shared" si="5"/>
        <v>2790.5991273812024</v>
      </c>
      <c r="R51">
        <f t="shared" si="17"/>
        <v>2642.6967967374449</v>
      </c>
      <c r="S51">
        <f t="shared" si="18"/>
        <v>2795.5259975213626</v>
      </c>
      <c r="T51" s="3">
        <f t="shared" si="6"/>
        <v>94.350727903078507</v>
      </c>
      <c r="U51" s="3">
        <f t="shared" si="7"/>
        <v>99.823758743630762</v>
      </c>
      <c r="V51" s="3">
        <f t="shared" si="8"/>
        <v>94.533078893938992</v>
      </c>
      <c r="W51">
        <f t="shared" si="9"/>
        <v>99.999999999999986</v>
      </c>
      <c r="X51">
        <f t="shared" si="10"/>
        <v>6.1796750351216678E-2</v>
      </c>
      <c r="Y51">
        <f t="shared" si="19"/>
        <v>2637.5991273812024</v>
      </c>
    </row>
    <row r="52" spans="1:25" x14ac:dyDescent="0.55000000000000004">
      <c r="A52">
        <v>45</v>
      </c>
      <c r="B52">
        <f t="shared" si="11"/>
        <v>3.6206896551724137</v>
      </c>
      <c r="C52">
        <f t="shared" si="12"/>
        <v>6.3192955675656762E-2</v>
      </c>
      <c r="D52">
        <f t="shared" si="13"/>
        <v>5.7435653931268806</v>
      </c>
      <c r="E52">
        <f t="shared" si="0"/>
        <v>3.5964346068731228</v>
      </c>
      <c r="F52">
        <f t="shared" si="20"/>
        <v>1.238955868808026</v>
      </c>
      <c r="G52">
        <f t="shared" si="21"/>
        <v>1.3653591569533698</v>
      </c>
      <c r="H52">
        <f t="shared" si="22"/>
        <v>6.3199379519903509E-2</v>
      </c>
      <c r="I52">
        <f t="shared" si="15"/>
        <v>6.3203908625440341E-2</v>
      </c>
      <c r="J52">
        <f t="shared" si="23"/>
        <v>163.09328061489714</v>
      </c>
      <c r="K52">
        <f t="shared" si="24"/>
        <v>166.90685584580208</v>
      </c>
      <c r="P52">
        <f t="shared" si="16"/>
        <v>2577.1182338390745</v>
      </c>
      <c r="Q52">
        <f t="shared" si="5"/>
        <v>2730.1182338390745</v>
      </c>
      <c r="R52">
        <f t="shared" si="17"/>
        <v>2582.3339187890765</v>
      </c>
      <c r="S52">
        <f t="shared" si="18"/>
        <v>2735.1552656929011</v>
      </c>
      <c r="T52" s="3">
        <f t="shared" si="6"/>
        <v>94.222008752625939</v>
      </c>
      <c r="U52" s="3">
        <f t="shared" si="7"/>
        <v>99.815841099881737</v>
      </c>
      <c r="V52" s="3">
        <f t="shared" si="8"/>
        <v>94.412699387831267</v>
      </c>
      <c r="W52">
        <f t="shared" si="9"/>
        <v>100</v>
      </c>
      <c r="X52">
        <f t="shared" si="10"/>
        <v>6.3201644072671925E-2</v>
      </c>
      <c r="Y52">
        <f t="shared" si="19"/>
        <v>2577.1182338390745</v>
      </c>
    </row>
    <row r="53" spans="1:25" x14ac:dyDescent="0.55000000000000004">
      <c r="A53">
        <v>46</v>
      </c>
      <c r="B53">
        <f t="shared" si="11"/>
        <v>3.7011494252873565</v>
      </c>
      <c r="C53">
        <f t="shared" si="12"/>
        <v>6.4597243579560246E-2</v>
      </c>
      <c r="D53">
        <f t="shared" si="13"/>
        <v>5.7673895705672447</v>
      </c>
      <c r="E53">
        <f t="shared" si="0"/>
        <v>3.5726104294327587</v>
      </c>
      <c r="F53">
        <f t="shared" si="20"/>
        <v>1.2375261956392674</v>
      </c>
      <c r="G53">
        <f t="shared" si="21"/>
        <v>1.3667393284984115</v>
      </c>
      <c r="H53">
        <f t="shared" si="22"/>
        <v>6.4629052688661925E-2</v>
      </c>
      <c r="I53">
        <f t="shared" si="15"/>
        <v>6.4584080170482228E-2</v>
      </c>
      <c r="J53">
        <f t="shared" si="23"/>
        <v>163.05020691422089</v>
      </c>
      <c r="K53">
        <f t="shared" si="24"/>
        <v>166.94843819803793</v>
      </c>
      <c r="P53">
        <f t="shared" si="16"/>
        <v>2519.2857984855891</v>
      </c>
      <c r="Q53">
        <f t="shared" si="5"/>
        <v>2672.2857984855891</v>
      </c>
      <c r="R53">
        <f t="shared" si="17"/>
        <v>2524.6195520143438</v>
      </c>
      <c r="S53">
        <f t="shared" si="18"/>
        <v>2677.4328715194956</v>
      </c>
      <c r="T53" s="3">
        <f t="shared" si="6"/>
        <v>94.093331910721076</v>
      </c>
      <c r="U53" s="3">
        <f t="shared" si="7"/>
        <v>99.807760893329686</v>
      </c>
      <c r="V53" s="3">
        <f t="shared" si="8"/>
        <v>94.292543386216536</v>
      </c>
      <c r="W53">
        <f t="shared" si="9"/>
        <v>100</v>
      </c>
      <c r="X53">
        <f t="shared" si="10"/>
        <v>6.4606566429572077E-2</v>
      </c>
      <c r="Y53">
        <f t="shared" si="19"/>
        <v>2519.2857984855891</v>
      </c>
    </row>
    <row r="54" spans="1:25" x14ac:dyDescent="0.55000000000000004">
      <c r="A54">
        <v>47</v>
      </c>
      <c r="B54">
        <f t="shared" si="11"/>
        <v>3.7816091954022988</v>
      </c>
      <c r="C54">
        <f t="shared" si="12"/>
        <v>6.600153148346373E-2</v>
      </c>
      <c r="D54">
        <f t="shared" si="13"/>
        <v>5.7912115839288267</v>
      </c>
      <c r="E54">
        <f t="shared" si="0"/>
        <v>3.5487884160711767</v>
      </c>
      <c r="F54">
        <f t="shared" si="20"/>
        <v>1.2360959444953603</v>
      </c>
      <c r="G54">
        <f t="shared" si="21"/>
        <v>1.3681189806515741</v>
      </c>
      <c r="H54">
        <f t="shared" si="22"/>
        <v>6.6059303832568972E-2</v>
      </c>
      <c r="I54">
        <f t="shared" si="15"/>
        <v>6.596373232364483E-2</v>
      </c>
      <c r="J54">
        <f t="shared" si="23"/>
        <v>163.00711978784199</v>
      </c>
      <c r="K54">
        <f t="shared" si="24"/>
        <v>166.99000119240765</v>
      </c>
      <c r="P54">
        <f t="shared" si="16"/>
        <v>2463.9313401956933</v>
      </c>
      <c r="Q54">
        <f t="shared" si="5"/>
        <v>2616.9313401956933</v>
      </c>
      <c r="R54">
        <f t="shared" si="17"/>
        <v>2469.3832154949096</v>
      </c>
      <c r="S54">
        <f t="shared" si="18"/>
        <v>2622.188334272701</v>
      </c>
      <c r="T54" s="3">
        <f t="shared" si="6"/>
        <v>93.964697653156847</v>
      </c>
      <c r="U54" s="3">
        <f t="shared" si="7"/>
        <v>99.79951882142494</v>
      </c>
      <c r="V54" s="3">
        <f t="shared" si="8"/>
        <v>94.172610838794924</v>
      </c>
      <c r="W54">
        <f t="shared" si="9"/>
        <v>100</v>
      </c>
      <c r="X54">
        <f t="shared" si="10"/>
        <v>6.6011518078106901E-2</v>
      </c>
      <c r="Y54">
        <f t="shared" si="19"/>
        <v>2463.9313401956933</v>
      </c>
    </row>
    <row r="55" spans="1:25" x14ac:dyDescent="0.55000000000000004">
      <c r="A55">
        <v>48</v>
      </c>
      <c r="B55">
        <f t="shared" si="11"/>
        <v>3.8620689655172411</v>
      </c>
      <c r="C55">
        <f t="shared" si="12"/>
        <v>6.74058193873672E-2</v>
      </c>
      <c r="D55">
        <f t="shared" si="13"/>
        <v>5.8150313862340397</v>
      </c>
      <c r="E55">
        <f t="shared" si="0"/>
        <v>3.5249686137659642</v>
      </c>
      <c r="F55">
        <f t="shared" si="20"/>
        <v>1.2346651144098235</v>
      </c>
      <c r="G55">
        <f t="shared" si="21"/>
        <v>1.3694981137614024</v>
      </c>
      <c r="H55">
        <f t="shared" si="22"/>
        <v>6.7490133918105766E-2</v>
      </c>
      <c r="I55">
        <f t="shared" si="15"/>
        <v>6.7342865433473342E-2</v>
      </c>
      <c r="J55">
        <f t="shared" si="23"/>
        <v>162.96401929967743</v>
      </c>
      <c r="K55">
        <f t="shared" si="24"/>
        <v>167.03154476453057</v>
      </c>
      <c r="P55">
        <f t="shared" si="16"/>
        <v>2410.8987018514613</v>
      </c>
      <c r="Q55">
        <f t="shared" si="5"/>
        <v>2563.8987018514613</v>
      </c>
      <c r="R55">
        <f t="shared" si="17"/>
        <v>2416.4687523205712</v>
      </c>
      <c r="S55">
        <f t="shared" si="18"/>
        <v>2569.2654972313726</v>
      </c>
      <c r="T55" s="3">
        <f t="shared" si="6"/>
        <v>93.836106250966807</v>
      </c>
      <c r="U55" s="3">
        <f t="shared" si="7"/>
        <v>99.791115578141131</v>
      </c>
      <c r="V55" s="3">
        <f t="shared" si="8"/>
        <v>94.052901692119619</v>
      </c>
      <c r="W55">
        <f t="shared" si="9"/>
        <v>100</v>
      </c>
      <c r="X55">
        <f t="shared" si="10"/>
        <v>6.7416499675789554E-2</v>
      </c>
      <c r="Y55">
        <f t="shared" si="19"/>
        <v>2410.8987018514613</v>
      </c>
    </row>
    <row r="56" spans="1:25" x14ac:dyDescent="0.55000000000000004">
      <c r="A56">
        <v>49</v>
      </c>
      <c r="B56">
        <f t="shared" si="11"/>
        <v>3.9425287356321839</v>
      </c>
      <c r="C56">
        <f t="shared" si="12"/>
        <v>6.8810107291270697E-2</v>
      </c>
      <c r="D56">
        <f t="shared" si="13"/>
        <v>5.8388489305096574</v>
      </c>
      <c r="E56">
        <f t="shared" si="0"/>
        <v>3.5011510694903465</v>
      </c>
      <c r="F56">
        <f t="shared" si="20"/>
        <v>1.2332337044079797</v>
      </c>
      <c r="G56">
        <f t="shared" si="21"/>
        <v>1.3708767281709537</v>
      </c>
      <c r="H56">
        <f t="shared" si="22"/>
        <v>6.8921543919949535E-2</v>
      </c>
      <c r="I56">
        <f t="shared" si="15"/>
        <v>6.8721479843024458E-2</v>
      </c>
      <c r="J56">
        <f t="shared" si="23"/>
        <v>162.92090551361619</v>
      </c>
      <c r="K56">
        <f t="shared" si="24"/>
        <v>167.07306885004104</v>
      </c>
      <c r="P56">
        <f t="shared" si="16"/>
        <v>2360.0445768920349</v>
      </c>
      <c r="Q56">
        <f t="shared" si="5"/>
        <v>2513.0445768920349</v>
      </c>
      <c r="R56">
        <f t="shared" si="17"/>
        <v>2365.7328561392051</v>
      </c>
      <c r="S56">
        <f t="shared" si="18"/>
        <v>2518.5210542316063</v>
      </c>
      <c r="T56" s="3">
        <f t="shared" si="6"/>
        <v>93.707557970448576</v>
      </c>
      <c r="U56" s="3">
        <f t="shared" si="7"/>
        <v>99.782551853979157</v>
      </c>
      <c r="V56" s="3">
        <f t="shared" si="8"/>
        <v>93.933415889627483</v>
      </c>
      <c r="W56">
        <f t="shared" si="9"/>
        <v>100.00000000000001</v>
      </c>
      <c r="X56">
        <f t="shared" si="10"/>
        <v>6.8821511881486996E-2</v>
      </c>
      <c r="Y56">
        <f t="shared" si="19"/>
        <v>2360.0445768920349</v>
      </c>
    </row>
    <row r="57" spans="1:25" x14ac:dyDescent="0.55000000000000004">
      <c r="A57">
        <v>50</v>
      </c>
      <c r="B57">
        <f t="shared" si="11"/>
        <v>4.0229885057471266</v>
      </c>
      <c r="C57">
        <f t="shared" si="12"/>
        <v>7.0214395195174181E-2</v>
      </c>
      <c r="D57">
        <f t="shared" si="13"/>
        <v>5.8626641697869051</v>
      </c>
      <c r="E57">
        <f t="shared" si="0"/>
        <v>3.4773358302130979</v>
      </c>
      <c r="F57">
        <f t="shared" si="20"/>
        <v>1.2318017135069144</v>
      </c>
      <c r="G57">
        <f t="shared" si="21"/>
        <v>1.3722548242178163</v>
      </c>
      <c r="H57">
        <f t="shared" si="22"/>
        <v>7.0353534821014918E-2</v>
      </c>
      <c r="I57">
        <f t="shared" si="15"/>
        <v>7.00995758898868E-2</v>
      </c>
      <c r="J57">
        <f t="shared" si="23"/>
        <v>162.87777849351866</v>
      </c>
      <c r="K57">
        <f t="shared" si="24"/>
        <v>167.11457338458879</v>
      </c>
      <c r="P57">
        <f t="shared" si="16"/>
        <v>2311.2372140783527</v>
      </c>
      <c r="Q57">
        <f t="shared" si="5"/>
        <v>2464.2372140783527</v>
      </c>
      <c r="R57">
        <f t="shared" si="17"/>
        <v>2317.0437759215024</v>
      </c>
      <c r="S57">
        <f t="shared" si="18"/>
        <v>2469.8232544314642</v>
      </c>
      <c r="T57" s="3">
        <f t="shared" si="6"/>
        <v>93.579053073187751</v>
      </c>
      <c r="U57" s="3">
        <f t="shared" si="7"/>
        <v>99.773828335971459</v>
      </c>
      <c r="V57" s="3">
        <f t="shared" si="8"/>
        <v>93.814153371669889</v>
      </c>
      <c r="W57">
        <f t="shared" si="9"/>
        <v>100</v>
      </c>
      <c r="X57">
        <f t="shared" si="10"/>
        <v>7.0226555355450859E-2</v>
      </c>
      <c r="Y57">
        <f t="shared" si="19"/>
        <v>2311.2372140783527</v>
      </c>
    </row>
    <row r="58" spans="1:25" x14ac:dyDescent="0.55000000000000004">
      <c r="A58">
        <v>51</v>
      </c>
      <c r="B58">
        <f t="shared" si="11"/>
        <v>4.1034482758620685</v>
      </c>
      <c r="C58">
        <f t="shared" si="12"/>
        <v>7.1618683099077651E-2</v>
      </c>
      <c r="D58">
        <f t="shared" si="13"/>
        <v>5.8864770571015566</v>
      </c>
      <c r="E58">
        <f t="shared" si="0"/>
        <v>3.4535229428984469</v>
      </c>
      <c r="F58">
        <f t="shared" si="20"/>
        <v>1.2303691407154291</v>
      </c>
      <c r="G58">
        <f t="shared" si="21"/>
        <v>1.3736324022341255</v>
      </c>
      <c r="H58">
        <f t="shared" si="22"/>
        <v>7.178610761250015E-2</v>
      </c>
      <c r="I58">
        <f t="shared" si="15"/>
        <v>7.1477153906196023E-2</v>
      </c>
      <c r="J58">
        <f t="shared" si="23"/>
        <v>162.83463830321611</v>
      </c>
      <c r="K58">
        <f t="shared" si="24"/>
        <v>167.15605830383933</v>
      </c>
      <c r="P58">
        <f t="shared" si="16"/>
        <v>2264.3552758215674</v>
      </c>
      <c r="Q58">
        <f t="shared" si="5"/>
        <v>2417.3552758215674</v>
      </c>
      <c r="R58">
        <f t="shared" si="17"/>
        <v>2270.2801742893935</v>
      </c>
      <c r="S58">
        <f t="shared" si="18"/>
        <v>2423.0507606393962</v>
      </c>
      <c r="T58" s="3">
        <f t="shared" si="6"/>
        <v>93.450591816080973</v>
      </c>
      <c r="U58" s="3">
        <f t="shared" si="7"/>
        <v>99.764945707686039</v>
      </c>
      <c r="V58" s="3">
        <f t="shared" si="8"/>
        <v>93.695114075542946</v>
      </c>
      <c r="W58">
        <f t="shared" si="9"/>
        <v>99.999999999999986</v>
      </c>
      <c r="X58">
        <f t="shared" si="10"/>
        <v>7.1631630759348086E-2</v>
      </c>
      <c r="Y58">
        <f t="shared" si="19"/>
        <v>2264.3552758215674</v>
      </c>
    </row>
    <row r="59" spans="1:25" x14ac:dyDescent="0.55000000000000004">
      <c r="A59">
        <v>52</v>
      </c>
      <c r="B59">
        <f t="shared" si="11"/>
        <v>4.1839080459770113</v>
      </c>
      <c r="C59">
        <f t="shared" si="12"/>
        <v>7.3022971002981135E-2</v>
      </c>
      <c r="D59">
        <f t="shared" si="13"/>
        <v>5.9102875454940218</v>
      </c>
      <c r="E59">
        <f t="shared" si="0"/>
        <v>3.4297124545059816</v>
      </c>
      <c r="F59">
        <f t="shared" si="20"/>
        <v>1.2289359850340003</v>
      </c>
      <c r="G59">
        <f t="shared" si="21"/>
        <v>1.3750094625465834</v>
      </c>
      <c r="H59">
        <f t="shared" si="22"/>
        <v>7.3219263293928805E-2</v>
      </c>
      <c r="I59">
        <f t="shared" si="15"/>
        <v>7.2854214218653901E-2</v>
      </c>
      <c r="J59">
        <f t="shared" si="23"/>
        <v>162.79148500651004</v>
      </c>
      <c r="K59">
        <f t="shared" si="24"/>
        <v>167.19752354347426</v>
      </c>
      <c r="P59">
        <f t="shared" si="16"/>
        <v>2219.286829246023</v>
      </c>
      <c r="Q59">
        <f t="shared" si="5"/>
        <v>2372.286829246023</v>
      </c>
      <c r="R59">
        <f t="shared" si="17"/>
        <v>2225.3301185790256</v>
      </c>
      <c r="S59">
        <f t="shared" si="18"/>
        <v>2378.0916403772126</v>
      </c>
      <c r="T59" s="3">
        <f t="shared" si="6"/>
        <v>93.322174451359658</v>
      </c>
      <c r="U59" s="3">
        <f t="shared" si="7"/>
        <v>99.755904649230899</v>
      </c>
      <c r="V59" s="3">
        <f t="shared" si="8"/>
        <v>93.576297935517914</v>
      </c>
      <c r="W59">
        <f t="shared" si="9"/>
        <v>100</v>
      </c>
      <c r="X59">
        <f t="shared" si="10"/>
        <v>7.3036738756291353E-2</v>
      </c>
      <c r="Y59">
        <f t="shared" si="19"/>
        <v>2219.286829246023</v>
      </c>
    </row>
    <row r="60" spans="1:25" x14ac:dyDescent="0.55000000000000004">
      <c r="A60">
        <v>53</v>
      </c>
      <c r="B60">
        <f t="shared" si="11"/>
        <v>4.264367816091954</v>
      </c>
      <c r="C60">
        <f t="shared" si="12"/>
        <v>7.4427258906884633E-2</v>
      </c>
      <c r="D60">
        <f t="shared" si="13"/>
        <v>5.9340955880094413</v>
      </c>
      <c r="E60">
        <f t="shared" si="0"/>
        <v>3.4059044119905626</v>
      </c>
      <c r="F60">
        <f t="shared" si="20"/>
        <v>1.2275022454547333</v>
      </c>
      <c r="G60">
        <f t="shared" si="21"/>
        <v>1.3763860054764743</v>
      </c>
      <c r="H60">
        <f t="shared" si="22"/>
        <v>7.4653002873195984E-2</v>
      </c>
      <c r="I60">
        <f t="shared" si="15"/>
        <v>7.4230757148544768E-2</v>
      </c>
      <c r="J60">
        <f t="shared" si="23"/>
        <v>162.74831866717167</v>
      </c>
      <c r="K60">
        <f t="shared" si="24"/>
        <v>167.23896903919163</v>
      </c>
      <c r="P60">
        <f t="shared" si="16"/>
        <v>2175.9284523245674</v>
      </c>
      <c r="Q60">
        <f t="shared" si="5"/>
        <v>2328.9284523245674</v>
      </c>
      <c r="R60">
        <f t="shared" si="17"/>
        <v>2182.0901869760855</v>
      </c>
      <c r="S60">
        <f t="shared" si="18"/>
        <v>2334.8424720153989</v>
      </c>
      <c r="T60" s="3">
        <f t="shared" si="6"/>
        <v>93.193801226612976</v>
      </c>
      <c r="U60" s="3">
        <f t="shared" si="7"/>
        <v>99.74670583725819</v>
      </c>
      <c r="V60" s="3">
        <f t="shared" si="8"/>
        <v>93.457704882871184</v>
      </c>
      <c r="W60">
        <f t="shared" si="9"/>
        <v>100</v>
      </c>
      <c r="X60">
        <f t="shared" si="10"/>
        <v>7.4441880010870376E-2</v>
      </c>
      <c r="Y60">
        <f t="shared" si="19"/>
        <v>2175.9284523245674</v>
      </c>
    </row>
    <row r="61" spans="1:25" x14ac:dyDescent="0.55000000000000004">
      <c r="A61">
        <v>54</v>
      </c>
      <c r="B61">
        <f t="shared" si="11"/>
        <v>4.3448275862068968</v>
      </c>
      <c r="C61">
        <f t="shared" si="12"/>
        <v>7.5831546810788117E-2</v>
      </c>
      <c r="D61">
        <f t="shared" si="13"/>
        <v>5.9579011376977782</v>
      </c>
      <c r="E61">
        <f t="shared" si="0"/>
        <v>3.3820988623022257</v>
      </c>
      <c r="F61">
        <f t="shared" si="20"/>
        <v>1.2260679209613181</v>
      </c>
      <c r="G61">
        <f t="shared" si="21"/>
        <v>1.3777620313396819</v>
      </c>
      <c r="H61">
        <f t="shared" si="22"/>
        <v>7.608732736661139E-2</v>
      </c>
      <c r="I61">
        <f t="shared" si="15"/>
        <v>7.5606783011752832E-2</v>
      </c>
      <c r="J61">
        <f t="shared" si="23"/>
        <v>162.70513934894132</v>
      </c>
      <c r="K61">
        <f t="shared" si="24"/>
        <v>167.28039472670639</v>
      </c>
      <c r="P61">
        <f t="shared" si="16"/>
        <v>2134.1844400603127</v>
      </c>
      <c r="Q61">
        <f t="shared" si="5"/>
        <v>2287.1844400603127</v>
      </c>
      <c r="R61">
        <f t="shared" si="17"/>
        <v>2140.464674697565</v>
      </c>
      <c r="S61">
        <f t="shared" si="18"/>
        <v>2293.207550954874</v>
      </c>
      <c r="T61" s="3">
        <f t="shared" si="6"/>
        <v>93.065472384811159</v>
      </c>
      <c r="U61" s="3">
        <f t="shared" si="7"/>
        <v>99.737349944968855</v>
      </c>
      <c r="V61" s="3">
        <f t="shared" si="8"/>
        <v>93.339334845914479</v>
      </c>
      <c r="W61">
        <f t="shared" si="9"/>
        <v>100</v>
      </c>
      <c r="X61">
        <f t="shared" si="10"/>
        <v>7.5847055189182111E-2</v>
      </c>
      <c r="Y61">
        <f t="shared" si="19"/>
        <v>2134.1844400603127</v>
      </c>
    </row>
    <row r="62" spans="1:25" x14ac:dyDescent="0.55000000000000004">
      <c r="A62">
        <v>55</v>
      </c>
      <c r="B62">
        <f t="shared" si="11"/>
        <v>4.4252873563218387</v>
      </c>
      <c r="C62">
        <f t="shared" si="12"/>
        <v>7.7235834714691587E-2</v>
      </c>
      <c r="D62">
        <f t="shared" si="13"/>
        <v>5.9817041476139128</v>
      </c>
      <c r="E62">
        <f t="shared" si="0"/>
        <v>3.3582958523860906</v>
      </c>
      <c r="F62">
        <f t="shared" si="20"/>
        <v>1.2246330105289833</v>
      </c>
      <c r="G62">
        <f t="shared" si="21"/>
        <v>1.3791375404467072</v>
      </c>
      <c r="H62">
        <f t="shared" si="22"/>
        <v>7.7522237798945959E-2</v>
      </c>
      <c r="I62">
        <f t="shared" si="15"/>
        <v>7.6982292118778162E-2</v>
      </c>
      <c r="J62">
        <f t="shared" si="23"/>
        <v>162.66194711552785</v>
      </c>
      <c r="K62">
        <f t="shared" si="24"/>
        <v>167.32180054175075</v>
      </c>
      <c r="P62">
        <f t="shared" si="16"/>
        <v>2093.9660978898305</v>
      </c>
      <c r="Q62">
        <f t="shared" si="5"/>
        <v>2246.9660978898305</v>
      </c>
      <c r="R62">
        <f t="shared" si="17"/>
        <v>2100.3648873949601</v>
      </c>
      <c r="S62">
        <f t="shared" si="18"/>
        <v>2253.098183030188</v>
      </c>
      <c r="T62" s="3">
        <f t="shared" si="6"/>
        <v>92.937188164328404</v>
      </c>
      <c r="U62" s="3">
        <f t="shared" si="7"/>
        <v>99.727837642116839</v>
      </c>
      <c r="V62" s="3">
        <f t="shared" si="8"/>
        <v>93.221187750024399</v>
      </c>
      <c r="W62">
        <f t="shared" si="9"/>
        <v>100</v>
      </c>
      <c r="X62">
        <f t="shared" si="10"/>
        <v>7.725226495886206E-2</v>
      </c>
      <c r="Y62">
        <f t="shared" si="19"/>
        <v>2093.9660978898305</v>
      </c>
    </row>
    <row r="63" spans="1:25" x14ac:dyDescent="0.55000000000000004">
      <c r="A63">
        <v>56</v>
      </c>
      <c r="B63">
        <f t="shared" si="11"/>
        <v>4.5057471264367814</v>
      </c>
      <c r="C63">
        <f t="shared" si="12"/>
        <v>7.8640122618595071E-2</v>
      </c>
      <c r="D63">
        <f t="shared" si="13"/>
        <v>6.0055045708177346</v>
      </c>
      <c r="E63">
        <f t="shared" si="0"/>
        <v>3.3344954291822684</v>
      </c>
      <c r="F63">
        <f t="shared" si="20"/>
        <v>1.223197513124451</v>
      </c>
      <c r="G63">
        <f t="shared" si="21"/>
        <v>1.3805125331026848</v>
      </c>
      <c r="H63">
        <f t="shared" si="22"/>
        <v>7.8957735203478485E-2</v>
      </c>
      <c r="I63">
        <f t="shared" si="15"/>
        <v>7.8357284774755342E-2</v>
      </c>
      <c r="J63">
        <f t="shared" si="23"/>
        <v>162.61874203060802</v>
      </c>
      <c r="K63">
        <f t="shared" si="24"/>
        <v>167.36318642007441</v>
      </c>
      <c r="P63">
        <f t="shared" si="16"/>
        <v>2055.1911113281553</v>
      </c>
      <c r="Q63">
        <f t="shared" si="5"/>
        <v>2208.1911113281553</v>
      </c>
      <c r="R63">
        <f t="shared" si="17"/>
        <v>2061.7085107992816</v>
      </c>
      <c r="S63">
        <f t="shared" si="18"/>
        <v>2214.432054154523</v>
      </c>
      <c r="T63" s="3">
        <f t="shared" si="6"/>
        <v>92.808948798965673</v>
      </c>
      <c r="U63" s="3">
        <f t="shared" si="7"/>
        <v>99.718169595013805</v>
      </c>
      <c r="V63" s="3">
        <f t="shared" si="8"/>
        <v>93.103263517671948</v>
      </c>
      <c r="W63">
        <f t="shared" si="9"/>
        <v>100</v>
      </c>
      <c r="X63">
        <f t="shared" si="10"/>
        <v>7.8657509989116914E-2</v>
      </c>
      <c r="Y63">
        <f t="shared" si="19"/>
        <v>2055.1911113281553</v>
      </c>
    </row>
    <row r="64" spans="1:25" x14ac:dyDescent="0.55000000000000004">
      <c r="A64">
        <v>57</v>
      </c>
      <c r="B64">
        <f t="shared" si="11"/>
        <v>4.5862068965517242</v>
      </c>
      <c r="C64">
        <f t="shared" si="12"/>
        <v>8.0044410522498569E-2</v>
      </c>
      <c r="D64">
        <f t="shared" si="13"/>
        <v>6.0293023603742339</v>
      </c>
      <c r="E64">
        <f t="shared" si="0"/>
        <v>3.3106976396257695</v>
      </c>
      <c r="F64">
        <f t="shared" si="20"/>
        <v>1.2217614277058906</v>
      </c>
      <c r="G64">
        <f t="shared" si="21"/>
        <v>1.3818870096073992</v>
      </c>
      <c r="H64">
        <f t="shared" si="22"/>
        <v>8.0393820622038703E-2</v>
      </c>
      <c r="I64">
        <f t="shared" si="15"/>
        <v>7.9731761279469904E-2</v>
      </c>
      <c r="J64">
        <f t="shared" si="23"/>
        <v>162.57552415782595</v>
      </c>
      <c r="K64">
        <f t="shared" si="24"/>
        <v>167.40455229744518</v>
      </c>
      <c r="P64">
        <f t="shared" si="16"/>
        <v>2017.7829824276707</v>
      </c>
      <c r="Q64">
        <f t="shared" si="5"/>
        <v>2170.7829824276705</v>
      </c>
      <c r="R64">
        <f t="shared" si="17"/>
        <v>2024.4190471799466</v>
      </c>
      <c r="S64">
        <f t="shared" si="18"/>
        <v>2177.1326667785784</v>
      </c>
      <c r="T64" s="3">
        <f t="shared" si="6"/>
        <v>92.680754517973796</v>
      </c>
      <c r="U64" s="3">
        <f t="shared" si="7"/>
        <v>99.70834646653374</v>
      </c>
      <c r="V64" s="3">
        <f t="shared" si="8"/>
        <v>92.985562068452339</v>
      </c>
      <c r="W64">
        <f t="shared" si="9"/>
        <v>100</v>
      </c>
      <c r="X64">
        <f t="shared" si="10"/>
        <v>8.0062790950754303E-2</v>
      </c>
      <c r="Y64">
        <f t="shared" si="19"/>
        <v>2017.7829824276707</v>
      </c>
    </row>
    <row r="65" spans="1:25" x14ac:dyDescent="0.55000000000000004">
      <c r="A65">
        <v>58</v>
      </c>
      <c r="B65">
        <f t="shared" si="11"/>
        <v>4.666666666666667</v>
      </c>
      <c r="C65">
        <f t="shared" si="12"/>
        <v>8.1448698426402052E-2</v>
      </c>
      <c r="D65">
        <f t="shared" si="13"/>
        <v>6.0530974693535926</v>
      </c>
      <c r="E65">
        <f t="shared" si="0"/>
        <v>3.2869025306464108</v>
      </c>
      <c r="F65">
        <f t="shared" si="20"/>
        <v>1.220324753222872</v>
      </c>
      <c r="G65">
        <f t="shared" si="21"/>
        <v>1.3832609702553009</v>
      </c>
      <c r="H65">
        <f t="shared" si="22"/>
        <v>8.1830495105057466E-2</v>
      </c>
      <c r="I65">
        <f t="shared" si="15"/>
        <v>8.1105721927371643E-2</v>
      </c>
      <c r="J65">
        <f t="shared" si="23"/>
        <v>162.53229356079251</v>
      </c>
      <c r="K65">
        <f t="shared" si="24"/>
        <v>167.44589810964905</v>
      </c>
      <c r="P65">
        <f t="shared" si="16"/>
        <v>1981.6705249318402</v>
      </c>
      <c r="Q65">
        <f t="shared" si="5"/>
        <v>2134.6705249318402</v>
      </c>
      <c r="R65">
        <f t="shared" si="17"/>
        <v>1988.425310498516</v>
      </c>
      <c r="S65">
        <f t="shared" si="18"/>
        <v>2141.1288350443065</v>
      </c>
      <c r="T65" s="3">
        <f t="shared" si="6"/>
        <v>92.552605546075569</v>
      </c>
      <c r="U65" s="3">
        <f t="shared" si="7"/>
        <v>99.698368916117431</v>
      </c>
      <c r="V65" s="3">
        <f t="shared" si="8"/>
        <v>92.868083319113737</v>
      </c>
      <c r="W65">
        <f t="shared" si="9"/>
        <v>100</v>
      </c>
      <c r="X65">
        <f t="shared" si="10"/>
        <v>8.1468108516214555E-2</v>
      </c>
      <c r="Y65">
        <f t="shared" si="19"/>
        <v>1981.6705249318402</v>
      </c>
    </row>
    <row r="66" spans="1:25" x14ac:dyDescent="0.55000000000000004">
      <c r="A66">
        <v>59</v>
      </c>
      <c r="B66">
        <f t="shared" si="11"/>
        <v>4.7471264367816088</v>
      </c>
      <c r="C66">
        <f t="shared" si="12"/>
        <v>8.2852986330305523E-2</v>
      </c>
      <c r="D66">
        <f t="shared" si="13"/>
        <v>6.0768898508312805</v>
      </c>
      <c r="E66">
        <f t="shared" si="0"/>
        <v>3.2631101491687233</v>
      </c>
      <c r="F66">
        <f t="shared" si="20"/>
        <v>1.218887488616319</v>
      </c>
      <c r="G66">
        <f t="shared" si="21"/>
        <v>1.3846344153355241</v>
      </c>
      <c r="H66">
        <f t="shared" si="22"/>
        <v>8.3267759711610267E-2</v>
      </c>
      <c r="I66">
        <f t="shared" si="15"/>
        <v>8.2479167007594612E-2</v>
      </c>
      <c r="J66">
        <f t="shared" si="23"/>
        <v>162.48905030308472</v>
      </c>
      <c r="K66">
        <f t="shared" si="24"/>
        <v>167.48722379249074</v>
      </c>
      <c r="P66">
        <f t="shared" si="16"/>
        <v>1946.7874111136564</v>
      </c>
      <c r="Q66">
        <f t="shared" si="5"/>
        <v>2099.7874111136562</v>
      </c>
      <c r="R66">
        <f t="shared" si="17"/>
        <v>1953.6609732471477</v>
      </c>
      <c r="S66">
        <f t="shared" si="18"/>
        <v>2106.3542316233561</v>
      </c>
      <c r="T66" s="3">
        <f t="shared" si="6"/>
        <v>92.424502103488905</v>
      </c>
      <c r="U66" s="3">
        <f t="shared" si="7"/>
        <v>99.688237599777366</v>
      </c>
      <c r="V66" s="3">
        <f t="shared" si="8"/>
        <v>92.75082718358685</v>
      </c>
      <c r="W66">
        <f t="shared" si="9"/>
        <v>100</v>
      </c>
      <c r="X66">
        <f t="shared" si="10"/>
        <v>8.2873463359602439E-2</v>
      </c>
      <c r="Y66">
        <f t="shared" si="19"/>
        <v>1946.7874111136564</v>
      </c>
    </row>
    <row r="67" spans="1:25" x14ac:dyDescent="0.55000000000000004">
      <c r="A67">
        <v>60</v>
      </c>
      <c r="B67">
        <f t="shared" si="11"/>
        <v>4.8275862068965516</v>
      </c>
      <c r="C67">
        <f t="shared" si="12"/>
        <v>8.4257274234209006E-2</v>
      </c>
      <c r="D67">
        <f t="shared" si="13"/>
        <v>6.1006794578881447</v>
      </c>
      <c r="E67">
        <f t="shared" si="0"/>
        <v>3.2393205421118583</v>
      </c>
      <c r="F67">
        <f t="shared" si="20"/>
        <v>1.2174496328184612</v>
      </c>
      <c r="G67">
        <f t="shared" si="21"/>
        <v>1.3860073451319008</v>
      </c>
      <c r="H67">
        <f t="shared" si="22"/>
        <v>8.4705615509467869E-2</v>
      </c>
      <c r="I67">
        <f t="shared" si="15"/>
        <v>8.3852096803971321E-2</v>
      </c>
      <c r="J67">
        <f t="shared" si="23"/>
        <v>162.44579444824512</v>
      </c>
      <c r="K67">
        <f t="shared" si="24"/>
        <v>167.52852928179405</v>
      </c>
      <c r="P67">
        <f t="shared" si="16"/>
        <v>1913.0717642288225</v>
      </c>
      <c r="Q67">
        <f t="shared" si="5"/>
        <v>2066.0717642288228</v>
      </c>
      <c r="R67">
        <f t="shared" si="17"/>
        <v>1920.0641589017866</v>
      </c>
      <c r="S67">
        <f t="shared" si="18"/>
        <v>2072.7469801702582</v>
      </c>
      <c r="T67" s="3">
        <f t="shared" si="6"/>
        <v>92.296444405948677</v>
      </c>
      <c r="U67" s="3">
        <f t="shared" si="7"/>
        <v>99.677953170102441</v>
      </c>
      <c r="V67" s="3">
        <f t="shared" si="8"/>
        <v>92.633793573013421</v>
      </c>
      <c r="W67">
        <f t="shared" si="9"/>
        <v>100</v>
      </c>
      <c r="X67">
        <f t="shared" si="10"/>
        <v>8.4278856156719595E-2</v>
      </c>
      <c r="Y67">
        <f t="shared" si="19"/>
        <v>1913.0717642288225</v>
      </c>
    </row>
    <row r="68" spans="1:25" x14ac:dyDescent="0.55000000000000004">
      <c r="A68">
        <v>61</v>
      </c>
      <c r="B68">
        <f t="shared" si="11"/>
        <v>4.9080459770114944</v>
      </c>
      <c r="C68">
        <f t="shared" si="12"/>
        <v>8.5661562138112504E-2</v>
      </c>
      <c r="D68">
        <f t="shared" si="13"/>
        <v>6.1244662436105068</v>
      </c>
      <c r="E68">
        <f t="shared" si="0"/>
        <v>3.2155337563894966</v>
      </c>
      <c r="F68">
        <f t="shared" si="20"/>
        <v>1.2160111847527866</v>
      </c>
      <c r="G68">
        <f t="shared" si="21"/>
        <v>1.3873797599229785</v>
      </c>
      <c r="H68">
        <f t="shared" si="22"/>
        <v>8.6144063575142482E-2</v>
      </c>
      <c r="I68">
        <f t="shared" si="15"/>
        <v>8.5224511595049179E-2</v>
      </c>
      <c r="J68">
        <f t="shared" si="23"/>
        <v>162.40252605978117</v>
      </c>
      <c r="K68">
        <f t="shared" si="24"/>
        <v>167.56981451340215</v>
      </c>
      <c r="P68">
        <f t="shared" si="16"/>
        <v>1880.465791315537</v>
      </c>
      <c r="Q68">
        <f t="shared" si="5"/>
        <v>2033.465791315537</v>
      </c>
      <c r="R68">
        <f t="shared" si="17"/>
        <v>1887.577074721954</v>
      </c>
      <c r="S68">
        <f t="shared" si="18"/>
        <v>2040.2492881222076</v>
      </c>
      <c r="T68" s="3">
        <f t="shared" si="6"/>
        <v>92.168432664729366</v>
      </c>
      <c r="U68" s="3">
        <f t="shared" si="7"/>
        <v>99.667516276262788</v>
      </c>
      <c r="V68" s="3">
        <f t="shared" si="8"/>
        <v>92.516982395775315</v>
      </c>
      <c r="W68">
        <f t="shared" si="9"/>
        <v>100</v>
      </c>
      <c r="X68">
        <f t="shared" si="10"/>
        <v>8.5684287585095831E-2</v>
      </c>
      <c r="Y68">
        <f t="shared" si="19"/>
        <v>1880.465791315537</v>
      </c>
    </row>
    <row r="69" spans="1:25" x14ac:dyDescent="0.55000000000000004">
      <c r="A69">
        <v>62</v>
      </c>
      <c r="B69">
        <f t="shared" si="11"/>
        <v>4.9885057471264371</v>
      </c>
      <c r="C69">
        <f t="shared" si="12"/>
        <v>8.7065850042015988E-2</v>
      </c>
      <c r="D69">
        <f t="shared" si="13"/>
        <v>6.1482501610902478</v>
      </c>
      <c r="E69">
        <f t="shared" si="0"/>
        <v>3.1917498389097552</v>
      </c>
      <c r="F69">
        <f t="shared" si="20"/>
        <v>1.2145721433339935</v>
      </c>
      <c r="G69">
        <f t="shared" si="21"/>
        <v>1.3887516599820342</v>
      </c>
      <c r="H69">
        <f t="shared" si="22"/>
        <v>8.7583104993935734E-2</v>
      </c>
      <c r="I69">
        <f t="shared" si="15"/>
        <v>8.6596411654104699E-2</v>
      </c>
      <c r="J69">
        <f t="shared" si="23"/>
        <v>162.35924520116467</v>
      </c>
      <c r="K69">
        <f t="shared" si="24"/>
        <v>167.61107942317796</v>
      </c>
      <c r="P69">
        <f t="shared" si="16"/>
        <v>1848.9154517564095</v>
      </c>
      <c r="Q69">
        <f t="shared" si="5"/>
        <v>2001.9154517564095</v>
      </c>
      <c r="R69">
        <f t="shared" si="17"/>
        <v>1856.1456803126691</v>
      </c>
      <c r="S69">
        <f t="shared" si="18"/>
        <v>2008.8071152609837</v>
      </c>
      <c r="T69" s="3">
        <f t="shared" si="6"/>
        <v>92.040467086666951</v>
      </c>
      <c r="U69" s="3">
        <f t="shared" si="7"/>
        <v>99.656927564014595</v>
      </c>
      <c r="V69" s="3">
        <f t="shared" si="8"/>
        <v>92.400393557522776</v>
      </c>
      <c r="W69">
        <f t="shared" si="9"/>
        <v>100</v>
      </c>
      <c r="X69">
        <f t="shared" si="10"/>
        <v>8.7089758324020217E-2</v>
      </c>
      <c r="Y69">
        <f t="shared" si="19"/>
        <v>1848.9154517564095</v>
      </c>
    </row>
    <row r="70" spans="1:25" x14ac:dyDescent="0.55000000000000004">
      <c r="A70">
        <v>63</v>
      </c>
      <c r="B70">
        <f t="shared" si="11"/>
        <v>5.068965517241379</v>
      </c>
      <c r="C70">
        <f t="shared" si="12"/>
        <v>8.8470137945919458E-2</v>
      </c>
      <c r="D70">
        <f t="shared" si="13"/>
        <v>6.1720311634249088</v>
      </c>
      <c r="E70">
        <f t="shared" si="0"/>
        <v>3.1679688365750946</v>
      </c>
      <c r="F70">
        <f t="shared" si="20"/>
        <v>1.2131325074679411</v>
      </c>
      <c r="G70">
        <f t="shared" si="21"/>
        <v>1.3901230455770919</v>
      </c>
      <c r="H70">
        <f t="shared" si="22"/>
        <v>8.9022740859988403E-2</v>
      </c>
      <c r="I70">
        <f t="shared" si="15"/>
        <v>8.7967797249162594E-2</v>
      </c>
      <c r="J70">
        <f t="shared" si="23"/>
        <v>162.31595193583115</v>
      </c>
      <c r="K70">
        <f t="shared" si="24"/>
        <v>167.65232394700456</v>
      </c>
      <c r="P70">
        <f t="shared" si="16"/>
        <v>1818.3701576040039</v>
      </c>
      <c r="Q70">
        <f t="shared" si="5"/>
        <v>1971.3701576040039</v>
      </c>
      <c r="R70">
        <f t="shared" si="17"/>
        <v>1825.7193879499991</v>
      </c>
      <c r="S70">
        <f t="shared" si="18"/>
        <v>1978.3698740384889</v>
      </c>
      <c r="T70" s="3">
        <f t="shared" si="6"/>
        <v>91.912547874181172</v>
      </c>
      <c r="U70" s="3">
        <f t="shared" si="7"/>
        <v>99.646187675705136</v>
      </c>
      <c r="V70" s="3">
        <f t="shared" si="8"/>
        <v>92.284026961203111</v>
      </c>
      <c r="W70">
        <f t="shared" si="9"/>
        <v>100</v>
      </c>
      <c r="X70">
        <f t="shared" si="10"/>
        <v>8.8495269054575498E-2</v>
      </c>
      <c r="Y70">
        <f t="shared" si="19"/>
        <v>1818.3701576040039</v>
      </c>
    </row>
    <row r="71" spans="1:25" x14ac:dyDescent="0.55000000000000004">
      <c r="A71">
        <v>64</v>
      </c>
      <c r="B71">
        <f t="shared" si="11"/>
        <v>5.1494252873563218</v>
      </c>
      <c r="C71">
        <f t="shared" si="12"/>
        <v>8.9874425849822942E-2</v>
      </c>
      <c r="D71">
        <f t="shared" ref="D71:D134" si="25">$C$4+($C$3*SIN(C71))</f>
        <v>6.1958092037177757</v>
      </c>
      <c r="E71">
        <f t="shared" ref="E71:E134" si="26">$C$4-($C$3*SIN(C71))</f>
        <v>3.1441907962822273</v>
      </c>
      <c r="F71">
        <f t="shared" si="20"/>
        <v>1.2116922760516009</v>
      </c>
      <c r="G71">
        <f t="shared" si="21"/>
        <v>1.3914939169709364</v>
      </c>
      <c r="H71">
        <f t="shared" si="22"/>
        <v>9.0462972276328379E-2</v>
      </c>
      <c r="I71">
        <f t="shared" si="15"/>
        <v>8.9338668643007324E-2</v>
      </c>
      <c r="J71">
        <f t="shared" si="23"/>
        <v>162.27264632717922</v>
      </c>
      <c r="K71">
        <f t="shared" si="24"/>
        <v>167.6935480207855</v>
      </c>
      <c r="P71">
        <f t="shared" si="16"/>
        <v>1788.7825021744736</v>
      </c>
      <c r="Q71">
        <f t="shared" ref="Q71:Q134" si="27">P71+$L$3</f>
        <v>1941.7825021744736</v>
      </c>
      <c r="R71">
        <f t="shared" si="17"/>
        <v>1796.2507911747005</v>
      </c>
      <c r="S71">
        <f t="shared" si="18"/>
        <v>1948.8901581703867</v>
      </c>
      <c r="T71" s="3">
        <f t="shared" ref="T71:T134" si="28">P71*($Y$2/S71)</f>
        <v>91.784675225297363</v>
      </c>
      <c r="U71" s="3">
        <f t="shared" ref="U71:U134" si="29">Q71*($Y$2/S71)</f>
        <v>99.635297250277773</v>
      </c>
      <c r="V71" s="3">
        <f t="shared" ref="V71:V134" si="30">R71*($Y$2/S71)</f>
        <v>92.167882507088862</v>
      </c>
      <c r="W71">
        <f t="shared" ref="W71:W134" si="31">S71*($Y$2/S71)</f>
        <v>100</v>
      </c>
      <c r="X71">
        <f t="shared" si="10"/>
        <v>8.9900820459667852E-2</v>
      </c>
      <c r="Y71">
        <f t="shared" si="19"/>
        <v>1788.7825021744736</v>
      </c>
    </row>
    <row r="72" spans="1:25" x14ac:dyDescent="0.55000000000000004">
      <c r="A72">
        <v>65</v>
      </c>
      <c r="B72">
        <f t="shared" ref="B72:B135" si="32">A72*(35/435)</f>
        <v>5.2298850574712645</v>
      </c>
      <c r="C72">
        <f t="shared" ref="C72:C135" si="33">B72*(PI()/180)</f>
        <v>9.127871375372644E-2</v>
      </c>
      <c r="D72">
        <f t="shared" si="25"/>
        <v>6.2195842350779804</v>
      </c>
      <c r="E72">
        <f t="shared" si="26"/>
        <v>3.120415764922023</v>
      </c>
      <c r="F72">
        <f t="shared" si="20"/>
        <v>1.210251447973006</v>
      </c>
      <c r="G72">
        <f t="shared" si="21"/>
        <v>1.3928642744211293</v>
      </c>
      <c r="H72">
        <f t="shared" si="22"/>
        <v>9.1903800354923071E-2</v>
      </c>
      <c r="I72">
        <f t="shared" ref="I72:I135" si="34">((G72+$E$3)-PI())</f>
        <v>9.0709026093199974E-2</v>
      </c>
      <c r="J72">
        <f t="shared" si="23"/>
        <v>162.22932843856995</v>
      </c>
      <c r="K72">
        <f t="shared" si="24"/>
        <v>167.73475158044513</v>
      </c>
      <c r="P72">
        <f t="shared" ref="P72:P135" si="35">(J72/ TAN(H72))-($L$4*(1-COS(H72)))</f>
        <v>1760.1080138463899</v>
      </c>
      <c r="Q72">
        <f t="shared" si="27"/>
        <v>1913.1080138463899</v>
      </c>
      <c r="R72">
        <f t="shared" ref="R72:R135" si="36">J72/SIN(H72)</f>
        <v>1767.695418591054</v>
      </c>
      <c r="S72">
        <f t="shared" ref="S72:S135" si="37">SQRT((Q72-($L$4*(1-COS(I72))))^2+K72^2)</f>
        <v>1920.3234964349315</v>
      </c>
      <c r="T72" s="3">
        <f t="shared" si="28"/>
        <v>91.656849333667964</v>
      </c>
      <c r="U72" s="3">
        <f t="shared" si="29"/>
        <v>99.624256923276874</v>
      </c>
      <c r="V72" s="3">
        <f t="shared" si="30"/>
        <v>92.051960092805686</v>
      </c>
      <c r="W72">
        <f t="shared" si="31"/>
        <v>100</v>
      </c>
      <c r="X72">
        <f t="shared" ref="X72:X135" si="38">((H72-I72)/2)+I72</f>
        <v>9.1306413224061522E-2</v>
      </c>
      <c r="Y72">
        <f t="shared" ref="Y72:Y135" si="39">P72</f>
        <v>1760.1080138463899</v>
      </c>
    </row>
    <row r="73" spans="1:25" x14ac:dyDescent="0.55000000000000004">
      <c r="A73">
        <v>66</v>
      </c>
      <c r="B73">
        <f t="shared" si="32"/>
        <v>5.3103448275862064</v>
      </c>
      <c r="C73">
        <f t="shared" si="33"/>
        <v>9.268300165762991E-2</v>
      </c>
      <c r="D73">
        <f t="shared" si="25"/>
        <v>6.2433562106205835</v>
      </c>
      <c r="E73">
        <f t="shared" si="26"/>
        <v>3.0966437893794199</v>
      </c>
      <c r="F73">
        <f t="shared" si="20"/>
        <v>1.208810022111203</v>
      </c>
      <c r="G73">
        <f t="shared" si="21"/>
        <v>1.3942341181800242</v>
      </c>
      <c r="H73">
        <f t="shared" si="22"/>
        <v>9.3345226216726473E-2</v>
      </c>
      <c r="I73">
        <f t="shared" si="34"/>
        <v>9.2078869852095124E-2</v>
      </c>
      <c r="J73">
        <f t="shared" si="23"/>
        <v>162.18599833332624</v>
      </c>
      <c r="K73">
        <f t="shared" si="24"/>
        <v>167.77593456192906</v>
      </c>
      <c r="P73">
        <f t="shared" si="35"/>
        <v>1732.3049323756672</v>
      </c>
      <c r="Q73">
        <f t="shared" si="27"/>
        <v>1885.3049323756672</v>
      </c>
      <c r="R73">
        <f t="shared" si="36"/>
        <v>1740.0115101817951</v>
      </c>
      <c r="S73">
        <f t="shared" si="37"/>
        <v>1892.628128987893</v>
      </c>
      <c r="T73" s="3">
        <f t="shared" si="28"/>
        <v>91.529070388594477</v>
      </c>
      <c r="U73" s="3">
        <f t="shared" si="29"/>
        <v>99.613067326852956</v>
      </c>
      <c r="V73" s="3">
        <f t="shared" si="30"/>
        <v>91.93625961336042</v>
      </c>
      <c r="W73">
        <f t="shared" si="31"/>
        <v>100</v>
      </c>
      <c r="X73">
        <f t="shared" si="38"/>
        <v>9.2712048034410799E-2</v>
      </c>
      <c r="Y73">
        <f t="shared" si="39"/>
        <v>1732.3049323756672</v>
      </c>
    </row>
    <row r="74" spans="1:25" x14ac:dyDescent="0.55000000000000004">
      <c r="A74">
        <v>67</v>
      </c>
      <c r="B74">
        <f t="shared" si="32"/>
        <v>5.3908045977011492</v>
      </c>
      <c r="C74">
        <f t="shared" si="33"/>
        <v>9.4087289561533394E-2</v>
      </c>
      <c r="D74">
        <f t="shared" si="25"/>
        <v>6.2671250834666754</v>
      </c>
      <c r="E74">
        <f t="shared" si="26"/>
        <v>3.072874916533328</v>
      </c>
      <c r="F74">
        <f t="shared" si="20"/>
        <v>1.207367997336199</v>
      </c>
      <c r="G74">
        <f t="shared" si="21"/>
        <v>1.395603448494781</v>
      </c>
      <c r="H74">
        <f t="shared" si="22"/>
        <v>9.4787250991730243E-2</v>
      </c>
      <c r="I74">
        <f t="shared" si="34"/>
        <v>9.3448200166851514E-2</v>
      </c>
      <c r="J74">
        <f t="shared" si="23"/>
        <v>162.14265607473223</v>
      </c>
      <c r="K74">
        <f t="shared" si="24"/>
        <v>167.81709690120434</v>
      </c>
      <c r="P74">
        <f t="shared" si="35"/>
        <v>1705.3340053600959</v>
      </c>
      <c r="Q74">
        <f t="shared" si="27"/>
        <v>1858.3340053600959</v>
      </c>
      <c r="R74">
        <f t="shared" si="36"/>
        <v>1713.1598137726548</v>
      </c>
      <c r="S74">
        <f t="shared" si="37"/>
        <v>1865.7648038270893</v>
      </c>
      <c r="T74" s="3">
        <f t="shared" si="28"/>
        <v>91.401338575048953</v>
      </c>
      <c r="U74" s="3">
        <f t="shared" si="29"/>
        <v>99.601729089767844</v>
      </c>
      <c r="V74" s="3">
        <f t="shared" si="30"/>
        <v>91.820780961168936</v>
      </c>
      <c r="W74">
        <f t="shared" si="31"/>
        <v>100</v>
      </c>
      <c r="X74">
        <f t="shared" si="38"/>
        <v>9.4117725579290878E-2</v>
      </c>
      <c r="Y74">
        <f t="shared" si="39"/>
        <v>1705.3340053600959</v>
      </c>
    </row>
    <row r="75" spans="1:25" x14ac:dyDescent="0.55000000000000004">
      <c r="A75">
        <v>68</v>
      </c>
      <c r="B75">
        <f t="shared" si="32"/>
        <v>5.4712643678160919</v>
      </c>
      <c r="C75">
        <f t="shared" si="33"/>
        <v>9.5491577465436878E-2</v>
      </c>
      <c r="D75">
        <f t="shared" si="25"/>
        <v>6.2908908067434632</v>
      </c>
      <c r="E75">
        <f t="shared" si="26"/>
        <v>3.0491091932565402</v>
      </c>
      <c r="F75">
        <f t="shared" si="20"/>
        <v>1.2059253725089119</v>
      </c>
      <c r="G75">
        <f t="shared" si="21"/>
        <v>1.3969722656073815</v>
      </c>
      <c r="H75">
        <f t="shared" si="22"/>
        <v>9.622987581901743E-2</v>
      </c>
      <c r="I75">
        <f t="shared" si="34"/>
        <v>9.4817017279452465E-2</v>
      </c>
      <c r="J75">
        <f t="shared" si="23"/>
        <v>162.09930172603262</v>
      </c>
      <c r="K75">
        <f t="shared" si="24"/>
        <v>167.85823853426001</v>
      </c>
      <c r="P75">
        <f t="shared" si="35"/>
        <v>1679.1583027672341</v>
      </c>
      <c r="Q75">
        <f t="shared" si="27"/>
        <v>1832.1583027672341</v>
      </c>
      <c r="R75">
        <f t="shared" si="36"/>
        <v>1687.1033995602568</v>
      </c>
      <c r="S75">
        <f t="shared" si="37"/>
        <v>1839.6965913202807</v>
      </c>
      <c r="T75" s="3">
        <f t="shared" si="28"/>
        <v>91.273654073695141</v>
      </c>
      <c r="U75" s="3">
        <f t="shared" si="29"/>
        <v>99.590242837399785</v>
      </c>
      <c r="V75" s="3">
        <f t="shared" si="30"/>
        <v>91.705524026083367</v>
      </c>
      <c r="W75">
        <f t="shared" si="31"/>
        <v>100</v>
      </c>
      <c r="X75">
        <f t="shared" si="38"/>
        <v>9.5523446549234947E-2</v>
      </c>
      <c r="Y75">
        <f t="shared" si="39"/>
        <v>1679.1583027672341</v>
      </c>
    </row>
    <row r="76" spans="1:25" x14ac:dyDescent="0.55000000000000004">
      <c r="A76">
        <v>69</v>
      </c>
      <c r="B76">
        <f t="shared" si="32"/>
        <v>5.5517241379310347</v>
      </c>
      <c r="C76">
        <f t="shared" si="33"/>
        <v>9.6895865369340362E-2</v>
      </c>
      <c r="D76">
        <f t="shared" si="25"/>
        <v>6.3146533335843662</v>
      </c>
      <c r="E76">
        <f t="shared" si="26"/>
        <v>3.0253466664156372</v>
      </c>
      <c r="F76">
        <f t="shared" si="20"/>
        <v>1.2044821464811191</v>
      </c>
      <c r="G76">
        <f t="shared" si="21"/>
        <v>1.3983405697546436</v>
      </c>
      <c r="H76">
        <f t="shared" si="22"/>
        <v>9.7673101846810439E-2</v>
      </c>
      <c r="I76">
        <f t="shared" si="34"/>
        <v>9.6185321426714321E-2</v>
      </c>
      <c r="J76">
        <f t="shared" si="23"/>
        <v>162.05593535043209</v>
      </c>
      <c r="K76">
        <f t="shared" si="24"/>
        <v>167.8993593971073</v>
      </c>
      <c r="P76">
        <f t="shared" si="35"/>
        <v>1653.7430476827938</v>
      </c>
      <c r="Q76">
        <f t="shared" si="27"/>
        <v>1806.7430476827938</v>
      </c>
      <c r="R76">
        <f t="shared" si="36"/>
        <v>1661.8074908605099</v>
      </c>
      <c r="S76">
        <f t="shared" si="37"/>
        <v>1814.388714953556</v>
      </c>
      <c r="T76" s="3">
        <f t="shared" si="28"/>
        <v>91.146017060909998</v>
      </c>
      <c r="U76" s="3">
        <f t="shared" si="29"/>
        <v>99.578609191748754</v>
      </c>
      <c r="V76" s="3">
        <f t="shared" si="30"/>
        <v>91.590488695419836</v>
      </c>
      <c r="W76">
        <f t="shared" si="31"/>
        <v>100</v>
      </c>
      <c r="X76">
        <f t="shared" si="38"/>
        <v>9.692921163676238E-2</v>
      </c>
      <c r="Y76">
        <f t="shared" si="39"/>
        <v>1653.7430476827938</v>
      </c>
    </row>
    <row r="77" spans="1:25" x14ac:dyDescent="0.55000000000000004">
      <c r="A77">
        <v>70</v>
      </c>
      <c r="B77">
        <f t="shared" si="32"/>
        <v>5.6321839080459766</v>
      </c>
      <c r="C77">
        <f t="shared" si="33"/>
        <v>9.8300153273243845E-2</v>
      </c>
      <c r="D77">
        <f t="shared" si="25"/>
        <v>6.3384126171291069</v>
      </c>
      <c r="E77">
        <f t="shared" si="26"/>
        <v>3.001587382870897</v>
      </c>
      <c r="F77">
        <f t="shared" si="20"/>
        <v>1.2030383180954043</v>
      </c>
      <c r="G77">
        <f t="shared" si="21"/>
        <v>1.3997083611682357</v>
      </c>
      <c r="H77">
        <f t="shared" si="22"/>
        <v>9.9116930232525213E-2</v>
      </c>
      <c r="I77">
        <f t="shared" si="34"/>
        <v>9.7553112840306433E-2</v>
      </c>
      <c r="J77">
        <f t="shared" si="23"/>
        <v>162.01255701109466</v>
      </c>
      <c r="K77">
        <f t="shared" si="24"/>
        <v>167.94045942578006</v>
      </c>
      <c r="P77">
        <f t="shared" si="35"/>
        <v>1629.0554616481072</v>
      </c>
      <c r="Q77">
        <f t="shared" si="27"/>
        <v>1782.0554616481072</v>
      </c>
      <c r="R77">
        <f t="shared" si="36"/>
        <v>1637.2393094460829</v>
      </c>
      <c r="S77">
        <f t="shared" si="37"/>
        <v>1789.8083966688</v>
      </c>
      <c r="T77" s="3">
        <f t="shared" si="28"/>
        <v>91.018427708804651</v>
      </c>
      <c r="U77" s="3">
        <f t="shared" si="29"/>
        <v>99.566828771441536</v>
      </c>
      <c r="V77" s="3">
        <f t="shared" si="30"/>
        <v>91.475674853985524</v>
      </c>
      <c r="W77">
        <f t="shared" si="31"/>
        <v>100</v>
      </c>
      <c r="X77">
        <f t="shared" si="38"/>
        <v>9.8335021536415823E-2</v>
      </c>
      <c r="Y77">
        <f t="shared" si="39"/>
        <v>1629.0554616481072</v>
      </c>
    </row>
    <row r="78" spans="1:25" x14ac:dyDescent="0.55000000000000004">
      <c r="A78">
        <v>71</v>
      </c>
      <c r="B78">
        <f t="shared" si="32"/>
        <v>5.7126436781609193</v>
      </c>
      <c r="C78">
        <f t="shared" si="33"/>
        <v>9.9704441177147329E-2</v>
      </c>
      <c r="D78">
        <f t="shared" si="25"/>
        <v>6.3621686105238018</v>
      </c>
      <c r="E78">
        <f t="shared" si="26"/>
        <v>2.9778313894762016</v>
      </c>
      <c r="F78">
        <f t="shared" si="20"/>
        <v>1.2015938861851061</v>
      </c>
      <c r="G78">
        <f t="shared" si="21"/>
        <v>1.4010756400746913</v>
      </c>
      <c r="H78">
        <f t="shared" si="22"/>
        <v>0.10056136214282319</v>
      </c>
      <c r="I78">
        <f t="shared" si="34"/>
        <v>9.8920391746761815E-2</v>
      </c>
      <c r="J78">
        <f t="shared" si="23"/>
        <v>161.96916677114288</v>
      </c>
      <c r="K78">
        <f t="shared" si="24"/>
        <v>167.98153855633507</v>
      </c>
      <c r="P78">
        <f t="shared" si="35"/>
        <v>1605.0646231404523</v>
      </c>
      <c r="Q78">
        <f t="shared" si="27"/>
        <v>1758.0646231404523</v>
      </c>
      <c r="R78">
        <f t="shared" si="36"/>
        <v>1613.3679340267327</v>
      </c>
      <c r="S78">
        <f t="shared" si="37"/>
        <v>1765.9247153440192</v>
      </c>
      <c r="T78" s="3">
        <f t="shared" si="28"/>
        <v>90.890886185245463</v>
      </c>
      <c r="U78" s="3">
        <f t="shared" si="29"/>
        <v>99.554902191737227</v>
      </c>
      <c r="V78" s="3">
        <f t="shared" si="30"/>
        <v>91.361082384105657</v>
      </c>
      <c r="W78">
        <f t="shared" si="31"/>
        <v>100</v>
      </c>
      <c r="X78">
        <f t="shared" si="38"/>
        <v>9.97408769447925E-2</v>
      </c>
      <c r="Y78">
        <f t="shared" si="39"/>
        <v>1605.0646231404523</v>
      </c>
    </row>
    <row r="79" spans="1:25" x14ac:dyDescent="0.55000000000000004">
      <c r="A79">
        <v>72</v>
      </c>
      <c r="B79">
        <f t="shared" si="32"/>
        <v>5.7931034482758621</v>
      </c>
      <c r="C79">
        <f t="shared" si="33"/>
        <v>0.10110872908105081</v>
      </c>
      <c r="D79">
        <f t="shared" si="25"/>
        <v>6.3859212669210583</v>
      </c>
      <c r="E79">
        <f t="shared" si="26"/>
        <v>2.9540787330789451</v>
      </c>
      <c r="F79">
        <f t="shared" si="20"/>
        <v>1.2001488495742645</v>
      </c>
      <c r="G79">
        <f t="shared" si="21"/>
        <v>1.4024424066954229</v>
      </c>
      <c r="H79">
        <f t="shared" si="22"/>
        <v>0.10200639875366502</v>
      </c>
      <c r="I79">
        <f t="shared" si="34"/>
        <v>0.10028715836749358</v>
      </c>
      <c r="J79">
        <f t="shared" si="23"/>
        <v>161.92576469365741</v>
      </c>
      <c r="K79">
        <f t="shared" si="24"/>
        <v>168.02259672485243</v>
      </c>
      <c r="P79">
        <f t="shared" si="35"/>
        <v>1581.7413379113805</v>
      </c>
      <c r="Q79">
        <f t="shared" si="27"/>
        <v>1734.7413379113805</v>
      </c>
      <c r="R79">
        <f t="shared" si="36"/>
        <v>1590.1641705876445</v>
      </c>
      <c r="S79">
        <f t="shared" si="37"/>
        <v>1742.7084771316704</v>
      </c>
      <c r="T79" s="3">
        <f t="shared" si="28"/>
        <v>90.763392653874831</v>
      </c>
      <c r="U79" s="3">
        <f t="shared" si="29"/>
        <v>99.542830064532481</v>
      </c>
      <c r="V79" s="3">
        <f t="shared" si="30"/>
        <v>91.246711165650666</v>
      </c>
      <c r="W79">
        <f t="shared" si="31"/>
        <v>100</v>
      </c>
      <c r="X79">
        <f t="shared" si="38"/>
        <v>0.1011467785605793</v>
      </c>
      <c r="Y79">
        <f t="shared" si="39"/>
        <v>1581.7413379113805</v>
      </c>
    </row>
    <row r="80" spans="1:25" x14ac:dyDescent="0.55000000000000004">
      <c r="A80">
        <v>73</v>
      </c>
      <c r="B80">
        <f t="shared" si="32"/>
        <v>5.8735632183908049</v>
      </c>
      <c r="C80">
        <f t="shared" si="33"/>
        <v>0.1025130169849543</v>
      </c>
      <c r="D80">
        <f t="shared" si="25"/>
        <v>6.4096705394800635</v>
      </c>
      <c r="E80">
        <f t="shared" si="26"/>
        <v>2.9303294605199399</v>
      </c>
      <c r="F80">
        <f t="shared" si="20"/>
        <v>1.1987032070775672</v>
      </c>
      <c r="G80">
        <f t="shared" si="21"/>
        <v>1.4038086612467358</v>
      </c>
      <c r="H80">
        <f t="shared" si="22"/>
        <v>0.10345204125036211</v>
      </c>
      <c r="I80">
        <f t="shared" si="34"/>
        <v>0.10165341291880647</v>
      </c>
      <c r="J80">
        <f t="shared" si="23"/>
        <v>161.8823508416763</v>
      </c>
      <c r="K80">
        <f t="shared" si="24"/>
        <v>168.06363386743581</v>
      </c>
      <c r="P80">
        <f t="shared" si="35"/>
        <v>1559.0580200398915</v>
      </c>
      <c r="Q80">
        <f t="shared" si="27"/>
        <v>1712.0580200398915</v>
      </c>
      <c r="R80">
        <f t="shared" si="36"/>
        <v>1567.6004334426073</v>
      </c>
      <c r="S80">
        <f t="shared" si="37"/>
        <v>1720.1320965118389</v>
      </c>
      <c r="T80" s="3">
        <f t="shared" si="28"/>
        <v>90.635947274131993</v>
      </c>
      <c r="U80" s="3">
        <f t="shared" si="29"/>
        <v>99.530612998366792</v>
      </c>
      <c r="V80" s="3">
        <f t="shared" si="30"/>
        <v>91.132561076062572</v>
      </c>
      <c r="W80">
        <f t="shared" si="31"/>
        <v>100</v>
      </c>
      <c r="X80">
        <f t="shared" si="38"/>
        <v>0.10255272708458429</v>
      </c>
      <c r="Y80">
        <f t="shared" si="39"/>
        <v>1559.0580200398915</v>
      </c>
    </row>
    <row r="81" spans="1:25" x14ac:dyDescent="0.55000000000000004">
      <c r="A81">
        <v>74</v>
      </c>
      <c r="B81">
        <f t="shared" si="32"/>
        <v>5.9540229885057467</v>
      </c>
      <c r="C81">
        <f t="shared" si="33"/>
        <v>0.10391730488885778</v>
      </c>
      <c r="D81">
        <f t="shared" si="25"/>
        <v>6.4334163813666763</v>
      </c>
      <c r="E81">
        <f t="shared" si="26"/>
        <v>2.9065836186333267</v>
      </c>
      <c r="F81">
        <f t="shared" si="20"/>
        <v>1.1972569575002963</v>
      </c>
      <c r="G81">
        <f t="shared" si="21"/>
        <v>1.4051744039398431</v>
      </c>
      <c r="H81">
        <f t="shared" si="22"/>
        <v>0.10489829082763302</v>
      </c>
      <c r="I81">
        <f t="shared" si="34"/>
        <v>0.10301915561191377</v>
      </c>
      <c r="J81">
        <f t="shared" si="23"/>
        <v>161.83892527819424</v>
      </c>
      <c r="K81">
        <f t="shared" si="24"/>
        <v>168.10464992021295</v>
      </c>
      <c r="P81">
        <f t="shared" si="35"/>
        <v>1536.9885826813575</v>
      </c>
      <c r="Q81">
        <f t="shared" si="27"/>
        <v>1689.9885826813575</v>
      </c>
      <c r="R81">
        <f t="shared" si="36"/>
        <v>1545.65063598295</v>
      </c>
      <c r="S81">
        <f t="shared" si="37"/>
        <v>1698.1694870411598</v>
      </c>
      <c r="T81" s="3">
        <f t="shared" si="28"/>
        <v>90.508550201273536</v>
      </c>
      <c r="U81" s="3">
        <f t="shared" si="29"/>
        <v>99.518251598428108</v>
      </c>
      <c r="V81" s="3">
        <f t="shared" si="30"/>
        <v>91.018631990381948</v>
      </c>
      <c r="W81">
        <f t="shared" si="31"/>
        <v>100</v>
      </c>
      <c r="X81">
        <f t="shared" si="38"/>
        <v>0.1039587232197734</v>
      </c>
      <c r="Y81">
        <f t="shared" si="39"/>
        <v>1536.9885826813575</v>
      </c>
    </row>
    <row r="82" spans="1:25" x14ac:dyDescent="0.55000000000000004">
      <c r="A82">
        <v>75</v>
      </c>
      <c r="B82">
        <f t="shared" si="32"/>
        <v>6.0344827586206895</v>
      </c>
      <c r="C82">
        <f t="shared" si="33"/>
        <v>0.10532159279276126</v>
      </c>
      <c r="D82">
        <f t="shared" si="25"/>
        <v>6.4571587457535236</v>
      </c>
      <c r="E82">
        <f t="shared" si="26"/>
        <v>2.8828412542464799</v>
      </c>
      <c r="F82">
        <f t="shared" si="20"/>
        <v>1.195810099638273</v>
      </c>
      <c r="G82">
        <f t="shared" si="21"/>
        <v>1.4065396349808776</v>
      </c>
      <c r="H82">
        <f t="shared" si="22"/>
        <v>0.10634514868965628</v>
      </c>
      <c r="I82">
        <f t="shared" si="34"/>
        <v>0.10438438665294836</v>
      </c>
      <c r="J82">
        <f t="shared" si="23"/>
        <v>161.79548806616202</v>
      </c>
      <c r="K82">
        <f t="shared" si="24"/>
        <v>168.14564481933584</v>
      </c>
      <c r="P82">
        <f t="shared" si="35"/>
        <v>1515.508337602635</v>
      </c>
      <c r="Q82">
        <f t="shared" si="27"/>
        <v>1668.508337602635</v>
      </c>
      <c r="R82">
        <f t="shared" si="36"/>
        <v>1524.2900902126569</v>
      </c>
      <c r="S82">
        <f t="shared" si="37"/>
        <v>1676.7959608879355</v>
      </c>
      <c r="T82" s="3">
        <f t="shared" si="28"/>
        <v>90.381201586393871</v>
      </c>
      <c r="U82" s="3">
        <f t="shared" si="29"/>
        <v>99.505746466558051</v>
      </c>
      <c r="V82" s="3">
        <f t="shared" si="30"/>
        <v>90.904923781273894</v>
      </c>
      <c r="W82">
        <f t="shared" si="31"/>
        <v>100</v>
      </c>
      <c r="X82">
        <f t="shared" si="38"/>
        <v>0.10536476767130232</v>
      </c>
      <c r="Y82">
        <f t="shared" si="39"/>
        <v>1515.508337602635</v>
      </c>
    </row>
    <row r="83" spans="1:25" x14ac:dyDescent="0.55000000000000004">
      <c r="A83">
        <v>76</v>
      </c>
      <c r="B83">
        <f t="shared" si="32"/>
        <v>6.1149425287356323</v>
      </c>
      <c r="C83">
        <f t="shared" si="33"/>
        <v>0.10672588069666475</v>
      </c>
      <c r="D83">
        <f t="shared" si="25"/>
        <v>6.4808975858200872</v>
      </c>
      <c r="E83">
        <f t="shared" si="26"/>
        <v>2.8591024141799162</v>
      </c>
      <c r="F83">
        <f t="shared" si="20"/>
        <v>1.1943626322778034</v>
      </c>
      <c r="G83">
        <f t="shared" si="21"/>
        <v>1.4079043545709076</v>
      </c>
      <c r="H83">
        <f t="shared" si="22"/>
        <v>0.10779261605012591</v>
      </c>
      <c r="I83">
        <f t="shared" si="34"/>
        <v>0.10574910624297829</v>
      </c>
      <c r="J83">
        <f t="shared" si="23"/>
        <v>161.75203926848576</v>
      </c>
      <c r="K83">
        <f t="shared" si="24"/>
        <v>168.18661850098118</v>
      </c>
      <c r="P83">
        <f t="shared" si="35"/>
        <v>1494.5939026898011</v>
      </c>
      <c r="Q83">
        <f t="shared" si="27"/>
        <v>1647.5939026898011</v>
      </c>
      <c r="R83">
        <f t="shared" si="36"/>
        <v>1503.4954142561114</v>
      </c>
      <c r="S83">
        <f t="shared" si="37"/>
        <v>1655.9881363398692</v>
      </c>
      <c r="T83" s="3">
        <f t="shared" si="28"/>
        <v>90.253901576445585</v>
      </c>
      <c r="U83" s="3">
        <f t="shared" si="29"/>
        <v>99.493098201257567</v>
      </c>
      <c r="V83" s="3">
        <f t="shared" si="30"/>
        <v>90.791436319054597</v>
      </c>
      <c r="W83">
        <f t="shared" si="31"/>
        <v>100</v>
      </c>
      <c r="X83">
        <f t="shared" si="38"/>
        <v>0.1067708611465521</v>
      </c>
      <c r="Y83">
        <f t="shared" si="39"/>
        <v>1494.5939026898011</v>
      </c>
    </row>
    <row r="84" spans="1:25" x14ac:dyDescent="0.55000000000000004">
      <c r="A84">
        <v>77</v>
      </c>
      <c r="B84">
        <f t="shared" si="32"/>
        <v>6.195402298850575</v>
      </c>
      <c r="C84">
        <f t="shared" si="33"/>
        <v>0.10813016860056823</v>
      </c>
      <c r="D84">
        <f t="shared" si="25"/>
        <v>6.504632854752801</v>
      </c>
      <c r="E84">
        <f t="shared" si="26"/>
        <v>2.8353671452472025</v>
      </c>
      <c r="F84">
        <f t="shared" si="20"/>
        <v>1.1929145541956223</v>
      </c>
      <c r="G84">
        <f t="shared" si="21"/>
        <v>1.4092685629059483</v>
      </c>
      <c r="H84">
        <f t="shared" si="22"/>
        <v>0.10924069413230697</v>
      </c>
      <c r="I84">
        <f t="shared" si="34"/>
        <v>0.10711331457801876</v>
      </c>
      <c r="J84">
        <f t="shared" si="23"/>
        <v>161.70857894802634</v>
      </c>
      <c r="K84">
        <f t="shared" si="24"/>
        <v>168.22757090135073</v>
      </c>
      <c r="P84">
        <f t="shared" si="35"/>
        <v>1474.2231167000564</v>
      </c>
      <c r="Q84">
        <f t="shared" si="27"/>
        <v>1627.2231167000564</v>
      </c>
      <c r="R84">
        <f t="shared" si="36"/>
        <v>1483.2444471100089</v>
      </c>
      <c r="S84">
        <f t="shared" si="37"/>
        <v>1635.7238525559719</v>
      </c>
      <c r="T84" s="3">
        <f t="shared" si="28"/>
        <v>90.126650314259606</v>
      </c>
      <c r="U84" s="3">
        <f t="shared" si="29"/>
        <v>99.480307397692314</v>
      </c>
      <c r="V84" s="3">
        <f t="shared" si="30"/>
        <v>90.678169471717382</v>
      </c>
      <c r="W84">
        <f t="shared" si="31"/>
        <v>100</v>
      </c>
      <c r="X84">
        <f t="shared" si="38"/>
        <v>0.10817700435516286</v>
      </c>
      <c r="Y84">
        <f t="shared" si="39"/>
        <v>1474.2231167000564</v>
      </c>
    </row>
    <row r="85" spans="1:25" x14ac:dyDescent="0.55000000000000004">
      <c r="A85">
        <v>78</v>
      </c>
      <c r="B85">
        <f t="shared" si="32"/>
        <v>6.2758620689655169</v>
      </c>
      <c r="C85">
        <f t="shared" si="33"/>
        <v>0.10953445650447172</v>
      </c>
      <c r="D85">
        <f t="shared" si="25"/>
        <v>6.5283645057451398</v>
      </c>
      <c r="E85">
        <f t="shared" si="26"/>
        <v>2.8116354942548636</v>
      </c>
      <c r="F85">
        <f t="shared" si="20"/>
        <v>1.1914658641588374</v>
      </c>
      <c r="G85">
        <f t="shared" si="21"/>
        <v>1.4106322601769761</v>
      </c>
      <c r="H85">
        <f t="shared" si="22"/>
        <v>0.11068938416909191</v>
      </c>
      <c r="I85">
        <f t="shared" si="34"/>
        <v>0.10847701184904679</v>
      </c>
      <c r="J85">
        <f t="shared" si="23"/>
        <v>161.66510716759865</v>
      </c>
      <c r="K85">
        <f t="shared" si="24"/>
        <v>168.26850195667157</v>
      </c>
      <c r="P85">
        <f t="shared" si="35"/>
        <v>1454.3749606043746</v>
      </c>
      <c r="Q85">
        <f t="shared" si="27"/>
        <v>1607.3749606043746</v>
      </c>
      <c r="R85">
        <f t="shared" si="36"/>
        <v>1463.5161699860075</v>
      </c>
      <c r="S85">
        <f t="shared" si="37"/>
        <v>1615.9820909092127</v>
      </c>
      <c r="T85" s="3">
        <f t="shared" si="28"/>
        <v>89.999447938565211</v>
      </c>
      <c r="U85" s="3">
        <f t="shared" si="29"/>
        <v>99.467374647698264</v>
      </c>
      <c r="V85" s="3">
        <f t="shared" si="30"/>
        <v>90.565123104958289</v>
      </c>
      <c r="W85">
        <f t="shared" si="31"/>
        <v>100</v>
      </c>
      <c r="X85">
        <f t="shared" si="38"/>
        <v>0.10958319800906935</v>
      </c>
      <c r="Y85">
        <f t="shared" si="39"/>
        <v>1454.3749606043746</v>
      </c>
    </row>
    <row r="86" spans="1:25" x14ac:dyDescent="0.55000000000000004">
      <c r="A86">
        <v>79</v>
      </c>
      <c r="B86">
        <f t="shared" si="32"/>
        <v>6.3563218390804597</v>
      </c>
      <c r="C86">
        <f t="shared" si="33"/>
        <v>0.1109387444083752</v>
      </c>
      <c r="D86">
        <f t="shared" si="25"/>
        <v>6.5520924919977137</v>
      </c>
      <c r="E86">
        <f t="shared" si="26"/>
        <v>2.7879075080022897</v>
      </c>
      <c r="F86">
        <f t="shared" si="20"/>
        <v>1.1900165609248732</v>
      </c>
      <c r="G86">
        <f t="shared" si="21"/>
        <v>1.4119954465699416</v>
      </c>
      <c r="H86">
        <f t="shared" si="22"/>
        <v>0.1121386874030561</v>
      </c>
      <c r="I86">
        <f t="shared" si="34"/>
        <v>0.1098401982420123</v>
      </c>
      <c r="J86">
        <f t="shared" si="23"/>
        <v>161.621623989971</v>
      </c>
      <c r="K86">
        <f t="shared" si="24"/>
        <v>168.30941160319639</v>
      </c>
      <c r="P86">
        <f t="shared" si="35"/>
        <v>1435.0294849340044</v>
      </c>
      <c r="Q86">
        <f t="shared" si="27"/>
        <v>1588.0294849340044</v>
      </c>
      <c r="R86">
        <f t="shared" si="36"/>
        <v>1444.2906336572444</v>
      </c>
      <c r="S86">
        <f t="shared" si="37"/>
        <v>1596.742902333021</v>
      </c>
      <c r="T86" s="3">
        <f t="shared" si="28"/>
        <v>89.872294584010035</v>
      </c>
      <c r="U86" s="3">
        <f t="shared" si="29"/>
        <v>99.454300539787241</v>
      </c>
      <c r="V86" s="3">
        <f t="shared" si="30"/>
        <v>90.45229708220235</v>
      </c>
      <c r="W86">
        <f t="shared" si="31"/>
        <v>99.999999999999986</v>
      </c>
      <c r="X86">
        <f t="shared" si="38"/>
        <v>0.1109894428225342</v>
      </c>
      <c r="Y86">
        <f t="shared" si="39"/>
        <v>1435.0294849340044</v>
      </c>
    </row>
    <row r="87" spans="1:25" x14ac:dyDescent="0.55000000000000004">
      <c r="A87">
        <v>80</v>
      </c>
      <c r="B87">
        <f t="shared" si="32"/>
        <v>6.4367816091954024</v>
      </c>
      <c r="C87">
        <f t="shared" si="33"/>
        <v>0.11234303231227868</v>
      </c>
      <c r="D87">
        <f t="shared" si="25"/>
        <v>6.5758167667183596</v>
      </c>
      <c r="E87">
        <f t="shared" si="26"/>
        <v>2.7641832332816434</v>
      </c>
      <c r="F87">
        <f t="shared" si="20"/>
        <v>1.1885666432414128</v>
      </c>
      <c r="G87">
        <f t="shared" si="21"/>
        <v>1.4133581222657821</v>
      </c>
      <c r="H87">
        <f t="shared" si="22"/>
        <v>0.11358860508651647</v>
      </c>
      <c r="I87">
        <f t="shared" si="34"/>
        <v>0.11120287393785278</v>
      </c>
      <c r="J87">
        <f t="shared" si="23"/>
        <v>161.57812947786431</v>
      </c>
      <c r="K87">
        <f t="shared" si="24"/>
        <v>168.35029977720407</v>
      </c>
      <c r="P87">
        <f t="shared" si="35"/>
        <v>1416.1677426028532</v>
      </c>
      <c r="Q87">
        <f t="shared" si="27"/>
        <v>1569.1677426028532</v>
      </c>
      <c r="R87">
        <f t="shared" si="36"/>
        <v>1425.5488912807205</v>
      </c>
      <c r="S87">
        <f t="shared" si="37"/>
        <v>1577.9873401436737</v>
      </c>
      <c r="T87" s="3">
        <f t="shared" si="28"/>
        <v>89.745190381179683</v>
      </c>
      <c r="U87" s="3">
        <f t="shared" si="29"/>
        <v>99.441085659152535</v>
      </c>
      <c r="V87" s="3">
        <f t="shared" si="30"/>
        <v>90.339691264628655</v>
      </c>
      <c r="W87">
        <f t="shared" si="31"/>
        <v>100.00000000000001</v>
      </c>
      <c r="X87">
        <f t="shared" si="38"/>
        <v>0.11239573951218462</v>
      </c>
      <c r="Y87">
        <f t="shared" si="39"/>
        <v>1416.1677426028532</v>
      </c>
    </row>
    <row r="88" spans="1:25" x14ac:dyDescent="0.55000000000000004">
      <c r="A88">
        <v>81</v>
      </c>
      <c r="B88">
        <f t="shared" si="32"/>
        <v>6.5172413793103443</v>
      </c>
      <c r="C88">
        <f t="shared" si="33"/>
        <v>0.11374732021618215</v>
      </c>
      <c r="D88">
        <f t="shared" si="25"/>
        <v>6.5995372831222348</v>
      </c>
      <c r="E88">
        <f t="shared" si="26"/>
        <v>2.7404627168777687</v>
      </c>
      <c r="F88">
        <f t="shared" si="20"/>
        <v>1.1871161098463419</v>
      </c>
      <c r="G88">
        <f t="shared" si="21"/>
        <v>1.4147202874404359</v>
      </c>
      <c r="H88">
        <f t="shared" si="22"/>
        <v>0.11503913848158742</v>
      </c>
      <c r="I88">
        <f t="shared" si="34"/>
        <v>0.11256503911250659</v>
      </c>
      <c r="J88">
        <f t="shared" si="23"/>
        <v>161.53462369395154</v>
      </c>
      <c r="K88">
        <f t="shared" si="24"/>
        <v>168.39116641499976</v>
      </c>
      <c r="P88">
        <f t="shared" si="35"/>
        <v>1397.7717267302849</v>
      </c>
      <c r="Q88">
        <f t="shared" si="27"/>
        <v>1550.7717267302849</v>
      </c>
      <c r="R88">
        <f t="shared" si="36"/>
        <v>1407.2729362201089</v>
      </c>
      <c r="S88">
        <f t="shared" si="37"/>
        <v>1559.697397863092</v>
      </c>
      <c r="T88" s="3">
        <f t="shared" si="28"/>
        <v>89.618135456617551</v>
      </c>
      <c r="U88" s="3">
        <f t="shared" si="29"/>
        <v>99.427730587674503</v>
      </c>
      <c r="V88" s="3">
        <f t="shared" si="30"/>
        <v>90.227305511196178</v>
      </c>
      <c r="W88">
        <f t="shared" si="31"/>
        <v>100</v>
      </c>
      <c r="X88">
        <f t="shared" si="38"/>
        <v>0.11380208879704701</v>
      </c>
      <c r="Y88">
        <f t="shared" si="39"/>
        <v>1397.7717267302849</v>
      </c>
    </row>
    <row r="89" spans="1:25" x14ac:dyDescent="0.55000000000000004">
      <c r="A89">
        <v>82</v>
      </c>
      <c r="B89">
        <f t="shared" si="32"/>
        <v>6.5977011494252871</v>
      </c>
      <c r="C89">
        <f t="shared" si="33"/>
        <v>0.11515160812008565</v>
      </c>
      <c r="D89">
        <f t="shared" si="25"/>
        <v>6.6232539944319067</v>
      </c>
      <c r="E89">
        <f t="shared" si="26"/>
        <v>2.7167460055680968</v>
      </c>
      <c r="F89">
        <f t="shared" si="20"/>
        <v>1.1856649594676885</v>
      </c>
      <c r="G89">
        <f t="shared" si="21"/>
        <v>1.4160819422648527</v>
      </c>
      <c r="H89">
        <f t="shared" si="22"/>
        <v>0.11649028886024082</v>
      </c>
      <c r="I89">
        <f t="shared" si="34"/>
        <v>0.11392669393692323</v>
      </c>
      <c r="J89">
        <f t="shared" si="23"/>
        <v>161.49110670085699</v>
      </c>
      <c r="K89">
        <f t="shared" si="24"/>
        <v>168.43201145291533</v>
      </c>
      <c r="P89">
        <f t="shared" si="35"/>
        <v>1379.8243130353351</v>
      </c>
      <c r="Q89">
        <f t="shared" si="27"/>
        <v>1532.8243130353351</v>
      </c>
      <c r="R89">
        <f t="shared" si="36"/>
        <v>1389.4456444399764</v>
      </c>
      <c r="S89">
        <f t="shared" si="37"/>
        <v>1541.8559516130617</v>
      </c>
      <c r="T89" s="3">
        <f t="shared" si="28"/>
        <v>89.491129932844103</v>
      </c>
      <c r="U89" s="3">
        <f t="shared" si="29"/>
        <v>99.414235903926183</v>
      </c>
      <c r="V89" s="3">
        <f t="shared" si="30"/>
        <v>90.115139678668655</v>
      </c>
      <c r="W89">
        <f t="shared" si="31"/>
        <v>100</v>
      </c>
      <c r="X89">
        <f t="shared" si="38"/>
        <v>0.11520849139858202</v>
      </c>
      <c r="Y89">
        <f t="shared" si="39"/>
        <v>1379.8243130353351</v>
      </c>
    </row>
    <row r="90" spans="1:25" x14ac:dyDescent="0.55000000000000004">
      <c r="A90">
        <v>83</v>
      </c>
      <c r="B90">
        <f t="shared" si="32"/>
        <v>6.6781609195402298</v>
      </c>
      <c r="C90">
        <f t="shared" si="33"/>
        <v>0.11655589602398914</v>
      </c>
      <c r="D90">
        <f t="shared" si="25"/>
        <v>6.646966853877446</v>
      </c>
      <c r="E90">
        <f t="shared" si="26"/>
        <v>2.6930331461225574</v>
      </c>
      <c r="F90">
        <f t="shared" si="20"/>
        <v>1.1842131908235665</v>
      </c>
      <c r="G90">
        <f t="shared" si="21"/>
        <v>1.4174430869050085</v>
      </c>
      <c r="H90">
        <f t="shared" si="22"/>
        <v>0.11794205750436282</v>
      </c>
      <c r="I90">
        <f t="shared" si="34"/>
        <v>0.11528783857707925</v>
      </c>
      <c r="J90">
        <f t="shared" si="23"/>
        <v>161.44757856115552</v>
      </c>
      <c r="K90">
        <f t="shared" si="24"/>
        <v>168.47283482730978</v>
      </c>
      <c r="P90">
        <f t="shared" si="35"/>
        <v>1362.3092064150494</v>
      </c>
      <c r="Q90">
        <f t="shared" si="27"/>
        <v>1515.3092064150494</v>
      </c>
      <c r="R90">
        <f t="shared" si="36"/>
        <v>1372.0507210841306</v>
      </c>
      <c r="S90">
        <f t="shared" si="37"/>
        <v>1524.4467066935701</v>
      </c>
      <c r="T90" s="3">
        <f t="shared" si="28"/>
        <v>89.364173928376488</v>
      </c>
      <c r="U90" s="3">
        <f t="shared" si="29"/>
        <v>99.400602183179004</v>
      </c>
      <c r="V90" s="3">
        <f t="shared" si="30"/>
        <v>90.003193621640136</v>
      </c>
      <c r="W90">
        <f t="shared" si="31"/>
        <v>100</v>
      </c>
      <c r="X90">
        <f t="shared" si="38"/>
        <v>0.11661494804072103</v>
      </c>
      <c r="Y90">
        <f t="shared" si="39"/>
        <v>1362.3092064150494</v>
      </c>
    </row>
    <row r="91" spans="1:25" x14ac:dyDescent="0.55000000000000004">
      <c r="A91">
        <v>84</v>
      </c>
      <c r="B91">
        <f t="shared" si="32"/>
        <v>6.7586206896551726</v>
      </c>
      <c r="C91">
        <f t="shared" si="33"/>
        <v>0.11796018392789262</v>
      </c>
      <c r="D91">
        <f t="shared" si="25"/>
        <v>6.670675814696521</v>
      </c>
      <c r="E91">
        <f t="shared" si="26"/>
        <v>2.6693241853034824</v>
      </c>
      <c r="F91">
        <f t="shared" si="20"/>
        <v>1.182760802622115</v>
      </c>
      <c r="G91">
        <f t="shared" si="21"/>
        <v>1.4188037215219167</v>
      </c>
      <c r="H91">
        <f t="shared" si="22"/>
        <v>0.11939444570581426</v>
      </c>
      <c r="I91">
        <f t="shared" si="34"/>
        <v>0.11664847319398763</v>
      </c>
      <c r="J91">
        <f t="shared" si="23"/>
        <v>161.40403933737196</v>
      </c>
      <c r="K91">
        <f t="shared" si="24"/>
        <v>168.51363647456941</v>
      </c>
      <c r="P91">
        <f t="shared" si="35"/>
        <v>1345.2108913565589</v>
      </c>
      <c r="Q91">
        <f t="shared" si="27"/>
        <v>1498.2108913565589</v>
      </c>
      <c r="R91">
        <f t="shared" si="36"/>
        <v>1355.0726508876996</v>
      </c>
      <c r="S91">
        <f t="shared" si="37"/>
        <v>1507.4541479948853</v>
      </c>
      <c r="T91" s="3">
        <f t="shared" si="28"/>
        <v>89.237267557747529</v>
      </c>
      <c r="U91" s="3">
        <f t="shared" si="29"/>
        <v>99.386829997408483</v>
      </c>
      <c r="V91" s="3">
        <f t="shared" si="30"/>
        <v>89.891467192559517</v>
      </c>
      <c r="W91">
        <f t="shared" si="31"/>
        <v>100.00000000000001</v>
      </c>
      <c r="X91">
        <f t="shared" si="38"/>
        <v>0.11802145944990095</v>
      </c>
      <c r="Y91">
        <f t="shared" si="39"/>
        <v>1345.2108913565589</v>
      </c>
    </row>
    <row r="92" spans="1:25" x14ac:dyDescent="0.55000000000000004">
      <c r="A92">
        <v>85</v>
      </c>
      <c r="B92">
        <f t="shared" si="32"/>
        <v>6.8390804597701145</v>
      </c>
      <c r="C92">
        <f t="shared" si="33"/>
        <v>0.11936447183179609</v>
      </c>
      <c r="D92">
        <f t="shared" si="25"/>
        <v>6.6943808301344863</v>
      </c>
      <c r="E92">
        <f t="shared" si="26"/>
        <v>2.6456191698655167</v>
      </c>
      <c r="F92">
        <f t="shared" si="20"/>
        <v>1.1813077935614387</v>
      </c>
      <c r="G92">
        <f t="shared" si="21"/>
        <v>1.4201638462716402</v>
      </c>
      <c r="H92">
        <f t="shared" si="22"/>
        <v>0.12084745476649061</v>
      </c>
      <c r="I92">
        <f t="shared" si="34"/>
        <v>0.1180085979437111</v>
      </c>
      <c r="J92">
        <f t="shared" si="23"/>
        <v>161.36048909198033</v>
      </c>
      <c r="K92">
        <f t="shared" si="24"/>
        <v>168.55441633110826</v>
      </c>
      <c r="P92">
        <f t="shared" si="35"/>
        <v>1328.5145858657406</v>
      </c>
      <c r="Q92">
        <f t="shared" si="27"/>
        <v>1481.5145858657406</v>
      </c>
      <c r="R92">
        <f t="shared" si="36"/>
        <v>1338.4966521058038</v>
      </c>
      <c r="S92">
        <f t="shared" si="37"/>
        <v>1490.8634939262165</v>
      </c>
      <c r="T92" s="3">
        <f t="shared" si="28"/>
        <v>89.110410931524854</v>
      </c>
      <c r="U92" s="3">
        <f t="shared" si="29"/>
        <v>99.37291991529986</v>
      </c>
      <c r="V92" s="3">
        <f t="shared" si="30"/>
        <v>89.779960241755475</v>
      </c>
      <c r="W92">
        <f t="shared" si="31"/>
        <v>99.999999999999986</v>
      </c>
      <c r="X92">
        <f t="shared" si="38"/>
        <v>0.11942802635510086</v>
      </c>
      <c r="Y92">
        <f t="shared" si="39"/>
        <v>1328.5145858657406</v>
      </c>
    </row>
    <row r="93" spans="1:25" x14ac:dyDescent="0.55000000000000004">
      <c r="A93">
        <v>86</v>
      </c>
      <c r="B93">
        <f t="shared" si="32"/>
        <v>6.9195402298850572</v>
      </c>
      <c r="C93">
        <f t="shared" si="33"/>
        <v>0.12076875973569957</v>
      </c>
      <c r="D93">
        <f t="shared" si="25"/>
        <v>6.7180818534444793</v>
      </c>
      <c r="E93">
        <f t="shared" si="26"/>
        <v>2.6219181465555237</v>
      </c>
      <c r="F93">
        <f t="shared" si="20"/>
        <v>1.1798541623295471</v>
      </c>
      <c r="G93">
        <f t="shared" si="21"/>
        <v>1.4215234613053043</v>
      </c>
      <c r="H93">
        <f t="shared" si="22"/>
        <v>0.12230108599838196</v>
      </c>
      <c r="I93">
        <f t="shared" si="34"/>
        <v>0.11936821297737499</v>
      </c>
      <c r="J93">
        <f t="shared" si="23"/>
        <v>161.31692788740315</v>
      </c>
      <c r="K93">
        <f t="shared" si="24"/>
        <v>168.59517433336845</v>
      </c>
      <c r="P93">
        <f t="shared" si="35"/>
        <v>1312.2061986249232</v>
      </c>
      <c r="Q93">
        <f t="shared" si="27"/>
        <v>1465.2061986249232</v>
      </c>
      <c r="R93">
        <f t="shared" si="36"/>
        <v>1322.3086336712672</v>
      </c>
      <c r="S93">
        <f t="shared" si="37"/>
        <v>1474.6606535734245</v>
      </c>
      <c r="T93" s="3">
        <f t="shared" si="28"/>
        <v>88.983604156329875</v>
      </c>
      <c r="U93" s="3">
        <f t="shared" si="29"/>
        <v>99.358872502253917</v>
      </c>
      <c r="V93" s="3">
        <f t="shared" si="30"/>
        <v>89.668672617461169</v>
      </c>
      <c r="W93">
        <f t="shared" si="31"/>
        <v>100</v>
      </c>
      <c r="X93">
        <f t="shared" si="38"/>
        <v>0.12083464948787848</v>
      </c>
      <c r="Y93">
        <f t="shared" si="39"/>
        <v>1312.2061986249232</v>
      </c>
    </row>
    <row r="94" spans="1:25" x14ac:dyDescent="0.55000000000000004">
      <c r="A94">
        <v>87</v>
      </c>
      <c r="B94">
        <f t="shared" si="32"/>
        <v>7</v>
      </c>
      <c r="C94">
        <f t="shared" si="33"/>
        <v>0.12217304763960307</v>
      </c>
      <c r="D94">
        <f t="shared" si="25"/>
        <v>6.7417788378875088</v>
      </c>
      <c r="E94">
        <f t="shared" si="26"/>
        <v>2.5982211621124947</v>
      </c>
      <c r="F94">
        <f t="shared" si="20"/>
        <v>1.178399907604295</v>
      </c>
      <c r="G94">
        <f t="shared" si="21"/>
        <v>1.4228825667691087</v>
      </c>
      <c r="H94">
        <f t="shared" si="22"/>
        <v>0.12375534072363426</v>
      </c>
      <c r="I94">
        <f t="shared" si="34"/>
        <v>0.12072731844117968</v>
      </c>
      <c r="J94">
        <f t="shared" si="23"/>
        <v>161.27335578601071</v>
      </c>
      <c r="K94">
        <f t="shared" si="24"/>
        <v>168.63591041782044</v>
      </c>
      <c r="P94">
        <f t="shared" si="35"/>
        <v>1296.2722891186281</v>
      </c>
      <c r="Q94">
        <f t="shared" si="27"/>
        <v>1449.2722891186281</v>
      </c>
      <c r="R94">
        <f t="shared" si="36"/>
        <v>1306.4951553203659</v>
      </c>
      <c r="S94">
        <f t="shared" si="37"/>
        <v>1458.8321868247626</v>
      </c>
      <c r="T94" s="3">
        <f t="shared" si="28"/>
        <v>88.856847334856525</v>
      </c>
      <c r="U94" s="3">
        <f t="shared" si="29"/>
        <v>99.344688320392621</v>
      </c>
      <c r="V94" s="3">
        <f t="shared" si="30"/>
        <v>89.55760416583847</v>
      </c>
      <c r="W94">
        <f t="shared" si="31"/>
        <v>100</v>
      </c>
      <c r="X94">
        <f t="shared" si="38"/>
        <v>0.12224132958240697</v>
      </c>
      <c r="Y94">
        <f t="shared" si="39"/>
        <v>1296.2722891186281</v>
      </c>
    </row>
    <row r="95" spans="1:25" x14ac:dyDescent="0.55000000000000004">
      <c r="A95">
        <v>88</v>
      </c>
      <c r="B95">
        <f t="shared" si="32"/>
        <v>7.0804597701149428</v>
      </c>
      <c r="C95">
        <f t="shared" si="33"/>
        <v>0.12357733554350656</v>
      </c>
      <c r="D95">
        <f t="shared" si="25"/>
        <v>6.7654717367325468</v>
      </c>
      <c r="E95">
        <f t="shared" si="26"/>
        <v>2.5745282632674562</v>
      </c>
      <c r="F95">
        <f t="shared" si="20"/>
        <v>1.17694502805332</v>
      </c>
      <c r="G95">
        <f t="shared" si="21"/>
        <v>1.4242411628043385</v>
      </c>
      <c r="H95">
        <f t="shared" si="22"/>
        <v>0.12521022027460926</v>
      </c>
      <c r="I95">
        <f t="shared" si="34"/>
        <v>0.12208591447640949</v>
      </c>
      <c r="J95">
        <f t="shared" si="23"/>
        <v>161.22977285012053</v>
      </c>
      <c r="K95">
        <f t="shared" si="24"/>
        <v>168.67662452096343</v>
      </c>
      <c r="P95">
        <f t="shared" si="35"/>
        <v>1280.7000304902253</v>
      </c>
      <c r="Q95">
        <f t="shared" si="27"/>
        <v>1433.7000304902253</v>
      </c>
      <c r="R95">
        <f t="shared" si="36"/>
        <v>1291.0433904494935</v>
      </c>
      <c r="S95">
        <f t="shared" si="37"/>
        <v>1443.3652672275346</v>
      </c>
      <c r="T95" s="3">
        <f t="shared" si="28"/>
        <v>88.730140565890011</v>
      </c>
      <c r="U95" s="3">
        <f t="shared" si="29"/>
        <v>99.330367928564996</v>
      </c>
      <c r="V95" s="3">
        <f t="shared" si="30"/>
        <v>89.446754731002628</v>
      </c>
      <c r="W95">
        <f t="shared" si="31"/>
        <v>100</v>
      </c>
      <c r="X95">
        <f t="shared" si="38"/>
        <v>0.12364806737550937</v>
      </c>
      <c r="Y95">
        <f t="shared" si="39"/>
        <v>1280.7000304902253</v>
      </c>
    </row>
    <row r="96" spans="1:25" x14ac:dyDescent="0.55000000000000004">
      <c r="A96">
        <v>89</v>
      </c>
      <c r="B96">
        <f t="shared" si="32"/>
        <v>7.1609195402298846</v>
      </c>
      <c r="C96">
        <f t="shared" si="33"/>
        <v>0.12498162344741003</v>
      </c>
      <c r="D96">
        <f t="shared" si="25"/>
        <v>6.7891605032566247</v>
      </c>
      <c r="E96">
        <f t="shared" si="26"/>
        <v>2.5508394967433787</v>
      </c>
      <c r="F96">
        <f t="shared" si="20"/>
        <v>1.1754895223339792</v>
      </c>
      <c r="G96">
        <f t="shared" si="21"/>
        <v>1.4255992495473773</v>
      </c>
      <c r="H96">
        <f t="shared" si="22"/>
        <v>0.12666572599395032</v>
      </c>
      <c r="I96">
        <f t="shared" si="34"/>
        <v>0.12344400121944776</v>
      </c>
      <c r="J96">
        <f t="shared" si="23"/>
        <v>161.18617914199626</v>
      </c>
      <c r="K96">
        <f t="shared" si="24"/>
        <v>168.71731657932571</v>
      </c>
      <c r="P96">
        <f t="shared" si="35"/>
        <v>1265.4771749136814</v>
      </c>
      <c r="Q96">
        <f t="shared" si="27"/>
        <v>1418.4771749136814</v>
      </c>
      <c r="R96">
        <f t="shared" si="36"/>
        <v>1275.9410914869152</v>
      </c>
      <c r="S96">
        <f t="shared" si="37"/>
        <v>1428.2476473598463</v>
      </c>
      <c r="T96" s="3">
        <f t="shared" si="28"/>
        <v>88.603483944325035</v>
      </c>
      <c r="U96" s="3">
        <f t="shared" si="29"/>
        <v>99.315911882352765</v>
      </c>
      <c r="V96" s="3">
        <f t="shared" si="30"/>
        <v>89.336124155045951</v>
      </c>
      <c r="W96">
        <f t="shared" si="31"/>
        <v>99.999999999999986</v>
      </c>
      <c r="X96">
        <f t="shared" si="38"/>
        <v>0.12505486360669904</v>
      </c>
      <c r="Y96">
        <f t="shared" si="39"/>
        <v>1265.4771749136814</v>
      </c>
    </row>
    <row r="97" spans="1:25" x14ac:dyDescent="0.55000000000000004">
      <c r="A97">
        <v>90</v>
      </c>
      <c r="B97">
        <f t="shared" si="32"/>
        <v>7.2413793103448274</v>
      </c>
      <c r="C97">
        <f t="shared" si="33"/>
        <v>0.12638591135131352</v>
      </c>
      <c r="D97">
        <f t="shared" si="25"/>
        <v>6.8128450907449212</v>
      </c>
      <c r="E97">
        <f t="shared" si="26"/>
        <v>2.5271549092550822</v>
      </c>
      <c r="F97">
        <f t="shared" si="20"/>
        <v>1.1740333890932892</v>
      </c>
      <c r="G97">
        <f t="shared" si="21"/>
        <v>1.4269568271297168</v>
      </c>
      <c r="H97">
        <f t="shared" si="22"/>
        <v>0.12812185923464003</v>
      </c>
      <c r="I97">
        <f t="shared" si="34"/>
        <v>0.12480157880178755</v>
      </c>
      <c r="J97">
        <f t="shared" si="23"/>
        <v>161.14257472384736</v>
      </c>
      <c r="K97">
        <f t="shared" si="24"/>
        <v>168.75798652946489</v>
      </c>
      <c r="P97">
        <f t="shared" si="35"/>
        <v>1250.5920212840756</v>
      </c>
      <c r="Q97">
        <f t="shared" si="27"/>
        <v>1403.5920212840756</v>
      </c>
      <c r="R97">
        <f t="shared" si="36"/>
        <v>1261.1765575832922</v>
      </c>
      <c r="S97">
        <f t="shared" si="37"/>
        <v>1413.4676265211226</v>
      </c>
      <c r="T97" s="3">
        <f t="shared" si="28"/>
        <v>88.476877561184594</v>
      </c>
      <c r="U97" s="3">
        <f t="shared" si="29"/>
        <v>99.301320734076285</v>
      </c>
      <c r="V97" s="3">
        <f t="shared" si="30"/>
        <v>89.225712278062232</v>
      </c>
      <c r="W97">
        <f t="shared" si="31"/>
        <v>100</v>
      </c>
      <c r="X97">
        <f t="shared" si="38"/>
        <v>0.12646171901821379</v>
      </c>
      <c r="Y97">
        <f t="shared" si="39"/>
        <v>1250.5920212840756</v>
      </c>
    </row>
    <row r="98" spans="1:25" x14ac:dyDescent="0.55000000000000004">
      <c r="A98">
        <v>91</v>
      </c>
      <c r="B98">
        <f t="shared" si="32"/>
        <v>7.3218390804597702</v>
      </c>
      <c r="C98">
        <f t="shared" si="33"/>
        <v>0.12779019925521701</v>
      </c>
      <c r="D98">
        <f t="shared" si="25"/>
        <v>6.8365254524908572</v>
      </c>
      <c r="E98">
        <f t="shared" si="26"/>
        <v>2.5034745475091467</v>
      </c>
      <c r="F98">
        <f t="shared" si="20"/>
        <v>1.172576626967861</v>
      </c>
      <c r="G98">
        <f t="shared" si="21"/>
        <v>1.4283138956779711</v>
      </c>
      <c r="H98">
        <f t="shared" si="22"/>
        <v>0.12957862136006826</v>
      </c>
      <c r="I98">
        <f t="shared" si="34"/>
        <v>0.12615864735004179</v>
      </c>
      <c r="J98">
        <f t="shared" si="23"/>
        <v>161.09895965782817</v>
      </c>
      <c r="K98">
        <f t="shared" si="24"/>
        <v>168.79863430796829</v>
      </c>
      <c r="P98">
        <f t="shared" si="35"/>
        <v>1236.0333850475456</v>
      </c>
      <c r="Q98">
        <f t="shared" si="27"/>
        <v>1389.0333850475456</v>
      </c>
      <c r="R98">
        <f t="shared" si="36"/>
        <v>1246.738604441636</v>
      </c>
      <c r="S98">
        <f t="shared" si="37"/>
        <v>1399.014020562056</v>
      </c>
      <c r="T98" s="3">
        <f t="shared" si="28"/>
        <v>88.350321503637787</v>
      </c>
      <c r="U98" s="3">
        <f t="shared" si="29"/>
        <v>99.286595032800278</v>
      </c>
      <c r="V98" s="3">
        <f t="shared" si="30"/>
        <v>89.115518938170254</v>
      </c>
      <c r="W98">
        <f t="shared" si="31"/>
        <v>100</v>
      </c>
      <c r="X98">
        <f t="shared" si="38"/>
        <v>0.12786863435505502</v>
      </c>
      <c r="Y98">
        <f t="shared" si="39"/>
        <v>1236.0333850475456</v>
      </c>
    </row>
    <row r="99" spans="1:25" x14ac:dyDescent="0.55000000000000004">
      <c r="A99">
        <v>92</v>
      </c>
      <c r="B99">
        <f t="shared" si="32"/>
        <v>7.4022988505747129</v>
      </c>
      <c r="C99">
        <f t="shared" si="33"/>
        <v>0.12919448715912049</v>
      </c>
      <c r="D99">
        <f t="shared" si="25"/>
        <v>6.8602015417961857</v>
      </c>
      <c r="E99">
        <f t="shared" si="26"/>
        <v>2.4797984582038177</v>
      </c>
      <c r="F99">
        <f t="shared" si="20"/>
        <v>1.1711192345838355</v>
      </c>
      <c r="G99">
        <f t="shared" si="21"/>
        <v>1.429670455313885</v>
      </c>
      <c r="H99">
        <f t="shared" si="22"/>
        <v>0.13103601374409379</v>
      </c>
      <c r="I99">
        <f t="shared" si="34"/>
        <v>0.12751520698595575</v>
      </c>
      <c r="J99">
        <f t="shared" si="23"/>
        <v>161.0553340060371</v>
      </c>
      <c r="K99">
        <f t="shared" si="24"/>
        <v>168.83925985145331</v>
      </c>
      <c r="P99">
        <f t="shared" si="35"/>
        <v>1221.7905700073559</v>
      </c>
      <c r="Q99">
        <f t="shared" si="27"/>
        <v>1374.7905700073559</v>
      </c>
      <c r="R99">
        <f t="shared" si="36"/>
        <v>1232.6165361233855</v>
      </c>
      <c r="S99">
        <f t="shared" si="37"/>
        <v>1384.8761336906775</v>
      </c>
      <c r="T99" s="3">
        <f t="shared" si="28"/>
        <v>88.223815855017975</v>
      </c>
      <c r="U99" s="3">
        <f t="shared" si="29"/>
        <v>99.271735324339531</v>
      </c>
      <c r="V99" s="3">
        <f t="shared" si="30"/>
        <v>89.005543971537577</v>
      </c>
      <c r="W99">
        <f t="shared" si="31"/>
        <v>100</v>
      </c>
      <c r="X99">
        <f t="shared" si="38"/>
        <v>0.12927561036502477</v>
      </c>
      <c r="Y99">
        <f t="shared" si="39"/>
        <v>1221.7905700073559</v>
      </c>
    </row>
    <row r="100" spans="1:25" x14ac:dyDescent="0.55000000000000004">
      <c r="A100">
        <v>93</v>
      </c>
      <c r="B100">
        <f t="shared" si="32"/>
        <v>7.4827586206896548</v>
      </c>
      <c r="C100">
        <f t="shared" si="33"/>
        <v>0.13059877506302398</v>
      </c>
      <c r="D100">
        <f t="shared" si="25"/>
        <v>6.8838733119710858</v>
      </c>
      <c r="E100">
        <f t="shared" si="26"/>
        <v>2.4561266880289176</v>
      </c>
      <c r="F100">
        <f t="shared" si="20"/>
        <v>1.1696612105568209</v>
      </c>
      <c r="G100">
        <f t="shared" si="21"/>
        <v>1.4310265061543472</v>
      </c>
      <c r="H100">
        <f t="shared" si="22"/>
        <v>0.13249403777110835</v>
      </c>
      <c r="I100">
        <f t="shared" si="34"/>
        <v>0.12887125782641817</v>
      </c>
      <c r="J100">
        <f t="shared" si="23"/>
        <v>161.01169783051608</v>
      </c>
      <c r="K100">
        <f t="shared" si="24"/>
        <v>168.87986309656768</v>
      </c>
      <c r="P100">
        <f t="shared" si="35"/>
        <v>1207.8533419566336</v>
      </c>
      <c r="Q100">
        <f t="shared" si="27"/>
        <v>1360.8533419566336</v>
      </c>
      <c r="R100">
        <f t="shared" si="36"/>
        <v>1218.8001186811487</v>
      </c>
      <c r="S100">
        <f t="shared" si="37"/>
        <v>1371.0437321050943</v>
      </c>
      <c r="T100" s="3">
        <f t="shared" si="28"/>
        <v>88.097360694840944</v>
      </c>
      <c r="U100" s="3">
        <f t="shared" si="29"/>
        <v>99.256742151264987</v>
      </c>
      <c r="V100" s="3">
        <f t="shared" si="30"/>
        <v>88.89578721240413</v>
      </c>
      <c r="W100">
        <f t="shared" si="31"/>
        <v>100</v>
      </c>
      <c r="X100">
        <f t="shared" si="38"/>
        <v>0.13068264779876326</v>
      </c>
      <c r="Y100">
        <f t="shared" si="39"/>
        <v>1207.8533419566336</v>
      </c>
    </row>
    <row r="101" spans="1:25" x14ac:dyDescent="0.55000000000000004">
      <c r="A101">
        <v>94</v>
      </c>
      <c r="B101">
        <f t="shared" si="32"/>
        <v>7.5632183908045976</v>
      </c>
      <c r="C101">
        <f t="shared" si="33"/>
        <v>0.13200306296692746</v>
      </c>
      <c r="D101">
        <f t="shared" si="25"/>
        <v>6.907540716334255</v>
      </c>
      <c r="E101">
        <f t="shared" si="26"/>
        <v>2.4324592836657479</v>
      </c>
      <c r="F101">
        <f t="shared" si="20"/>
        <v>1.1682025534918266</v>
      </c>
      <c r="G101">
        <f t="shared" si="21"/>
        <v>1.4323820483114011</v>
      </c>
      <c r="H101">
        <f t="shared" si="22"/>
        <v>0.13395269483610273</v>
      </c>
      <c r="I101">
        <f t="shared" si="34"/>
        <v>0.13022679998347186</v>
      </c>
      <c r="J101">
        <f t="shared" si="23"/>
        <v>160.96805119324969</v>
      </c>
      <c r="K101">
        <f t="shared" si="24"/>
        <v>168.92044397998984</v>
      </c>
      <c r="P101">
        <f t="shared" si="35"/>
        <v>1194.2119040011655</v>
      </c>
      <c r="Q101">
        <f t="shared" si="27"/>
        <v>1347.2119040011655</v>
      </c>
      <c r="R101">
        <f t="shared" si="36"/>
        <v>1205.2795554815098</v>
      </c>
      <c r="S101">
        <f t="shared" si="37"/>
        <v>1357.5070193162899</v>
      </c>
      <c r="T101" s="3">
        <f t="shared" si="28"/>
        <v>87.970956098822384</v>
      </c>
      <c r="U101" s="3">
        <f t="shared" si="29"/>
        <v>99.241616052909293</v>
      </c>
      <c r="V101" s="3">
        <f t="shared" si="30"/>
        <v>88.786248493105433</v>
      </c>
      <c r="W101">
        <f t="shared" si="31"/>
        <v>100</v>
      </c>
      <c r="X101">
        <f t="shared" si="38"/>
        <v>0.13208974740978729</v>
      </c>
      <c r="Y101">
        <f t="shared" si="39"/>
        <v>1194.2119040011655</v>
      </c>
    </row>
    <row r="102" spans="1:25" x14ac:dyDescent="0.55000000000000004">
      <c r="A102">
        <v>95</v>
      </c>
      <c r="B102">
        <f t="shared" si="32"/>
        <v>7.6436781609195403</v>
      </c>
      <c r="C102">
        <f t="shared" si="33"/>
        <v>0.13340735087083094</v>
      </c>
      <c r="D102">
        <f t="shared" si="25"/>
        <v>6.9312037082129994</v>
      </c>
      <c r="E102">
        <f t="shared" si="26"/>
        <v>2.4087962917870045</v>
      </c>
      <c r="F102">
        <f t="shared" si="20"/>
        <v>1.1667432619831972</v>
      </c>
      <c r="G102">
        <f t="shared" si="21"/>
        <v>1.4337370818922548</v>
      </c>
      <c r="H102">
        <f t="shared" si="22"/>
        <v>0.13541198634473206</v>
      </c>
      <c r="I102">
        <f t="shared" si="34"/>
        <v>0.13158183356432573</v>
      </c>
      <c r="J102">
        <f t="shared" si="23"/>
        <v>160.92439415616445</v>
      </c>
      <c r="K102">
        <f t="shared" si="24"/>
        <v>168.96100243842918</v>
      </c>
      <c r="P102">
        <f t="shared" si="35"/>
        <v>1180.8568734472453</v>
      </c>
      <c r="Q102">
        <f t="shared" si="27"/>
        <v>1333.8568734472453</v>
      </c>
      <c r="R102">
        <f t="shared" si="36"/>
        <v>1192.0454640928845</v>
      </c>
      <c r="S102">
        <f t="shared" si="37"/>
        <v>1344.2566130359737</v>
      </c>
      <c r="T102" s="3">
        <f t="shared" si="28"/>
        <v>87.844602138895667</v>
      </c>
      <c r="U102" s="3">
        <f t="shared" si="29"/>
        <v>99.226357565372822</v>
      </c>
      <c r="V102" s="3">
        <f t="shared" si="30"/>
        <v>88.676927644095883</v>
      </c>
      <c r="W102">
        <f t="shared" si="31"/>
        <v>100</v>
      </c>
      <c r="X102">
        <f t="shared" si="38"/>
        <v>0.1334969099545289</v>
      </c>
      <c r="Y102">
        <f t="shared" si="39"/>
        <v>1180.8568734472453</v>
      </c>
    </row>
    <row r="103" spans="1:25" x14ac:dyDescent="0.55000000000000004">
      <c r="A103">
        <v>96</v>
      </c>
      <c r="B103">
        <f t="shared" si="32"/>
        <v>7.7241379310344822</v>
      </c>
      <c r="C103">
        <f t="shared" si="33"/>
        <v>0.1348116387747344</v>
      </c>
      <c r="D103">
        <f t="shared" si="25"/>
        <v>6.9548622409433243</v>
      </c>
      <c r="E103">
        <f t="shared" si="26"/>
        <v>2.3851377590566787</v>
      </c>
      <c r="F103">
        <f t="shared" si="20"/>
        <v>1.1652833346145466</v>
      </c>
      <c r="G103">
        <f t="shared" si="21"/>
        <v>1.4350916069992929</v>
      </c>
      <c r="H103">
        <f t="shared" si="22"/>
        <v>0.13687191371338248</v>
      </c>
      <c r="I103">
        <f t="shared" si="34"/>
        <v>0.13293635867136366</v>
      </c>
      <c r="J103">
        <f t="shared" si="23"/>
        <v>160.88072678112806</v>
      </c>
      <c r="K103">
        <f t="shared" si="24"/>
        <v>169.00153840862654</v>
      </c>
      <c r="P103">
        <f t="shared" si="35"/>
        <v>1167.7792601399599</v>
      </c>
      <c r="Q103">
        <f t="shared" si="27"/>
        <v>1320.7792601399599</v>
      </c>
      <c r="R103">
        <f t="shared" si="36"/>
        <v>1179.0888546238139</v>
      </c>
      <c r="S103">
        <f t="shared" si="37"/>
        <v>1331.2835235148693</v>
      </c>
      <c r="T103" s="3">
        <f t="shared" si="28"/>
        <v>87.718298883229338</v>
      </c>
      <c r="U103" s="3">
        <f t="shared" si="29"/>
        <v>99.210967221529486</v>
      </c>
      <c r="V103" s="3">
        <f t="shared" si="30"/>
        <v>88.567824493971841</v>
      </c>
      <c r="W103">
        <f t="shared" si="31"/>
        <v>99.999999999999986</v>
      </c>
      <c r="X103">
        <f t="shared" si="38"/>
        <v>0.13490413619237307</v>
      </c>
      <c r="Y103">
        <f t="shared" si="39"/>
        <v>1167.7792601399599</v>
      </c>
    </row>
    <row r="104" spans="1:25" x14ac:dyDescent="0.55000000000000004">
      <c r="A104">
        <v>97</v>
      </c>
      <c r="B104">
        <f t="shared" si="32"/>
        <v>7.804597701149425</v>
      </c>
      <c r="C104">
        <f t="shared" si="33"/>
        <v>0.13621592667863791</v>
      </c>
      <c r="D104">
        <f t="shared" si="25"/>
        <v>6.9785162678700345</v>
      </c>
      <c r="E104">
        <f t="shared" si="26"/>
        <v>2.3614837321299689</v>
      </c>
      <c r="F104">
        <f t="shared" si="20"/>
        <v>1.1638227699586907</v>
      </c>
      <c r="G104">
        <f t="shared" si="21"/>
        <v>1.4364456237300869</v>
      </c>
      <c r="H104">
        <f t="shared" si="22"/>
        <v>0.13833247836923857</v>
      </c>
      <c r="I104">
        <f t="shared" si="34"/>
        <v>0.13429037540215738</v>
      </c>
      <c r="J104">
        <f t="shared" si="23"/>
        <v>160.83704912994861</v>
      </c>
      <c r="K104">
        <f t="shared" si="24"/>
        <v>169.0420518273543</v>
      </c>
      <c r="P104">
        <f t="shared" si="35"/>
        <v>1154.9704461468216</v>
      </c>
      <c r="Q104">
        <f t="shared" si="27"/>
        <v>1307.9704461468216</v>
      </c>
      <c r="R104">
        <f t="shared" si="36"/>
        <v>1166.4011094066066</v>
      </c>
      <c r="S104">
        <f t="shared" si="37"/>
        <v>1318.5791332263516</v>
      </c>
      <c r="T104" s="3">
        <f t="shared" si="28"/>
        <v>87.592046396244285</v>
      </c>
      <c r="U104" s="3">
        <f t="shared" si="29"/>
        <v>99.195445551032478</v>
      </c>
      <c r="V104" s="3">
        <f t="shared" si="30"/>
        <v>88.458938869494332</v>
      </c>
      <c r="W104">
        <f t="shared" si="31"/>
        <v>100</v>
      </c>
      <c r="X104">
        <f t="shared" si="38"/>
        <v>0.13631142688569797</v>
      </c>
      <c r="Y104">
        <f t="shared" si="39"/>
        <v>1154.9704461468216</v>
      </c>
    </row>
    <row r="105" spans="1:25" x14ac:dyDescent="0.55000000000000004">
      <c r="A105">
        <v>98</v>
      </c>
      <c r="B105">
        <f t="shared" si="32"/>
        <v>7.8850574712643677</v>
      </c>
      <c r="C105">
        <f t="shared" si="33"/>
        <v>0.13762021458254139</v>
      </c>
      <c r="D105">
        <f t="shared" si="25"/>
        <v>7.0021657423468131</v>
      </c>
      <c r="E105">
        <f t="shared" si="26"/>
        <v>2.3378342576531899</v>
      </c>
      <c r="F105">
        <f t="shared" si="20"/>
        <v>1.1623615665775806</v>
      </c>
      <c r="G105">
        <f t="shared" si="21"/>
        <v>1.4377991321774053</v>
      </c>
      <c r="H105">
        <f t="shared" si="22"/>
        <v>0.13979368175034868</v>
      </c>
      <c r="I105">
        <f t="shared" si="34"/>
        <v>0.13564388384947623</v>
      </c>
      <c r="J105">
        <f t="shared" si="23"/>
        <v>160.79336126437386</v>
      </c>
      <c r="K105">
        <f t="shared" si="24"/>
        <v>169.08254263141697</v>
      </c>
      <c r="P105">
        <f t="shared" si="35"/>
        <v>1142.4221666902924</v>
      </c>
      <c r="Q105">
        <f t="shared" si="27"/>
        <v>1295.4221666902924</v>
      </c>
      <c r="R105">
        <f t="shared" si="36"/>
        <v>1153.9739639298698</v>
      </c>
      <c r="S105">
        <f t="shared" si="37"/>
        <v>1306.1351777989696</v>
      </c>
      <c r="T105" s="3">
        <f t="shared" si="28"/>
        <v>87.465844738631276</v>
      </c>
      <c r="U105" s="3">
        <f t="shared" si="29"/>
        <v>99.179793080320351</v>
      </c>
      <c r="V105" s="3">
        <f t="shared" si="30"/>
        <v>88.350270595612159</v>
      </c>
      <c r="W105">
        <f t="shared" si="31"/>
        <v>99.999999999999986</v>
      </c>
      <c r="X105">
        <f t="shared" si="38"/>
        <v>0.13771878279991245</v>
      </c>
      <c r="Y105">
        <f t="shared" si="39"/>
        <v>1142.4221666902924</v>
      </c>
    </row>
    <row r="106" spans="1:25" x14ac:dyDescent="0.55000000000000004">
      <c r="A106">
        <v>99</v>
      </c>
      <c r="B106">
        <f t="shared" si="32"/>
        <v>7.9655172413793105</v>
      </c>
      <c r="C106">
        <f t="shared" si="33"/>
        <v>0.13902450248644488</v>
      </c>
      <c r="D106">
        <f t="shared" si="25"/>
        <v>7.0258106177363269</v>
      </c>
      <c r="E106">
        <f t="shared" si="26"/>
        <v>2.3141893822636765</v>
      </c>
      <c r="F106">
        <f t="shared" si="20"/>
        <v>1.1608997230222329</v>
      </c>
      <c r="G106">
        <f t="shared" si="21"/>
        <v>1.4391521324292249</v>
      </c>
      <c r="H106">
        <f t="shared" si="22"/>
        <v>0.14125552530569641</v>
      </c>
      <c r="I106">
        <f t="shared" si="34"/>
        <v>0.13699688410129562</v>
      </c>
      <c r="J106">
        <f t="shared" si="23"/>
        <v>160.74966324609042</v>
      </c>
      <c r="K106">
        <f t="shared" si="24"/>
        <v>169.1230107576512</v>
      </c>
      <c r="P106">
        <f t="shared" si="35"/>
        <v>1130.1264922404698</v>
      </c>
      <c r="Q106">
        <f t="shared" si="27"/>
        <v>1283.1264922404698</v>
      </c>
      <c r="R106">
        <f t="shared" si="36"/>
        <v>1141.7994889312056</v>
      </c>
      <c r="S106">
        <f t="shared" si="37"/>
        <v>1293.9437281091402</v>
      </c>
      <c r="T106" s="3">
        <f t="shared" si="28"/>
        <v>87.339693967367566</v>
      </c>
      <c r="U106" s="3">
        <f t="shared" si="29"/>
        <v>99.164010332622581</v>
      </c>
      <c r="V106" s="3">
        <f t="shared" si="30"/>
        <v>88.241819495484137</v>
      </c>
      <c r="W106">
        <f t="shared" si="31"/>
        <v>99.999999999999986</v>
      </c>
      <c r="X106">
        <f t="shared" si="38"/>
        <v>0.13912620470349601</v>
      </c>
      <c r="Y106">
        <f t="shared" si="39"/>
        <v>1130.1264922404698</v>
      </c>
    </row>
    <row r="107" spans="1:25" x14ac:dyDescent="0.55000000000000004">
      <c r="A107">
        <v>100</v>
      </c>
      <c r="B107">
        <f t="shared" si="32"/>
        <v>8.0459770114942533</v>
      </c>
      <c r="C107">
        <f t="shared" si="33"/>
        <v>0.14042879039034836</v>
      </c>
      <c r="D107">
        <f t="shared" si="25"/>
        <v>7.0494508474103075</v>
      </c>
      <c r="E107">
        <f t="shared" si="26"/>
        <v>2.2905491525896955</v>
      </c>
      <c r="F107">
        <f t="shared" ref="F107:F170" si="40">ACOS(D107/$G$2)</f>
        <v>1.1594372378326623</v>
      </c>
      <c r="G107">
        <f t="shared" ref="G107:G170" si="41">ACOS(E107/$G$2)</f>
        <v>1.4405046245687403</v>
      </c>
      <c r="H107">
        <f t="shared" ref="H107:H170" si="42">PI()-(F107+$E$3)</f>
        <v>0.14271801049526722</v>
      </c>
      <c r="I107">
        <f t="shared" si="34"/>
        <v>0.13834937624081078</v>
      </c>
      <c r="J107">
        <f t="shared" ref="J107:J170" si="43">$L$2-($L$4*SIN(H107))</f>
        <v>160.70595513672308</v>
      </c>
      <c r="K107">
        <f t="shared" ref="K107:K170" si="44">$L$2+($L$4*SIN(I107))</f>
        <v>169.16345614292641</v>
      </c>
      <c r="P107">
        <f t="shared" si="35"/>
        <v>1118.0758116864949</v>
      </c>
      <c r="Q107">
        <f t="shared" si="27"/>
        <v>1271.0758116864949</v>
      </c>
      <c r="R107">
        <f t="shared" si="36"/>
        <v>1129.8700735686257</v>
      </c>
      <c r="S107">
        <f t="shared" si="37"/>
        <v>1281.9971734525557</v>
      </c>
      <c r="T107" s="3">
        <f t="shared" si="28"/>
        <v>87.213594135734098</v>
      </c>
      <c r="U107" s="3">
        <f t="shared" si="29"/>
        <v>99.148097827965699</v>
      </c>
      <c r="V107" s="3">
        <f t="shared" si="30"/>
        <v>88.133585390501651</v>
      </c>
      <c r="W107">
        <f t="shared" si="31"/>
        <v>100</v>
      </c>
      <c r="X107">
        <f t="shared" si="38"/>
        <v>0.140533693368039</v>
      </c>
      <c r="Y107">
        <f t="shared" si="39"/>
        <v>1118.0758116864949</v>
      </c>
    </row>
    <row r="108" spans="1:25" x14ac:dyDescent="0.55000000000000004">
      <c r="A108">
        <v>101</v>
      </c>
      <c r="B108">
        <f t="shared" si="32"/>
        <v>8.1264367816091951</v>
      </c>
      <c r="C108">
        <f t="shared" si="33"/>
        <v>0.14183307829425185</v>
      </c>
      <c r="D108">
        <f t="shared" si="25"/>
        <v>7.0730863847496526</v>
      </c>
      <c r="E108">
        <f t="shared" si="26"/>
        <v>2.2669136152503513</v>
      </c>
      <c r="F108">
        <f t="shared" si="40"/>
        <v>1.1579741095378104</v>
      </c>
      <c r="G108">
        <f t="shared" si="41"/>
        <v>1.4418566086743745</v>
      </c>
      <c r="H108">
        <f t="shared" si="42"/>
        <v>0.14418113879011862</v>
      </c>
      <c r="I108">
        <f t="shared" si="34"/>
        <v>0.1397013603464452</v>
      </c>
      <c r="J108">
        <f t="shared" si="43"/>
        <v>160.66223699783387</v>
      </c>
      <c r="K108">
        <f t="shared" si="44"/>
        <v>169.20387872414489</v>
      </c>
      <c r="P108">
        <f t="shared" si="35"/>
        <v>1106.2628165115591</v>
      </c>
      <c r="Q108">
        <f t="shared" si="27"/>
        <v>1259.2628165115591</v>
      </c>
      <c r="R108">
        <f t="shared" si="36"/>
        <v>1118.1784095955686</v>
      </c>
      <c r="S108">
        <f t="shared" si="37"/>
        <v>1270.2882057191941</v>
      </c>
      <c r="T108" s="3">
        <f t="shared" si="28"/>
        <v>87.087545293332113</v>
      </c>
      <c r="U108" s="3">
        <f t="shared" si="29"/>
        <v>99.132056083178938</v>
      </c>
      <c r="V108" s="3">
        <f t="shared" si="30"/>
        <v>88.025568100311048</v>
      </c>
      <c r="W108">
        <f t="shared" si="31"/>
        <v>100</v>
      </c>
      <c r="X108">
        <f t="shared" si="38"/>
        <v>0.14194124956828191</v>
      </c>
      <c r="Y108">
        <f t="shared" si="39"/>
        <v>1106.2628165115591</v>
      </c>
    </row>
    <row r="109" spans="1:25" x14ac:dyDescent="0.55000000000000004">
      <c r="A109">
        <v>102</v>
      </c>
      <c r="B109">
        <f t="shared" si="32"/>
        <v>8.206896551724137</v>
      </c>
      <c r="C109">
        <f t="shared" si="33"/>
        <v>0.1432373661981553</v>
      </c>
      <c r="D109">
        <f t="shared" si="25"/>
        <v>7.0967171831445075</v>
      </c>
      <c r="E109">
        <f t="shared" si="26"/>
        <v>2.2432828168554964</v>
      </c>
      <c r="F109">
        <f t="shared" si="40"/>
        <v>1.1565103366554776</v>
      </c>
      <c r="G109">
        <f t="shared" si="41"/>
        <v>1.4432080848197884</v>
      </c>
      <c r="H109">
        <f t="shared" si="42"/>
        <v>0.14564491167245164</v>
      </c>
      <c r="I109">
        <f t="shared" si="34"/>
        <v>0.14105283649185907</v>
      </c>
      <c r="J109">
        <f t="shared" si="43"/>
        <v>160.61850889092142</v>
      </c>
      <c r="K109">
        <f t="shared" si="44"/>
        <v>169.24427843824222</v>
      </c>
      <c r="P109">
        <f t="shared" si="35"/>
        <v>1094.6804859023885</v>
      </c>
      <c r="Q109">
        <f t="shared" si="27"/>
        <v>1247.6804859023885</v>
      </c>
      <c r="R109">
        <f t="shared" si="36"/>
        <v>1106.7174764703918</v>
      </c>
      <c r="S109">
        <f t="shared" si="37"/>
        <v>1258.8098045028073</v>
      </c>
      <c r="T109" s="3">
        <f t="shared" si="28"/>
        <v>86.961547486099775</v>
      </c>
      <c r="U109" s="3">
        <f t="shared" si="29"/>
        <v>99.11588561190031</v>
      </c>
      <c r="V109" s="3">
        <f t="shared" si="30"/>
        <v>87.917767442835626</v>
      </c>
      <c r="W109">
        <f t="shared" si="31"/>
        <v>100</v>
      </c>
      <c r="X109">
        <f t="shared" si="38"/>
        <v>0.14334887408215535</v>
      </c>
      <c r="Y109">
        <f t="shared" si="39"/>
        <v>1094.6804859023885</v>
      </c>
    </row>
    <row r="110" spans="1:25" x14ac:dyDescent="0.55000000000000004">
      <c r="A110">
        <v>103</v>
      </c>
      <c r="B110">
        <f t="shared" si="32"/>
        <v>8.2873563218390807</v>
      </c>
      <c r="C110">
        <f t="shared" si="33"/>
        <v>0.14464165410205881</v>
      </c>
      <c r="D110">
        <f t="shared" si="25"/>
        <v>7.1203431959943684</v>
      </c>
      <c r="E110">
        <f t="shared" si="26"/>
        <v>2.219656804005635</v>
      </c>
      <c r="F110">
        <f t="shared" si="40"/>
        <v>1.1550459176922501</v>
      </c>
      <c r="G110">
        <f t="shared" si="41"/>
        <v>1.4445590530738917</v>
      </c>
      <c r="H110">
        <f t="shared" si="42"/>
        <v>0.14710933063567921</v>
      </c>
      <c r="I110">
        <f t="shared" si="34"/>
        <v>0.14240380474596215</v>
      </c>
      <c r="J110">
        <f t="shared" si="43"/>
        <v>160.57477087742001</v>
      </c>
      <c r="K110">
        <f t="shared" si="44"/>
        <v>169.28465522218755</v>
      </c>
      <c r="P110">
        <f t="shared" si="35"/>
        <v>1083.322072729484</v>
      </c>
      <c r="Q110">
        <f t="shared" si="27"/>
        <v>1236.322072729484</v>
      </c>
      <c r="R110">
        <f t="shared" si="36"/>
        <v>1095.4805273366233</v>
      </c>
      <c r="S110">
        <f t="shared" si="37"/>
        <v>1247.5552230811645</v>
      </c>
      <c r="T110" s="3">
        <f t="shared" si="28"/>
        <v>86.835600756328546</v>
      </c>
      <c r="U110" s="3">
        <f t="shared" si="29"/>
        <v>99.099586924582198</v>
      </c>
      <c r="V110" s="3">
        <f t="shared" si="30"/>
        <v>87.810183234297796</v>
      </c>
      <c r="W110">
        <f t="shared" si="31"/>
        <v>99.999999999999986</v>
      </c>
      <c r="X110">
        <f t="shared" si="38"/>
        <v>0.14475656769082068</v>
      </c>
      <c r="Y110">
        <f t="shared" si="39"/>
        <v>1083.322072729484</v>
      </c>
    </row>
    <row r="111" spans="1:25" x14ac:dyDescent="0.55000000000000004">
      <c r="A111">
        <v>104</v>
      </c>
      <c r="B111">
        <f t="shared" si="32"/>
        <v>8.3678160919540225</v>
      </c>
      <c r="C111">
        <f t="shared" si="33"/>
        <v>0.14604594200596227</v>
      </c>
      <c r="D111">
        <f t="shared" si="25"/>
        <v>7.1439643767081655</v>
      </c>
      <c r="E111">
        <f t="shared" si="26"/>
        <v>2.1960356232918383</v>
      </c>
      <c r="F111">
        <f t="shared" si="40"/>
        <v>1.1535808511434291</v>
      </c>
      <c r="G111">
        <f t="shared" si="41"/>
        <v>1.445909513500852</v>
      </c>
      <c r="H111">
        <f t="shared" si="42"/>
        <v>0.14857439718450038</v>
      </c>
      <c r="I111">
        <f t="shared" si="34"/>
        <v>0.14375426517292267</v>
      </c>
      <c r="J111">
        <f t="shared" si="43"/>
        <v>160.53102301869896</v>
      </c>
      <c r="K111">
        <f t="shared" si="44"/>
        <v>169.325009012984</v>
      </c>
      <c r="P111">
        <f t="shared" si="35"/>
        <v>1072.1810903392281</v>
      </c>
      <c r="Q111">
        <f t="shared" si="27"/>
        <v>1225.1810903392281</v>
      </c>
      <c r="R111">
        <f t="shared" si="36"/>
        <v>1084.4610758150725</v>
      </c>
      <c r="S111">
        <f t="shared" si="37"/>
        <v>1236.5179752081606</v>
      </c>
      <c r="T111" s="3">
        <f t="shared" si="28"/>
        <v>86.70970514267961</v>
      </c>
      <c r="U111" s="3">
        <f t="shared" si="29"/>
        <v>99.083160528497459</v>
      </c>
      <c r="V111" s="3">
        <f t="shared" si="30"/>
        <v>87.702815289240732</v>
      </c>
      <c r="W111">
        <f t="shared" si="31"/>
        <v>100</v>
      </c>
      <c r="X111">
        <f t="shared" si="38"/>
        <v>0.14616433117871153</v>
      </c>
      <c r="Y111">
        <f t="shared" si="39"/>
        <v>1072.1810903392281</v>
      </c>
    </row>
    <row r="112" spans="1:25" x14ac:dyDescent="0.55000000000000004">
      <c r="A112">
        <v>105</v>
      </c>
      <c r="B112">
        <f t="shared" si="32"/>
        <v>8.4482758620689662</v>
      </c>
      <c r="C112">
        <f t="shared" si="33"/>
        <v>0.14745022990986578</v>
      </c>
      <c r="D112">
        <f t="shared" si="25"/>
        <v>7.1675806787043594</v>
      </c>
      <c r="E112">
        <f t="shared" si="26"/>
        <v>2.172419321295644</v>
      </c>
      <c r="F112">
        <f t="shared" si="40"/>
        <v>1.1521151354929593</v>
      </c>
      <c r="G112">
        <f t="shared" si="41"/>
        <v>1.4472594661601046</v>
      </c>
      <c r="H112">
        <f t="shared" si="42"/>
        <v>0.15004011283496999</v>
      </c>
      <c r="I112">
        <f t="shared" si="34"/>
        <v>0.14510421783217531</v>
      </c>
      <c r="J112">
        <f t="shared" si="43"/>
        <v>160.48726537606171</v>
      </c>
      <c r="K112">
        <f t="shared" si="44"/>
        <v>169.36533974766883</v>
      </c>
      <c r="P112">
        <f t="shared" si="35"/>
        <v>1061.2513001035927</v>
      </c>
      <c r="Q112">
        <f t="shared" si="27"/>
        <v>1214.2513001035927</v>
      </c>
      <c r="R112">
        <f t="shared" si="36"/>
        <v>1073.6528835535523</v>
      </c>
      <c r="S112">
        <f t="shared" si="37"/>
        <v>1225.6918226635287</v>
      </c>
      <c r="T112" s="3">
        <f t="shared" si="28"/>
        <v>86.583860680199919</v>
      </c>
      <c r="U112" s="3">
        <f t="shared" si="29"/>
        <v>99.066606927745113</v>
      </c>
      <c r="V112" s="3">
        <f t="shared" si="30"/>
        <v>87.595663420550252</v>
      </c>
      <c r="W112">
        <f t="shared" si="31"/>
        <v>100</v>
      </c>
      <c r="X112">
        <f t="shared" si="38"/>
        <v>0.14757216533357265</v>
      </c>
      <c r="Y112">
        <f t="shared" si="39"/>
        <v>1061.2513001035927</v>
      </c>
    </row>
    <row r="113" spans="1:25" x14ac:dyDescent="0.55000000000000004">
      <c r="A113">
        <v>106</v>
      </c>
      <c r="B113">
        <f t="shared" si="32"/>
        <v>8.5287356321839081</v>
      </c>
      <c r="C113">
        <f t="shared" si="33"/>
        <v>0.14885451781376927</v>
      </c>
      <c r="D113">
        <f t="shared" si="25"/>
        <v>7.1911920554110305</v>
      </c>
      <c r="E113">
        <f t="shared" si="26"/>
        <v>2.148807944588973</v>
      </c>
      <c r="F113">
        <f t="shared" si="40"/>
        <v>1.1506487692133542</v>
      </c>
      <c r="G113">
        <f t="shared" si="41"/>
        <v>1.4486089111063618</v>
      </c>
      <c r="H113">
        <f t="shared" si="42"/>
        <v>0.15150647911457504</v>
      </c>
      <c r="I113">
        <f t="shared" si="34"/>
        <v>0.1464536627784323</v>
      </c>
      <c r="J113">
        <f t="shared" si="43"/>
        <v>160.44349801074497</v>
      </c>
      <c r="K113">
        <f t="shared" si="44"/>
        <v>169.40564736331388</v>
      </c>
      <c r="P113">
        <f t="shared" si="35"/>
        <v>1050.5266996771666</v>
      </c>
      <c r="Q113">
        <f t="shared" si="27"/>
        <v>1203.5266996771666</v>
      </c>
      <c r="R113">
        <f t="shared" si="36"/>
        <v>1063.0499484839122</v>
      </c>
      <c r="S113">
        <f t="shared" si="37"/>
        <v>1215.0707635098709</v>
      </c>
      <c r="T113" s="3">
        <f t="shared" si="28"/>
        <v>86.458067400338066</v>
      </c>
      <c r="U113" s="3">
        <f t="shared" si="29"/>
        <v>99.049926623256241</v>
      </c>
      <c r="V113" s="3">
        <f t="shared" si="30"/>
        <v>87.488727439476108</v>
      </c>
      <c r="W113">
        <f t="shared" si="31"/>
        <v>100</v>
      </c>
      <c r="X113">
        <f t="shared" si="38"/>
        <v>0.14898007094650367</v>
      </c>
      <c r="Y113">
        <f t="shared" si="39"/>
        <v>1050.5266996771666</v>
      </c>
    </row>
    <row r="114" spans="1:25" x14ac:dyDescent="0.55000000000000004">
      <c r="A114">
        <v>107</v>
      </c>
      <c r="B114">
        <f t="shared" si="32"/>
        <v>8.6091954022988499</v>
      </c>
      <c r="C114">
        <f t="shared" si="33"/>
        <v>0.15025880571767272</v>
      </c>
      <c r="D114">
        <f t="shared" si="25"/>
        <v>7.2147984602659729</v>
      </c>
      <c r="E114">
        <f t="shared" si="26"/>
        <v>2.12520153973403</v>
      </c>
      <c r="F114">
        <f t="shared" si="40"/>
        <v>1.1491817507656248</v>
      </c>
      <c r="G114">
        <f t="shared" si="41"/>
        <v>1.4499578483896232</v>
      </c>
      <c r="H114">
        <f t="shared" si="42"/>
        <v>0.15297349756230449</v>
      </c>
      <c r="I114">
        <f t="shared" si="34"/>
        <v>0.1478026000616941</v>
      </c>
      <c r="J114">
        <f t="shared" si="43"/>
        <v>160.39972098391809</v>
      </c>
      <c r="K114">
        <f t="shared" si="44"/>
        <v>169.44593179702585</v>
      </c>
      <c r="P114">
        <f t="shared" si="35"/>
        <v>1040.0015119151399</v>
      </c>
      <c r="Q114">
        <f t="shared" si="27"/>
        <v>1193.0015119151399</v>
      </c>
      <c r="R114">
        <f t="shared" si="36"/>
        <v>1052.6464937400351</v>
      </c>
      <c r="S114">
        <f t="shared" si="37"/>
        <v>1204.6490210106451</v>
      </c>
      <c r="T114" s="3">
        <f t="shared" si="28"/>
        <v>86.332325330960415</v>
      </c>
      <c r="U114" s="3">
        <f t="shared" si="29"/>
        <v>99.033120112799864</v>
      </c>
      <c r="V114" s="3">
        <f t="shared" si="30"/>
        <v>87.382007155653781</v>
      </c>
      <c r="W114">
        <f t="shared" si="31"/>
        <v>100</v>
      </c>
      <c r="X114">
        <f t="shared" si="38"/>
        <v>0.1503880488119993</v>
      </c>
      <c r="Y114">
        <f t="shared" si="39"/>
        <v>1040.0015119151399</v>
      </c>
    </row>
    <row r="115" spans="1:25" x14ac:dyDescent="0.55000000000000004">
      <c r="A115">
        <v>108</v>
      </c>
      <c r="B115">
        <f t="shared" si="32"/>
        <v>8.6896551724137936</v>
      </c>
      <c r="C115">
        <f t="shared" si="33"/>
        <v>0.15166309362157623</v>
      </c>
      <c r="D115">
        <f t="shared" si="25"/>
        <v>7.2383998467167867</v>
      </c>
      <c r="E115">
        <f t="shared" si="26"/>
        <v>2.1016001532832171</v>
      </c>
      <c r="F115">
        <f t="shared" si="40"/>
        <v>1.1477140785992022</v>
      </c>
      <c r="G115">
        <f t="shared" si="41"/>
        <v>1.4513062780551838</v>
      </c>
      <c r="H115">
        <f t="shared" si="42"/>
        <v>0.15444116972872735</v>
      </c>
      <c r="I115">
        <f t="shared" si="34"/>
        <v>0.14915102972725425</v>
      </c>
      <c r="J115">
        <f t="shared" si="43"/>
        <v>160.35593435668196</v>
      </c>
      <c r="K115">
        <f t="shared" si="44"/>
        <v>169.48619298594656</v>
      </c>
      <c r="P115">
        <f t="shared" si="35"/>
        <v>1029.6701744091536</v>
      </c>
      <c r="Q115">
        <f t="shared" si="27"/>
        <v>1182.6701744091536</v>
      </c>
      <c r="R115">
        <f t="shared" si="36"/>
        <v>1042.4369571936936</v>
      </c>
      <c r="S115">
        <f t="shared" si="37"/>
        <v>1194.4210331660195</v>
      </c>
      <c r="T115" s="3">
        <f t="shared" si="28"/>
        <v>86.206634496366391</v>
      </c>
      <c r="U115" s="3">
        <f t="shared" si="29"/>
        <v>99.016187890988647</v>
      </c>
      <c r="V115" s="3">
        <f t="shared" si="30"/>
        <v>87.275502377125278</v>
      </c>
      <c r="W115">
        <f t="shared" si="31"/>
        <v>100</v>
      </c>
      <c r="X115">
        <f t="shared" si="38"/>
        <v>0.1517960997279908</v>
      </c>
      <c r="Y115">
        <f t="shared" si="39"/>
        <v>1029.6701744091536</v>
      </c>
    </row>
    <row r="116" spans="1:25" x14ac:dyDescent="0.55000000000000004">
      <c r="A116">
        <v>109</v>
      </c>
      <c r="B116">
        <f t="shared" si="32"/>
        <v>8.7701149425287355</v>
      </c>
      <c r="C116">
        <f t="shared" si="33"/>
        <v>0.15306738152547969</v>
      </c>
      <c r="D116">
        <f t="shared" si="25"/>
        <v>7.2619961682209642</v>
      </c>
      <c r="E116">
        <f t="shared" si="26"/>
        <v>2.0780038317790392</v>
      </c>
      <c r="F116">
        <f t="shared" si="40"/>
        <v>1.1462457511518656</v>
      </c>
      <c r="G116">
        <f t="shared" si="41"/>
        <v>1.4526542001436442</v>
      </c>
      <c r="H116">
        <f t="shared" si="42"/>
        <v>0.15590949717606373</v>
      </c>
      <c r="I116">
        <f t="shared" si="34"/>
        <v>0.15049895181571493</v>
      </c>
      <c r="J116">
        <f t="shared" si="43"/>
        <v>160.31213819006851</v>
      </c>
      <c r="K116">
        <f t="shared" si="44"/>
        <v>169.52643086725337</v>
      </c>
      <c r="P116">
        <f t="shared" si="35"/>
        <v>1019.5273296012936</v>
      </c>
      <c r="Q116">
        <f t="shared" si="27"/>
        <v>1172.5273296012936</v>
      </c>
      <c r="R116">
        <f t="shared" si="36"/>
        <v>1032.4159815685543</v>
      </c>
      <c r="S116">
        <f t="shared" si="37"/>
        <v>1184.3814428268681</v>
      </c>
      <c r="T116" s="3">
        <f t="shared" si="28"/>
        <v>86.080994917304466</v>
      </c>
      <c r="U116" s="3">
        <f t="shared" si="29"/>
        <v>98.999130449284877</v>
      </c>
      <c r="V116" s="3">
        <f t="shared" si="30"/>
        <v>87.16921291036067</v>
      </c>
      <c r="W116">
        <f t="shared" si="31"/>
        <v>100</v>
      </c>
      <c r="X116">
        <f t="shared" si="38"/>
        <v>0.15320422449588933</v>
      </c>
      <c r="Y116">
        <f t="shared" si="39"/>
        <v>1019.5273296012936</v>
      </c>
    </row>
    <row r="117" spans="1:25" x14ac:dyDescent="0.55000000000000004">
      <c r="A117">
        <v>110</v>
      </c>
      <c r="B117">
        <f t="shared" si="32"/>
        <v>8.8505747126436773</v>
      </c>
      <c r="C117">
        <f t="shared" si="33"/>
        <v>0.15447166942938317</v>
      </c>
      <c r="D117">
        <f t="shared" si="25"/>
        <v>7.2855873782459906</v>
      </c>
      <c r="E117">
        <f t="shared" si="26"/>
        <v>2.0544126217540128</v>
      </c>
      <c r="F117">
        <f t="shared" si="40"/>
        <v>1.1447767668496638</v>
      </c>
      <c r="G117">
        <f t="shared" si="41"/>
        <v>1.4540016146909196</v>
      </c>
      <c r="H117">
        <f t="shared" si="42"/>
        <v>0.15737848147826572</v>
      </c>
      <c r="I117">
        <f t="shared" si="34"/>
        <v>0.15184636636299054</v>
      </c>
      <c r="J117">
        <f t="shared" si="43"/>
        <v>160.26833254503956</v>
      </c>
      <c r="K117">
        <f t="shared" si="44"/>
        <v>169.56664537815942</v>
      </c>
      <c r="P117">
        <f t="shared" si="35"/>
        <v>1009.5678154391899</v>
      </c>
      <c r="Q117">
        <f t="shared" si="27"/>
        <v>1162.5678154391899</v>
      </c>
      <c r="R117">
        <f t="shared" si="36"/>
        <v>1022.5784050952878</v>
      </c>
      <c r="S117">
        <f t="shared" si="37"/>
        <v>1174.5250883498759</v>
      </c>
      <c r="T117" s="3">
        <f t="shared" si="28"/>
        <v>85.955406610986984</v>
      </c>
      <c r="U117" s="3">
        <f t="shared" si="29"/>
        <v>98.981948276006165</v>
      </c>
      <c r="V117" s="3">
        <f t="shared" si="30"/>
        <v>87.063138560278659</v>
      </c>
      <c r="W117">
        <f t="shared" si="31"/>
        <v>100</v>
      </c>
      <c r="X117">
        <f t="shared" si="38"/>
        <v>0.15461242392062813</v>
      </c>
      <c r="Y117">
        <f t="shared" si="39"/>
        <v>1009.5678154391899</v>
      </c>
    </row>
    <row r="118" spans="1:25" x14ac:dyDescent="0.55000000000000004">
      <c r="A118">
        <v>111</v>
      </c>
      <c r="B118">
        <f t="shared" si="32"/>
        <v>8.931034482758621</v>
      </c>
      <c r="C118">
        <f t="shared" si="33"/>
        <v>0.15587595733328669</v>
      </c>
      <c r="D118">
        <f t="shared" si="25"/>
        <v>7.3091734302694285</v>
      </c>
      <c r="E118">
        <f t="shared" si="26"/>
        <v>2.030826569730575</v>
      </c>
      <c r="F118">
        <f t="shared" si="40"/>
        <v>1.1433071241068407</v>
      </c>
      <c r="G118">
        <f t="shared" si="41"/>
        <v>1.4553485217282474</v>
      </c>
      <c r="H118">
        <f t="shared" si="42"/>
        <v>0.1588481242210884</v>
      </c>
      <c r="I118">
        <f t="shared" si="34"/>
        <v>0.1531932734003183</v>
      </c>
      <c r="J118">
        <f t="shared" si="43"/>
        <v>160.22451748248622</v>
      </c>
      <c r="K118">
        <f t="shared" si="44"/>
        <v>169.60683645591394</v>
      </c>
      <c r="P118">
        <f t="shared" si="35"/>
        <v>999.78665653811368</v>
      </c>
      <c r="Q118">
        <f t="shared" si="27"/>
        <v>1152.7866565381137</v>
      </c>
      <c r="R118">
        <f t="shared" si="36"/>
        <v>1012.9192526736744</v>
      </c>
      <c r="S118">
        <f t="shared" si="37"/>
        <v>1164.8469947596379</v>
      </c>
      <c r="T118" s="3">
        <f t="shared" si="28"/>
        <v>85.829869591105918</v>
      </c>
      <c r="U118" s="3">
        <f t="shared" si="29"/>
        <v>98.964641856331269</v>
      </c>
      <c r="V118" s="3">
        <f t="shared" si="30"/>
        <v>86.957279130267807</v>
      </c>
      <c r="W118">
        <f t="shared" si="31"/>
        <v>100</v>
      </c>
      <c r="X118">
        <f t="shared" si="38"/>
        <v>0.15602069881070335</v>
      </c>
      <c r="Y118">
        <f t="shared" si="39"/>
        <v>999.78665653811368</v>
      </c>
    </row>
    <row r="119" spans="1:25" x14ac:dyDescent="0.55000000000000004">
      <c r="A119">
        <v>112</v>
      </c>
      <c r="B119">
        <f t="shared" si="32"/>
        <v>9.0114942528735629</v>
      </c>
      <c r="C119">
        <f t="shared" si="33"/>
        <v>0.15728024523719014</v>
      </c>
      <c r="D119">
        <f t="shared" si="25"/>
        <v>7.3327542777790118</v>
      </c>
      <c r="E119">
        <f t="shared" si="26"/>
        <v>2.0072457222209921</v>
      </c>
      <c r="F119">
        <f t="shared" si="40"/>
        <v>1.1418368213257568</v>
      </c>
      <c r="G119">
        <f t="shared" si="41"/>
        <v>1.4566949212821982</v>
      </c>
      <c r="H119">
        <f t="shared" si="42"/>
        <v>0.16031842700217247</v>
      </c>
      <c r="I119">
        <f t="shared" si="34"/>
        <v>0.15453967295426896</v>
      </c>
      <c r="J119">
        <f t="shared" si="43"/>
        <v>160.18069306322792</v>
      </c>
      <c r="K119">
        <f t="shared" si="44"/>
        <v>169.64700403780253</v>
      </c>
      <c r="P119">
        <f t="shared" si="35"/>
        <v>990.17905581812624</v>
      </c>
      <c r="Q119">
        <f t="shared" si="27"/>
        <v>1143.1790558181262</v>
      </c>
      <c r="R119">
        <f t="shared" si="36"/>
        <v>1003.4337275097619</v>
      </c>
      <c r="S119">
        <f t="shared" si="37"/>
        <v>1155.3423653858129</v>
      </c>
      <c r="T119" s="3">
        <f t="shared" si="28"/>
        <v>85.704383867847497</v>
      </c>
      <c r="U119" s="3">
        <f t="shared" si="29"/>
        <v>98.947211672305912</v>
      </c>
      <c r="V119" s="3">
        <f t="shared" si="30"/>
        <v>86.851634422206715</v>
      </c>
      <c r="W119">
        <f t="shared" si="31"/>
        <v>100</v>
      </c>
      <c r="X119">
        <f t="shared" si="38"/>
        <v>0.15742904997822071</v>
      </c>
      <c r="Y119">
        <f t="shared" si="39"/>
        <v>990.17905581812624</v>
      </c>
    </row>
    <row r="120" spans="1:25" x14ac:dyDescent="0.55000000000000004">
      <c r="A120">
        <v>113</v>
      </c>
      <c r="B120">
        <f t="shared" si="32"/>
        <v>9.0919540229885047</v>
      </c>
      <c r="C120">
        <f t="shared" si="33"/>
        <v>0.15868453314109363</v>
      </c>
      <c r="D120">
        <f t="shared" si="25"/>
        <v>7.3563298742727392</v>
      </c>
      <c r="E120">
        <f t="shared" si="26"/>
        <v>1.9836701257272642</v>
      </c>
      <c r="F120">
        <f t="shared" si="40"/>
        <v>1.1403658568968118</v>
      </c>
      <c r="G120">
        <f t="shared" si="41"/>
        <v>1.4580408133746832</v>
      </c>
      <c r="H120">
        <f t="shared" si="42"/>
        <v>0.16178939143111748</v>
      </c>
      <c r="I120">
        <f t="shared" si="34"/>
        <v>0.15588556504675388</v>
      </c>
      <c r="J120">
        <f t="shared" si="43"/>
        <v>160.13685934801165</v>
      </c>
      <c r="K120">
        <f t="shared" si="44"/>
        <v>169.68714806114767</v>
      </c>
      <c r="P120">
        <f t="shared" si="35"/>
        <v>980.74038658688676</v>
      </c>
      <c r="Q120">
        <f t="shared" si="27"/>
        <v>1133.7403865868869</v>
      </c>
      <c r="R120">
        <f t="shared" si="36"/>
        <v>994.11720319868493</v>
      </c>
      <c r="S120">
        <f t="shared" si="37"/>
        <v>1146.0065739459335</v>
      </c>
      <c r="T120" s="3">
        <f t="shared" si="28"/>
        <v>85.578949447907462</v>
      </c>
      <c r="U120" s="3">
        <f t="shared" si="29"/>
        <v>98.929658202848543</v>
      </c>
      <c r="V120" s="3">
        <f t="shared" si="30"/>
        <v>86.746204236485084</v>
      </c>
      <c r="W120">
        <f t="shared" si="31"/>
        <v>99.999999999999986</v>
      </c>
      <c r="X120">
        <f t="shared" si="38"/>
        <v>0.15883747823893568</v>
      </c>
      <c r="Y120">
        <f t="shared" si="39"/>
        <v>980.74038658688676</v>
      </c>
    </row>
    <row r="121" spans="1:25" x14ac:dyDescent="0.55000000000000004">
      <c r="A121">
        <v>114</v>
      </c>
      <c r="B121">
        <f t="shared" si="32"/>
        <v>9.1724137931034484</v>
      </c>
      <c r="C121">
        <f t="shared" si="33"/>
        <v>0.16008882104499714</v>
      </c>
      <c r="D121">
        <f t="shared" si="25"/>
        <v>7.3799001732589655</v>
      </c>
      <c r="E121">
        <f t="shared" si="26"/>
        <v>1.9600998267410379</v>
      </c>
      <c r="F121">
        <f t="shared" si="40"/>
        <v>1.1388942291983646</v>
      </c>
      <c r="G121">
        <f t="shared" si="41"/>
        <v>1.4593861980229625</v>
      </c>
      <c r="H121">
        <f t="shared" si="42"/>
        <v>0.16326101912956492</v>
      </c>
      <c r="I121">
        <f t="shared" si="34"/>
        <v>0.15723094969503304</v>
      </c>
      <c r="J121">
        <f t="shared" si="43"/>
        <v>160.09301639751101</v>
      </c>
      <c r="K121">
        <f t="shared" si="44"/>
        <v>169.72726846330872</v>
      </c>
      <c r="P121">
        <f t="shared" si="35"/>
        <v>971.46618504053879</v>
      </c>
      <c r="Q121">
        <f t="shared" si="27"/>
        <v>1124.4661850405387</v>
      </c>
      <c r="R121">
        <f t="shared" si="36"/>
        <v>984.96521622556133</v>
      </c>
      <c r="S121">
        <f t="shared" si="37"/>
        <v>1136.8351570462987</v>
      </c>
      <c r="T121" s="3">
        <f t="shared" si="28"/>
        <v>85.45356633450551</v>
      </c>
      <c r="U121" s="3">
        <f t="shared" si="29"/>
        <v>98.911981923756045</v>
      </c>
      <c r="V121" s="3">
        <f t="shared" si="30"/>
        <v>86.640988372023727</v>
      </c>
      <c r="W121">
        <f t="shared" si="31"/>
        <v>100</v>
      </c>
      <c r="X121">
        <f t="shared" si="38"/>
        <v>0.16024598441229898</v>
      </c>
      <c r="Y121">
        <f t="shared" si="39"/>
        <v>971.46618504053879</v>
      </c>
    </row>
    <row r="122" spans="1:25" x14ac:dyDescent="0.55000000000000004">
      <c r="A122">
        <v>115</v>
      </c>
      <c r="B122">
        <f t="shared" si="32"/>
        <v>9.2528735632183903</v>
      </c>
      <c r="C122">
        <f t="shared" si="33"/>
        <v>0.16149310894890059</v>
      </c>
      <c r="D122">
        <f t="shared" si="25"/>
        <v>7.4034651282564887</v>
      </c>
      <c r="E122">
        <f t="shared" si="26"/>
        <v>1.9365348717435151</v>
      </c>
      <c r="F122">
        <f t="shared" si="40"/>
        <v>1.1374219365966554</v>
      </c>
      <c r="G122">
        <f t="shared" si="41"/>
        <v>1.4607310752396545</v>
      </c>
      <c r="H122">
        <f t="shared" si="42"/>
        <v>0.1647333117312737</v>
      </c>
      <c r="I122">
        <f t="shared" si="34"/>
        <v>0.15857582691172523</v>
      </c>
      <c r="J122">
        <f t="shared" si="43"/>
        <v>160.04916427232536</v>
      </c>
      <c r="K122">
        <f t="shared" si="44"/>
        <v>169.76736518168246</v>
      </c>
      <c r="P122">
        <f t="shared" si="35"/>
        <v>962.35214315724647</v>
      </c>
      <c r="Q122">
        <f t="shared" si="27"/>
        <v>1115.3521431572465</v>
      </c>
      <c r="R122">
        <f t="shared" si="36"/>
        <v>975.97345885903644</v>
      </c>
      <c r="S122">
        <f t="shared" si="37"/>
        <v>1127.8238070755126</v>
      </c>
      <c r="T122" s="3">
        <f t="shared" si="28"/>
        <v>85.328234527400156</v>
      </c>
      <c r="U122" s="3">
        <f t="shared" si="29"/>
        <v>98.894183307709596</v>
      </c>
      <c r="V122" s="3">
        <f t="shared" si="30"/>
        <v>86.535986626294985</v>
      </c>
      <c r="W122">
        <f t="shared" si="31"/>
        <v>100</v>
      </c>
      <c r="X122">
        <f t="shared" si="38"/>
        <v>0.16165456932149946</v>
      </c>
      <c r="Y122">
        <f t="shared" si="39"/>
        <v>962.35214315724647</v>
      </c>
    </row>
    <row r="123" spans="1:25" x14ac:dyDescent="0.55000000000000004">
      <c r="A123">
        <v>116</v>
      </c>
      <c r="B123">
        <f t="shared" si="32"/>
        <v>9.3333333333333339</v>
      </c>
      <c r="C123">
        <f t="shared" si="33"/>
        <v>0.1628973968528041</v>
      </c>
      <c r="D123">
        <f t="shared" si="25"/>
        <v>7.4270246927946477</v>
      </c>
      <c r="E123">
        <f t="shared" si="26"/>
        <v>1.9129753072053552</v>
      </c>
      <c r="F123">
        <f t="shared" si="40"/>
        <v>1.1359489774457243</v>
      </c>
      <c r="G123">
        <f t="shared" si="41"/>
        <v>1.462075445032744</v>
      </c>
      <c r="H123">
        <f t="shared" si="42"/>
        <v>0.16620627088220497</v>
      </c>
      <c r="I123">
        <f t="shared" si="34"/>
        <v>0.15992019670481472</v>
      </c>
      <c r="J123">
        <f t="shared" si="43"/>
        <v>160.00530303297904</v>
      </c>
      <c r="K123">
        <f t="shared" si="44"/>
        <v>169.80743815370332</v>
      </c>
      <c r="P123">
        <f t="shared" si="35"/>
        <v>953.39410195950393</v>
      </c>
      <c r="Q123">
        <f t="shared" si="27"/>
        <v>1106.394101959504</v>
      </c>
      <c r="R123">
        <f t="shared" si="36"/>
        <v>967.13777241360503</v>
      </c>
      <c r="S123">
        <f t="shared" si="37"/>
        <v>1118.9683654667981</v>
      </c>
      <c r="T123" s="3">
        <f t="shared" si="28"/>
        <v>85.202954022902887</v>
      </c>
      <c r="U123" s="3">
        <f t="shared" si="29"/>
        <v>98.876262824280246</v>
      </c>
      <c r="V123" s="3">
        <f t="shared" si="30"/>
        <v>86.431198795342695</v>
      </c>
      <c r="W123">
        <f t="shared" si="31"/>
        <v>100</v>
      </c>
      <c r="X123">
        <f t="shared" si="38"/>
        <v>0.16306323379350984</v>
      </c>
      <c r="Y123">
        <f t="shared" si="39"/>
        <v>953.39410195950393</v>
      </c>
    </row>
    <row r="124" spans="1:25" x14ac:dyDescent="0.55000000000000004">
      <c r="A124">
        <v>117</v>
      </c>
      <c r="B124">
        <f t="shared" si="32"/>
        <v>9.4137931034482758</v>
      </c>
      <c r="C124">
        <f t="shared" si="33"/>
        <v>0.16430168475670756</v>
      </c>
      <c r="D124">
        <f t="shared" si="25"/>
        <v>7.450578820413412</v>
      </c>
      <c r="E124">
        <f t="shared" si="26"/>
        <v>1.8894211795865909</v>
      </c>
      <c r="F124">
        <f t="shared" si="40"/>
        <v>1.1344753500873304</v>
      </c>
      <c r="G124">
        <f t="shared" si="41"/>
        <v>1.4634193074055901</v>
      </c>
      <c r="H124">
        <f t="shared" si="42"/>
        <v>0.16767989824059892</v>
      </c>
      <c r="I124">
        <f t="shared" si="34"/>
        <v>0.16126405907766106</v>
      </c>
      <c r="J124">
        <f t="shared" si="43"/>
        <v>159.96143273992041</v>
      </c>
      <c r="K124">
        <f t="shared" si="44"/>
        <v>169.84748731684374</v>
      </c>
      <c r="P124">
        <f t="shared" si="35"/>
        <v>944.58804512318193</v>
      </c>
      <c r="Q124">
        <f t="shared" si="27"/>
        <v>1097.5880451231819</v>
      </c>
      <c r="R124">
        <f t="shared" si="36"/>
        <v>958.45414085866719</v>
      </c>
      <c r="S124">
        <f t="shared" si="37"/>
        <v>1110.2648163070473</v>
      </c>
      <c r="T124" s="3">
        <f t="shared" si="28"/>
        <v>85.077724813892786</v>
      </c>
      <c r="U124" s="3">
        <f t="shared" si="29"/>
        <v>98.858220939934796</v>
      </c>
      <c r="V124" s="3">
        <f t="shared" si="30"/>
        <v>86.326624673802471</v>
      </c>
      <c r="W124">
        <f t="shared" si="31"/>
        <v>100</v>
      </c>
      <c r="X124">
        <f t="shared" si="38"/>
        <v>0.16447197865912999</v>
      </c>
      <c r="Y124">
        <f t="shared" si="39"/>
        <v>944.58804512318193</v>
      </c>
    </row>
    <row r="125" spans="1:25" x14ac:dyDescent="0.55000000000000004">
      <c r="A125">
        <v>118</v>
      </c>
      <c r="B125">
        <f t="shared" si="32"/>
        <v>9.4942528735632177</v>
      </c>
      <c r="C125">
        <f t="shared" si="33"/>
        <v>0.16570597266061105</v>
      </c>
      <c r="D125">
        <f t="shared" si="25"/>
        <v>7.4741274646634732</v>
      </c>
      <c r="E125">
        <f t="shared" si="26"/>
        <v>1.8658725353365302</v>
      </c>
      <c r="F125">
        <f t="shared" si="40"/>
        <v>1.1330010528508696</v>
      </c>
      <c r="G125">
        <f t="shared" si="41"/>
        <v>1.464762662356935</v>
      </c>
      <c r="H125">
        <f t="shared" si="42"/>
        <v>0.16915419547705968</v>
      </c>
      <c r="I125">
        <f t="shared" si="34"/>
        <v>0.16260741402900569</v>
      </c>
      <c r="J125">
        <f t="shared" si="43"/>
        <v>159.91755345352098</v>
      </c>
      <c r="K125">
        <f t="shared" si="44"/>
        <v>169.88751260861429</v>
      </c>
      <c r="P125">
        <f t="shared" si="35"/>
        <v>935.93009291258238</v>
      </c>
      <c r="Q125">
        <f t="shared" si="27"/>
        <v>1088.9300929125825</v>
      </c>
      <c r="R125">
        <f t="shared" si="36"/>
        <v>949.91868475359263</v>
      </c>
      <c r="S125">
        <f t="shared" si="37"/>
        <v>1101.7092802718821</v>
      </c>
      <c r="T125" s="3">
        <f t="shared" si="28"/>
        <v>84.952546889830273</v>
      </c>
      <c r="U125" s="3">
        <f t="shared" si="29"/>
        <v>98.84005811804127</v>
      </c>
      <c r="V125" s="3">
        <f t="shared" si="30"/>
        <v>86.222264054921069</v>
      </c>
      <c r="W125">
        <f t="shared" si="31"/>
        <v>100</v>
      </c>
      <c r="X125">
        <f t="shared" si="38"/>
        <v>0.16588080475303268</v>
      </c>
      <c r="Y125">
        <f t="shared" si="39"/>
        <v>935.93009291258238</v>
      </c>
    </row>
    <row r="126" spans="1:25" x14ac:dyDescent="0.55000000000000004">
      <c r="A126">
        <v>119</v>
      </c>
      <c r="B126">
        <f t="shared" si="32"/>
        <v>9.5747126436781613</v>
      </c>
      <c r="C126">
        <f t="shared" si="33"/>
        <v>0.16711026056451456</v>
      </c>
      <c r="D126">
        <f t="shared" si="25"/>
        <v>7.4976705791063338</v>
      </c>
      <c r="E126">
        <f t="shared" si="26"/>
        <v>1.8423294208936696</v>
      </c>
      <c r="F126">
        <f t="shared" si="40"/>
        <v>1.1315260840532924</v>
      </c>
      <c r="G126">
        <f t="shared" si="41"/>
        <v>1.4661055098809113</v>
      </c>
      <c r="H126">
        <f t="shared" si="42"/>
        <v>0.17062916427463692</v>
      </c>
      <c r="I126">
        <f t="shared" si="34"/>
        <v>0.16395026155298176</v>
      </c>
      <c r="J126">
        <f t="shared" si="43"/>
        <v>159.87366523407454</v>
      </c>
      <c r="K126">
        <f t="shared" si="44"/>
        <v>169.92751396656431</v>
      </c>
      <c r="P126">
        <f t="shared" si="35"/>
        <v>927.41649642232244</v>
      </c>
      <c r="Q126">
        <f t="shared" si="27"/>
        <v>1080.4164964223223</v>
      </c>
      <c r="R126">
        <f t="shared" si="36"/>
        <v>941.52765548961554</v>
      </c>
      <c r="S126">
        <f t="shared" si="37"/>
        <v>1093.2980088675392</v>
      </c>
      <c r="T126" s="3">
        <f t="shared" si="28"/>
        <v>84.827420236771459</v>
      </c>
      <c r="U126" s="3">
        <f t="shared" si="29"/>
        <v>98.821774818874871</v>
      </c>
      <c r="V126" s="3">
        <f t="shared" si="30"/>
        <v>86.118116730576446</v>
      </c>
      <c r="W126">
        <f t="shared" si="31"/>
        <v>100</v>
      </c>
      <c r="X126">
        <f t="shared" si="38"/>
        <v>0.16728971291380934</v>
      </c>
      <c r="Y126">
        <f t="shared" si="39"/>
        <v>927.41649642232244</v>
      </c>
    </row>
    <row r="127" spans="1:25" x14ac:dyDescent="0.55000000000000004">
      <c r="A127">
        <v>120</v>
      </c>
      <c r="B127">
        <f t="shared" si="32"/>
        <v>9.6551724137931032</v>
      </c>
      <c r="C127">
        <f t="shared" si="33"/>
        <v>0.16851454846841801</v>
      </c>
      <c r="D127">
        <f t="shared" si="25"/>
        <v>7.5212081173144014</v>
      </c>
      <c r="E127">
        <f t="shared" si="26"/>
        <v>1.8187918826856015</v>
      </c>
      <c r="F127">
        <f t="shared" si="40"/>
        <v>1.1300504419990203</v>
      </c>
      <c r="G127">
        <f t="shared" si="41"/>
        <v>1.46744784996705</v>
      </c>
      <c r="H127">
        <f t="shared" si="42"/>
        <v>0.17210480632890901</v>
      </c>
      <c r="I127">
        <f t="shared" si="34"/>
        <v>0.16529260163912074</v>
      </c>
      <c r="J127">
        <f t="shared" si="43"/>
        <v>159.82976814179628</v>
      </c>
      <c r="K127">
        <f t="shared" si="44"/>
        <v>169.96749132828185</v>
      </c>
      <c r="P127">
        <f t="shared" si="35"/>
        <v>919.04363210806605</v>
      </c>
      <c r="Q127">
        <f t="shared" si="27"/>
        <v>1072.043632108066</v>
      </c>
      <c r="R127">
        <f t="shared" si="36"/>
        <v>933.27742982057828</v>
      </c>
      <c r="S127">
        <f t="shared" si="37"/>
        <v>1085.0273789616097</v>
      </c>
      <c r="T127" s="3">
        <f t="shared" si="28"/>
        <v>84.702344837381617</v>
      </c>
      <c r="U127" s="3">
        <f t="shared" si="29"/>
        <v>98.803371499623424</v>
      </c>
      <c r="V127" s="3">
        <f t="shared" si="30"/>
        <v>86.014182491297248</v>
      </c>
      <c r="W127">
        <f t="shared" si="31"/>
        <v>100</v>
      </c>
      <c r="X127">
        <f t="shared" si="38"/>
        <v>0.16869870398401487</v>
      </c>
      <c r="Y127">
        <f t="shared" si="39"/>
        <v>919.04363210806605</v>
      </c>
    </row>
    <row r="128" spans="1:25" x14ac:dyDescent="0.55000000000000004">
      <c r="A128">
        <v>121</v>
      </c>
      <c r="B128">
        <f t="shared" si="32"/>
        <v>9.7356321839080451</v>
      </c>
      <c r="C128">
        <f t="shared" si="33"/>
        <v>0.1699188363723215</v>
      </c>
      <c r="D128">
        <f t="shared" si="25"/>
        <v>7.5447400328710836</v>
      </c>
      <c r="E128">
        <f t="shared" si="26"/>
        <v>1.7952599671289198</v>
      </c>
      <c r="F128">
        <f t="shared" si="40"/>
        <v>1.1285741249798606</v>
      </c>
      <c r="G128">
        <f t="shared" si="41"/>
        <v>1.4687896826002895</v>
      </c>
      <c r="H128">
        <f t="shared" si="42"/>
        <v>0.17358112334806863</v>
      </c>
      <c r="I128">
        <f t="shared" si="34"/>
        <v>0.16663443427236047</v>
      </c>
      <c r="J128">
        <f t="shared" si="43"/>
        <v>159.78586223682188</v>
      </c>
      <c r="K128">
        <f t="shared" si="44"/>
        <v>170.00744463139429</v>
      </c>
      <c r="P128">
        <f t="shared" si="35"/>
        <v>910.8079965893329</v>
      </c>
      <c r="Q128">
        <f t="shared" si="27"/>
        <v>1063.807996589333</v>
      </c>
      <c r="R128">
        <f t="shared" si="36"/>
        <v>925.16450466574884</v>
      </c>
      <c r="S128">
        <f t="shared" si="37"/>
        <v>1076.8938875858494</v>
      </c>
      <c r="T128" s="3">
        <f t="shared" si="28"/>
        <v>84.577320670948993</v>
      </c>
      <c r="U128" s="3">
        <f t="shared" si="29"/>
        <v>98.784848614393013</v>
      </c>
      <c r="V128" s="3">
        <f t="shared" si="30"/>
        <v>85.910461126282058</v>
      </c>
      <c r="W128">
        <f t="shared" si="31"/>
        <v>100</v>
      </c>
      <c r="X128">
        <f t="shared" si="38"/>
        <v>0.17010777881021455</v>
      </c>
      <c r="Y128">
        <f t="shared" si="39"/>
        <v>910.8079965893329</v>
      </c>
    </row>
    <row r="129" spans="1:25" x14ac:dyDescent="0.55000000000000004">
      <c r="A129">
        <v>122</v>
      </c>
      <c r="B129">
        <f t="shared" si="32"/>
        <v>9.8160919540229887</v>
      </c>
      <c r="C129">
        <f t="shared" si="33"/>
        <v>0.17132312427622501</v>
      </c>
      <c r="D129">
        <f t="shared" si="25"/>
        <v>7.5682662793708726</v>
      </c>
      <c r="E129">
        <f t="shared" si="26"/>
        <v>1.7717337206291313</v>
      </c>
      <c r="F129">
        <f t="shared" si="40"/>
        <v>1.1270971312749225</v>
      </c>
      <c r="G129">
        <f t="shared" si="41"/>
        <v>1.4701310077609815</v>
      </c>
      <c r="H129">
        <f t="shared" si="42"/>
        <v>0.17505811705300678</v>
      </c>
      <c r="I129">
        <f t="shared" si="34"/>
        <v>0.16797575943305221</v>
      </c>
      <c r="J129">
        <f t="shared" si="43"/>
        <v>159.74194757920657</v>
      </c>
      <c r="K129">
        <f t="shared" si="44"/>
        <v>170.04737381356838</v>
      </c>
      <c r="P129">
        <f t="shared" si="35"/>
        <v>902.70620170874554</v>
      </c>
      <c r="Q129">
        <f t="shared" si="27"/>
        <v>1055.7062017087455</v>
      </c>
      <c r="R129">
        <f t="shared" si="36"/>
        <v>917.18549216907877</v>
      </c>
      <c r="S129">
        <f t="shared" si="37"/>
        <v>1068.894146995432</v>
      </c>
      <c r="T129" s="3">
        <f t="shared" si="28"/>
        <v>84.452347713398353</v>
      </c>
      <c r="U129" s="3">
        <f t="shared" si="29"/>
        <v>98.766206614213701</v>
      </c>
      <c r="V129" s="3">
        <f t="shared" si="30"/>
        <v>85.806952423418821</v>
      </c>
      <c r="W129">
        <f t="shared" si="31"/>
        <v>100</v>
      </c>
      <c r="X129">
        <f t="shared" si="38"/>
        <v>0.17151693824302949</v>
      </c>
      <c r="Y129">
        <f t="shared" si="39"/>
        <v>902.70620170874554</v>
      </c>
    </row>
    <row r="130" spans="1:25" x14ac:dyDescent="0.55000000000000004">
      <c r="A130">
        <v>123</v>
      </c>
      <c r="B130">
        <f t="shared" si="32"/>
        <v>9.8965517241379306</v>
      </c>
      <c r="C130">
        <f t="shared" si="33"/>
        <v>0.17272741218012846</v>
      </c>
      <c r="D130">
        <f t="shared" si="25"/>
        <v>7.591786810419439</v>
      </c>
      <c r="E130">
        <f t="shared" si="26"/>
        <v>1.7482131895805639</v>
      </c>
      <c r="F130">
        <f t="shared" si="40"/>
        <v>1.1256194591505304</v>
      </c>
      <c r="G130">
        <f t="shared" si="41"/>
        <v>1.4714718254249</v>
      </c>
      <c r="H130">
        <f t="shared" si="42"/>
        <v>0.17653578917739887</v>
      </c>
      <c r="I130">
        <f t="shared" si="34"/>
        <v>0.16931657709697046</v>
      </c>
      <c r="J130">
        <f t="shared" si="43"/>
        <v>159.69802422892423</v>
      </c>
      <c r="K130">
        <f t="shared" si="44"/>
        <v>170.08727881251076</v>
      </c>
      <c r="P130">
        <f t="shared" si="35"/>
        <v>894.73496983305176</v>
      </c>
      <c r="Q130">
        <f t="shared" si="27"/>
        <v>1047.7349698330518</v>
      </c>
      <c r="R130">
        <f t="shared" si="36"/>
        <v>909.33711500023867</v>
      </c>
      <c r="S130">
        <f t="shared" si="37"/>
        <v>1061.0248799699762</v>
      </c>
      <c r="T130" s="3">
        <f t="shared" si="28"/>
        <v>84.327425937304142</v>
      </c>
      <c r="U130" s="3">
        <f t="shared" si="29"/>
        <v>98.747445947045051</v>
      </c>
      <c r="V130" s="3">
        <f t="shared" si="30"/>
        <v>85.703656169303997</v>
      </c>
      <c r="W130">
        <f t="shared" si="31"/>
        <v>100</v>
      </c>
      <c r="X130">
        <f t="shared" si="38"/>
        <v>0.17292618313718466</v>
      </c>
      <c r="Y130">
        <f t="shared" si="39"/>
        <v>894.73496983305176</v>
      </c>
    </row>
    <row r="131" spans="1:25" x14ac:dyDescent="0.55000000000000004">
      <c r="A131">
        <v>124</v>
      </c>
      <c r="B131">
        <f t="shared" si="32"/>
        <v>9.9770114942528743</v>
      </c>
      <c r="C131">
        <f t="shared" si="33"/>
        <v>0.17413170008403198</v>
      </c>
      <c r="D131">
        <f t="shared" si="25"/>
        <v>7.6153015796337309</v>
      </c>
      <c r="E131">
        <f t="shared" si="26"/>
        <v>1.7246984203662725</v>
      </c>
      <c r="F131">
        <f t="shared" si="40"/>
        <v>1.1241411068601364</v>
      </c>
      <c r="G131">
        <f t="shared" si="41"/>
        <v>1.472812135563248</v>
      </c>
      <c r="H131">
        <f t="shared" si="42"/>
        <v>0.17801414146779315</v>
      </c>
      <c r="I131">
        <f t="shared" si="34"/>
        <v>0.17065688723531869</v>
      </c>
      <c r="J131">
        <f t="shared" si="43"/>
        <v>159.65409224586645</v>
      </c>
      <c r="K131">
        <f t="shared" si="44"/>
        <v>170.12715956596813</v>
      </c>
      <c r="P131">
        <f t="shared" si="35"/>
        <v>886.89112938223377</v>
      </c>
      <c r="Q131">
        <f t="shared" si="27"/>
        <v>1039.8911293822339</v>
      </c>
      <c r="R131">
        <f t="shared" si="36"/>
        <v>901.61620188373581</v>
      </c>
      <c r="S131">
        <f t="shared" si="37"/>
        <v>1053.2829153426585</v>
      </c>
      <c r="T131" s="3">
        <f t="shared" si="28"/>
        <v>84.202555311903694</v>
      </c>
      <c r="U131" s="3">
        <f t="shared" si="29"/>
        <v>98.728567057781632</v>
      </c>
      <c r="V131" s="3">
        <f t="shared" si="30"/>
        <v>85.600572149261353</v>
      </c>
      <c r="W131">
        <f t="shared" si="31"/>
        <v>100</v>
      </c>
      <c r="X131">
        <f t="shared" si="38"/>
        <v>0.17433551435155592</v>
      </c>
      <c r="Y131">
        <f t="shared" si="39"/>
        <v>886.89112938223377</v>
      </c>
    </row>
    <row r="132" spans="1:25" x14ac:dyDescent="0.55000000000000004">
      <c r="A132">
        <v>125</v>
      </c>
      <c r="B132">
        <f t="shared" si="32"/>
        <v>10.057471264367816</v>
      </c>
      <c r="C132">
        <f t="shared" si="33"/>
        <v>0.17553598798793543</v>
      </c>
      <c r="D132">
        <f t="shared" si="25"/>
        <v>7.6388105406420506</v>
      </c>
      <c r="E132">
        <f t="shared" si="26"/>
        <v>1.7011894593579528</v>
      </c>
      <c r="F132">
        <f t="shared" si="40"/>
        <v>1.1226620726442338</v>
      </c>
      <c r="G132">
        <f t="shared" si="41"/>
        <v>1.4741519381426651</v>
      </c>
      <c r="H132">
        <f t="shared" si="42"/>
        <v>0.17949317568369549</v>
      </c>
      <c r="I132">
        <f t="shared" si="34"/>
        <v>0.17199668981473604</v>
      </c>
      <c r="J132">
        <f t="shared" si="43"/>
        <v>159.61015168984173</v>
      </c>
      <c r="K132">
        <f t="shared" si="44"/>
        <v>170.16701601172755</v>
      </c>
      <c r="P132">
        <f t="shared" si="35"/>
        <v>879.17161057391786</v>
      </c>
      <c r="Q132">
        <f t="shared" si="27"/>
        <v>1032.1716105739179</v>
      </c>
      <c r="R132">
        <f t="shared" si="36"/>
        <v>894.01968334333628</v>
      </c>
      <c r="S132">
        <f t="shared" si="37"/>
        <v>1045.6651837446277</v>
      </c>
      <c r="T132" s="3">
        <f t="shared" si="28"/>
        <v>84.077735803110485</v>
      </c>
      <c r="U132" s="3">
        <f t="shared" si="29"/>
        <v>98.709570388258697</v>
      </c>
      <c r="V132" s="3">
        <f t="shared" si="30"/>
        <v>85.4977001473613</v>
      </c>
      <c r="W132">
        <f t="shared" si="31"/>
        <v>100</v>
      </c>
      <c r="X132">
        <f t="shared" si="38"/>
        <v>0.17574493274921577</v>
      </c>
      <c r="Y132">
        <f t="shared" si="39"/>
        <v>879.17161057391786</v>
      </c>
    </row>
    <row r="133" spans="1:25" x14ac:dyDescent="0.55000000000000004">
      <c r="A133">
        <v>126</v>
      </c>
      <c r="B133">
        <f t="shared" si="32"/>
        <v>10.137931034482758</v>
      </c>
      <c r="C133">
        <f t="shared" si="33"/>
        <v>0.17694027589183892</v>
      </c>
      <c r="D133">
        <f t="shared" si="25"/>
        <v>7.6623136470841597</v>
      </c>
      <c r="E133">
        <f t="shared" si="26"/>
        <v>1.6776863529158432</v>
      </c>
      <c r="F133">
        <f t="shared" si="40"/>
        <v>1.1211823547302679</v>
      </c>
      <c r="G133">
        <f t="shared" si="41"/>
        <v>1.4754912331252352</v>
      </c>
      <c r="H133">
        <f t="shared" si="42"/>
        <v>0.18097289359766133</v>
      </c>
      <c r="I133">
        <f t="shared" si="34"/>
        <v>0.17333598479730572</v>
      </c>
      <c r="J133">
        <f t="shared" si="43"/>
        <v>159.56620262057433</v>
      </c>
      <c r="K133">
        <f t="shared" si="44"/>
        <v>170.20684808761689</v>
      </c>
      <c r="P133">
        <f t="shared" si="35"/>
        <v>871.57344137103189</v>
      </c>
      <c r="Q133">
        <f t="shared" si="27"/>
        <v>1024.573441371032</v>
      </c>
      <c r="R133">
        <f t="shared" si="36"/>
        <v>886.54458764973333</v>
      </c>
      <c r="S133">
        <f t="shared" si="37"/>
        <v>1038.168713552669</v>
      </c>
      <c r="T133" s="3">
        <f t="shared" si="28"/>
        <v>83.952967373526477</v>
      </c>
      <c r="U133" s="3">
        <f t="shared" si="29"/>
        <v>98.690456377257476</v>
      </c>
      <c r="V133" s="3">
        <f t="shared" si="30"/>
        <v>85.39503994643897</v>
      </c>
      <c r="W133">
        <f t="shared" si="31"/>
        <v>100</v>
      </c>
      <c r="X133">
        <f t="shared" si="38"/>
        <v>0.17715443919748353</v>
      </c>
      <c r="Y133">
        <f t="shared" si="39"/>
        <v>871.57344137103189</v>
      </c>
    </row>
    <row r="134" spans="1:25" x14ac:dyDescent="0.55000000000000004">
      <c r="A134">
        <v>127</v>
      </c>
      <c r="B134">
        <f t="shared" si="32"/>
        <v>10.218390804597702</v>
      </c>
      <c r="C134">
        <f t="shared" si="33"/>
        <v>0.17834456379574243</v>
      </c>
      <c r="D134">
        <f t="shared" si="25"/>
        <v>7.6858108526113655</v>
      </c>
      <c r="E134">
        <f t="shared" si="26"/>
        <v>1.6541891473886379</v>
      </c>
      <c r="F134">
        <f t="shared" si="40"/>
        <v>1.1197019513325466</v>
      </c>
      <c r="G134">
        <f t="shared" si="41"/>
        <v>1.4768300204684928</v>
      </c>
      <c r="H134">
        <f t="shared" si="42"/>
        <v>0.18245329699538271</v>
      </c>
      <c r="I134">
        <f t="shared" si="34"/>
        <v>0.17467477214056348</v>
      </c>
      <c r="J134">
        <f t="shared" si="43"/>
        <v>159.52224509770349</v>
      </c>
      <c r="K134">
        <f t="shared" si="44"/>
        <v>170.24665573150489</v>
      </c>
      <c r="P134">
        <f t="shared" si="35"/>
        <v>864.09374362153596</v>
      </c>
      <c r="Q134">
        <f t="shared" si="27"/>
        <v>1017.093743621536</v>
      </c>
      <c r="R134">
        <f t="shared" si="36"/>
        <v>879.18803696028908</v>
      </c>
      <c r="S134">
        <f t="shared" si="37"/>
        <v>1030.7906270289368</v>
      </c>
      <c r="T134" s="3">
        <f t="shared" si="28"/>
        <v>83.828249982455333</v>
      </c>
      <c r="U134" s="3">
        <f t="shared" si="29"/>
        <v>98.671225460510882</v>
      </c>
      <c r="V134" s="3">
        <f t="shared" si="30"/>
        <v>85.292591328113446</v>
      </c>
      <c r="W134">
        <f t="shared" si="31"/>
        <v>100</v>
      </c>
      <c r="X134">
        <f t="shared" si="38"/>
        <v>0.1785640345679731</v>
      </c>
      <c r="Y134">
        <f t="shared" si="39"/>
        <v>864.09374362153596</v>
      </c>
    </row>
    <row r="135" spans="1:25" x14ac:dyDescent="0.55000000000000004">
      <c r="A135">
        <v>128</v>
      </c>
      <c r="B135">
        <f t="shared" si="32"/>
        <v>10.298850574712644</v>
      </c>
      <c r="C135">
        <f t="shared" si="33"/>
        <v>0.17974885169964588</v>
      </c>
      <c r="D135">
        <f t="shared" ref="D135:D198" si="45">$C$4+($C$3*SIN(C135))</f>
        <v>7.7093021108866076</v>
      </c>
      <c r="E135">
        <f t="shared" ref="E135:E198" si="46">$C$4-($C$3*SIN(C135))</f>
        <v>1.6306978891133963</v>
      </c>
      <c r="F135">
        <f t="shared" si="40"/>
        <v>1.1182208606521502</v>
      </c>
      <c r="G135">
        <f t="shared" si="41"/>
        <v>1.4781683001254307</v>
      </c>
      <c r="H135">
        <f t="shared" si="42"/>
        <v>0.1839343876757793</v>
      </c>
      <c r="I135">
        <f t="shared" si="34"/>
        <v>0.1760130517975016</v>
      </c>
      <c r="J135">
        <f t="shared" si="43"/>
        <v>159.47827918078244</v>
      </c>
      <c r="K135">
        <f t="shared" si="44"/>
        <v>170.28643888130171</v>
      </c>
      <c r="P135">
        <f t="shared" si="35"/>
        <v>856.72972937964221</v>
      </c>
      <c r="Q135">
        <f t="shared" ref="Q135:Q198" si="47">P135+$L$3</f>
        <v>1009.7297293796422</v>
      </c>
      <c r="R135">
        <f t="shared" si="36"/>
        <v>871.94724364026649</v>
      </c>
      <c r="S135">
        <f t="shared" si="37"/>
        <v>1023.5281366421808</v>
      </c>
      <c r="T135" s="3">
        <f t="shared" ref="T135:T198" si="48">P135*($Y$2/S135)</f>
        <v>83.703583585914629</v>
      </c>
      <c r="U135" s="3">
        <f t="shared" ref="U135:U198" si="49">Q135*($Y$2/S135)</f>
        <v>98.651878070708833</v>
      </c>
      <c r="V135" s="3">
        <f t="shared" ref="V135:V198" si="50">R135*($Y$2/S135)</f>
        <v>85.190354072805917</v>
      </c>
      <c r="W135">
        <f t="shared" ref="W135:W198" si="51">S135*($Y$2/S135)</f>
        <v>100</v>
      </c>
      <c r="X135">
        <f t="shared" si="38"/>
        <v>0.17997371973664045</v>
      </c>
      <c r="Y135">
        <f t="shared" si="39"/>
        <v>856.72972937964221</v>
      </c>
    </row>
    <row r="136" spans="1:25" x14ac:dyDescent="0.55000000000000004">
      <c r="A136">
        <v>129</v>
      </c>
      <c r="B136">
        <f t="shared" ref="B136:B199" si="52">A136*(35/435)</f>
        <v>10.379310344827585</v>
      </c>
      <c r="C136">
        <f t="shared" ref="C136:C199" si="53">B136*(PI()/180)</f>
        <v>0.18115313960354937</v>
      </c>
      <c r="D136">
        <f t="shared" si="45"/>
        <v>7.7327873755845564</v>
      </c>
      <c r="E136">
        <f t="shared" si="46"/>
        <v>1.607212624415447</v>
      </c>
      <c r="F136">
        <f t="shared" si="40"/>
        <v>1.1167390808768396</v>
      </c>
      <c r="G136">
        <f t="shared" si="41"/>
        <v>1.4795060720445066</v>
      </c>
      <c r="H136">
        <f t="shared" si="42"/>
        <v>0.18541616745108946</v>
      </c>
      <c r="I136">
        <f t="shared" ref="I136:I199" si="54">((G136+$E$3)-PI())</f>
        <v>0.17735082371657729</v>
      </c>
      <c r="J136">
        <f t="shared" si="43"/>
        <v>159.43430492927743</v>
      </c>
      <c r="K136">
        <f t="shared" si="44"/>
        <v>170.326197474959</v>
      </c>
      <c r="P136">
        <f t="shared" ref="P136:P199" si="55">(J136/ TAN(H136))-($L$4*(1-COS(H136)))</f>
        <v>849.47869739866906</v>
      </c>
      <c r="Q136">
        <f t="shared" si="47"/>
        <v>1002.4786973986691</v>
      </c>
      <c r="R136">
        <f t="shared" ref="R136:R199" si="56">J136/SIN(H136)</f>
        <v>864.81950675569431</v>
      </c>
      <c r="S136">
        <f t="shared" ref="S136:S199" si="57">SQRT((Q136-($L$4*(1-COS(I136))))^2+K136^2)</f>
        <v>1016.3785415606058</v>
      </c>
      <c r="T136" s="3">
        <f t="shared" si="48"/>
        <v>83.578968136648271</v>
      </c>
      <c r="U136" s="3">
        <f t="shared" si="49"/>
        <v>98.632414637503643</v>
      </c>
      <c r="V136" s="3">
        <f t="shared" si="50"/>
        <v>85.088327959758075</v>
      </c>
      <c r="W136">
        <f t="shared" si="51"/>
        <v>100</v>
      </c>
      <c r="X136">
        <f t="shared" ref="X136:X199" si="58">((H136-I136)/2)+I136</f>
        <v>0.18138349558383338</v>
      </c>
      <c r="Y136">
        <f t="shared" ref="Y136:Y199" si="59">P136</f>
        <v>849.47869739866906</v>
      </c>
    </row>
    <row r="137" spans="1:25" x14ac:dyDescent="0.55000000000000004">
      <c r="A137">
        <v>130</v>
      </c>
      <c r="B137">
        <f t="shared" si="52"/>
        <v>10.459770114942529</v>
      </c>
      <c r="C137">
        <f t="shared" si="53"/>
        <v>0.18255742750745288</v>
      </c>
      <c r="D137">
        <f t="shared" si="45"/>
        <v>7.7562666003917045</v>
      </c>
      <c r="E137">
        <f t="shared" si="46"/>
        <v>1.5837333996082994</v>
      </c>
      <c r="F137">
        <f t="shared" si="40"/>
        <v>1.1152566101809649</v>
      </c>
      <c r="G137">
        <f t="shared" si="41"/>
        <v>1.4808433361696507</v>
      </c>
      <c r="H137">
        <f t="shared" si="42"/>
        <v>0.18689863814696439</v>
      </c>
      <c r="I137">
        <f t="shared" si="54"/>
        <v>0.17868808784172163</v>
      </c>
      <c r="J137">
        <f t="shared" si="43"/>
        <v>159.39032240256674</v>
      </c>
      <c r="K137">
        <f t="shared" si="44"/>
        <v>170.36593145047047</v>
      </c>
      <c r="P137">
        <f t="shared" si="55"/>
        <v>842.33802978624158</v>
      </c>
      <c r="Q137">
        <f t="shared" si="47"/>
        <v>995.33802978624158</v>
      </c>
      <c r="R137">
        <f t="shared" si="56"/>
        <v>857.8022087285791</v>
      </c>
      <c r="S137">
        <f t="shared" si="57"/>
        <v>1009.3392243070761</v>
      </c>
      <c r="T137" s="3">
        <f t="shared" si="48"/>
        <v>83.454403584138632</v>
      </c>
      <c r="U137" s="3">
        <f t="shared" si="49"/>
        <v>98.612835587515534</v>
      </c>
      <c r="V137" s="3">
        <f t="shared" si="50"/>
        <v>84.986512767050243</v>
      </c>
      <c r="W137">
        <f t="shared" si="51"/>
        <v>100</v>
      </c>
      <c r="X137">
        <f t="shared" si="58"/>
        <v>0.18279336299434301</v>
      </c>
      <c r="Y137">
        <f t="shared" si="59"/>
        <v>842.33802978624158</v>
      </c>
    </row>
    <row r="138" spans="1:25" x14ac:dyDescent="0.55000000000000004">
      <c r="A138">
        <v>131</v>
      </c>
      <c r="B138">
        <f t="shared" si="52"/>
        <v>10.540229885057471</v>
      </c>
      <c r="C138">
        <f t="shared" si="53"/>
        <v>0.18396171541135634</v>
      </c>
      <c r="D138">
        <f t="shared" si="45"/>
        <v>7.7797397390064482</v>
      </c>
      <c r="E138">
        <f t="shared" si="46"/>
        <v>1.5602602609935552</v>
      </c>
      <c r="F138">
        <f t="shared" si="40"/>
        <v>1.1137734467253719</v>
      </c>
      <c r="G138">
        <f t="shared" si="41"/>
        <v>1.4821800924402708</v>
      </c>
      <c r="H138">
        <f t="shared" si="42"/>
        <v>0.18838180160255735</v>
      </c>
      <c r="I138">
        <f t="shared" si="54"/>
        <v>0.18002484411234132</v>
      </c>
      <c r="J138">
        <f t="shared" si="43"/>
        <v>159.34633165993972</v>
      </c>
      <c r="K138">
        <f t="shared" si="44"/>
        <v>170.40564074587184</v>
      </c>
      <c r="P138">
        <f t="shared" si="55"/>
        <v>835.3051888131763</v>
      </c>
      <c r="Q138">
        <f t="shared" si="47"/>
        <v>988.3051888131763</v>
      </c>
      <c r="R138">
        <f t="shared" si="56"/>
        <v>850.89281214580251</v>
      </c>
      <c r="S138">
        <f t="shared" si="57"/>
        <v>1002.4076475680058</v>
      </c>
      <c r="T138" s="3">
        <f t="shared" si="48"/>
        <v>83.329889874618814</v>
      </c>
      <c r="U138" s="3">
        <f t="shared" si="49"/>
        <v>98.59314134433788</v>
      </c>
      <c r="V138" s="3">
        <f t="shared" si="50"/>
        <v>84.884908271619693</v>
      </c>
      <c r="W138">
        <f t="shared" si="51"/>
        <v>100</v>
      </c>
      <c r="X138">
        <f t="shared" si="58"/>
        <v>0.18420332285744934</v>
      </c>
      <c r="Y138">
        <f t="shared" si="59"/>
        <v>835.3051888131763</v>
      </c>
    </row>
    <row r="139" spans="1:25" x14ac:dyDescent="0.55000000000000004">
      <c r="A139">
        <v>132</v>
      </c>
      <c r="B139">
        <f t="shared" si="52"/>
        <v>10.620689655172413</v>
      </c>
      <c r="C139">
        <f t="shared" si="53"/>
        <v>0.18536600331525982</v>
      </c>
      <c r="D139">
        <f t="shared" si="45"/>
        <v>7.8032067451391942</v>
      </c>
      <c r="E139">
        <f t="shared" si="46"/>
        <v>1.5367932548608096</v>
      </c>
      <c r="F139">
        <f t="shared" si="40"/>
        <v>1.1122895886573083</v>
      </c>
      <c r="G139">
        <f t="shared" si="41"/>
        <v>1.4835163407912608</v>
      </c>
      <c r="H139">
        <f t="shared" si="42"/>
        <v>0.18986565967062097</v>
      </c>
      <c r="I139">
        <f t="shared" si="54"/>
        <v>0.18136109246333154</v>
      </c>
      <c r="J139">
        <f t="shared" si="43"/>
        <v>159.3023327605959</v>
      </c>
      <c r="K139">
        <f t="shared" si="44"/>
        <v>170.44532529924146</v>
      </c>
      <c r="P139">
        <f t="shared" si="55"/>
        <v>828.37771386781742</v>
      </c>
      <c r="Q139">
        <f t="shared" si="47"/>
        <v>981.37771386781742</v>
      </c>
      <c r="R139">
        <f t="shared" si="56"/>
        <v>844.088856713469</v>
      </c>
      <c r="S139">
        <f t="shared" si="57"/>
        <v>995.58135114770107</v>
      </c>
      <c r="T139" s="3">
        <f t="shared" si="48"/>
        <v>83.205426951084192</v>
      </c>
      <c r="U139" s="3">
        <f t="shared" si="49"/>
        <v>98.573332328542548</v>
      </c>
      <c r="V139" s="3">
        <f t="shared" si="50"/>
        <v>84.783514249278355</v>
      </c>
      <c r="W139">
        <f t="shared" si="51"/>
        <v>100</v>
      </c>
      <c r="X139">
        <f t="shared" si="58"/>
        <v>0.18561337606697625</v>
      </c>
      <c r="Y139">
        <f t="shared" si="59"/>
        <v>828.37771386781742</v>
      </c>
    </row>
    <row r="140" spans="1:25" x14ac:dyDescent="0.55000000000000004">
      <c r="A140">
        <v>133</v>
      </c>
      <c r="B140">
        <f t="shared" si="52"/>
        <v>10.701149425287356</v>
      </c>
      <c r="C140">
        <f t="shared" si="53"/>
        <v>0.1867702912191633</v>
      </c>
      <c r="D140">
        <f t="shared" si="45"/>
        <v>7.8266675725124362</v>
      </c>
      <c r="E140">
        <f t="shared" si="46"/>
        <v>1.5133324274875668</v>
      </c>
      <c r="F140">
        <f t="shared" si="40"/>
        <v>1.1108050341103288</v>
      </c>
      <c r="G140">
        <f t="shared" si="41"/>
        <v>1.4848520811530059</v>
      </c>
      <c r="H140">
        <f t="shared" si="42"/>
        <v>0.19135021421760046</v>
      </c>
      <c r="I140">
        <f t="shared" si="54"/>
        <v>0.18269683282507643</v>
      </c>
      <c r="J140">
        <f t="shared" si="43"/>
        <v>159.25832576364388</v>
      </c>
      <c r="K140">
        <f t="shared" si="44"/>
        <v>170.48498504870042</v>
      </c>
      <c r="P140">
        <f t="shared" si="55"/>
        <v>821.55321854819886</v>
      </c>
      <c r="Q140">
        <f t="shared" si="47"/>
        <v>974.55321854819886</v>
      </c>
      <c r="R140">
        <f t="shared" si="56"/>
        <v>837.38795634907922</v>
      </c>
      <c r="S140">
        <f t="shared" si="57"/>
        <v>988.85794906052604</v>
      </c>
      <c r="T140" s="3">
        <f t="shared" si="48"/>
        <v>83.081014753304387</v>
      </c>
      <c r="U140" s="3">
        <f t="shared" si="49"/>
        <v>98.553408957685221</v>
      </c>
      <c r="V140" s="3">
        <f t="shared" si="50"/>
        <v>84.682330474730733</v>
      </c>
      <c r="W140">
        <f t="shared" si="51"/>
        <v>100</v>
      </c>
      <c r="X140">
        <f t="shared" si="58"/>
        <v>0.18702352352133844</v>
      </c>
      <c r="Y140">
        <f t="shared" si="59"/>
        <v>821.55321854819886</v>
      </c>
    </row>
    <row r="141" spans="1:25" x14ac:dyDescent="0.55000000000000004">
      <c r="A141">
        <v>134</v>
      </c>
      <c r="B141">
        <f t="shared" si="52"/>
        <v>10.781609195402298</v>
      </c>
      <c r="C141">
        <f t="shared" si="53"/>
        <v>0.18817457912306679</v>
      </c>
      <c r="D141">
        <f t="shared" si="45"/>
        <v>7.8501221748608572</v>
      </c>
      <c r="E141">
        <f t="shared" si="46"/>
        <v>1.4898778251391458</v>
      </c>
      <c r="F141">
        <f t="shared" si="40"/>
        <v>1.1093197812041991</v>
      </c>
      <c r="G141">
        <f t="shared" si="41"/>
        <v>1.4861873134513897</v>
      </c>
      <c r="H141">
        <f t="shared" si="42"/>
        <v>0.19283546712373045</v>
      </c>
      <c r="I141">
        <f t="shared" si="54"/>
        <v>0.1840320651234606</v>
      </c>
      <c r="J141">
        <f t="shared" si="43"/>
        <v>159.21431072810037</v>
      </c>
      <c r="K141">
        <f t="shared" si="44"/>
        <v>170.52461993241292</v>
      </c>
      <c r="P141">
        <f t="shared" si="55"/>
        <v>814.8293878847785</v>
      </c>
      <c r="Q141">
        <f t="shared" si="47"/>
        <v>967.8293878847785</v>
      </c>
      <c r="R141">
        <f t="shared" si="56"/>
        <v>830.78779640427763</v>
      </c>
      <c r="S141">
        <f t="shared" si="57"/>
        <v>982.23512675364361</v>
      </c>
      <c r="T141" s="3">
        <f t="shared" si="48"/>
        <v>82.956653217834628</v>
      </c>
      <c r="U141" s="3">
        <f t="shared" si="49"/>
        <v>98.533371646310698</v>
      </c>
      <c r="V141" s="3">
        <f t="shared" si="50"/>
        <v>84.581356721591703</v>
      </c>
      <c r="W141">
        <f t="shared" si="51"/>
        <v>100</v>
      </c>
      <c r="X141">
        <f t="shared" si="58"/>
        <v>0.18843376612359553</v>
      </c>
      <c r="Y141">
        <f t="shared" si="59"/>
        <v>814.8293878847785</v>
      </c>
    </row>
    <row r="142" spans="1:25" x14ac:dyDescent="0.55000000000000004">
      <c r="A142">
        <v>135</v>
      </c>
      <c r="B142">
        <f t="shared" si="52"/>
        <v>10.862068965517242</v>
      </c>
      <c r="C142">
        <f t="shared" si="53"/>
        <v>0.1895788670269703</v>
      </c>
      <c r="D142">
        <f t="shared" si="45"/>
        <v>7.8735705059314132</v>
      </c>
      <c r="E142">
        <f t="shared" si="46"/>
        <v>1.4664294940685907</v>
      </c>
      <c r="F142">
        <f t="shared" si="40"/>
        <v>1.1078338280447984</v>
      </c>
      <c r="G142">
        <f t="shared" si="41"/>
        <v>1.4875220376078004</v>
      </c>
      <c r="H142">
        <f t="shared" si="42"/>
        <v>0.19432142028313093</v>
      </c>
      <c r="I142">
        <f t="shared" si="54"/>
        <v>0.18536678927987094</v>
      </c>
      <c r="J142">
        <f t="shared" si="43"/>
        <v>159.17028771288926</v>
      </c>
      <c r="K142">
        <f t="shared" si="44"/>
        <v>170.56422988858651</v>
      </c>
      <c r="P142">
        <f t="shared" si="55"/>
        <v>808.20397568697524</v>
      </c>
      <c r="Q142">
        <f t="shared" si="47"/>
        <v>961.20397568697524</v>
      </c>
      <c r="R142">
        <f t="shared" si="56"/>
        <v>824.28613101140081</v>
      </c>
      <c r="S142">
        <f t="shared" si="57"/>
        <v>975.71063845355718</v>
      </c>
      <c r="T142" s="3">
        <f t="shared" si="48"/>
        <v>82.832342278027227</v>
      </c>
      <c r="U142" s="3">
        <f t="shared" si="49"/>
        <v>98.513220805957999</v>
      </c>
      <c r="V142" s="3">
        <f t="shared" si="50"/>
        <v>84.480592762403916</v>
      </c>
      <c r="W142">
        <f t="shared" si="51"/>
        <v>100</v>
      </c>
      <c r="X142">
        <f t="shared" si="58"/>
        <v>0.18984410478150093</v>
      </c>
      <c r="Y142">
        <f t="shared" si="59"/>
        <v>808.20397568697524</v>
      </c>
    </row>
    <row r="143" spans="1:25" x14ac:dyDescent="0.55000000000000004">
      <c r="A143">
        <v>136</v>
      </c>
      <c r="B143">
        <f t="shared" si="52"/>
        <v>10.942528735632184</v>
      </c>
      <c r="C143">
        <f t="shared" si="53"/>
        <v>0.19098315493087376</v>
      </c>
      <c r="D143">
        <f t="shared" si="45"/>
        <v>7.8970125194834253</v>
      </c>
      <c r="E143">
        <f t="shared" si="46"/>
        <v>1.4429874805165777</v>
      </c>
      <c r="F143">
        <f t="shared" si="40"/>
        <v>1.1063471727240237</v>
      </c>
      <c r="G143">
        <f t="shared" si="41"/>
        <v>1.4888562535391365</v>
      </c>
      <c r="H143">
        <f t="shared" si="42"/>
        <v>0.19580807560390578</v>
      </c>
      <c r="I143">
        <f t="shared" si="54"/>
        <v>0.18670100521120725</v>
      </c>
      <c r="J143">
        <f t="shared" si="43"/>
        <v>159.12625677684051</v>
      </c>
      <c r="K143">
        <f t="shared" si="44"/>
        <v>170.60381485547245</v>
      </c>
      <c r="P143">
        <f t="shared" si="55"/>
        <v>801.67480200710054</v>
      </c>
      <c r="Q143">
        <f t="shared" si="47"/>
        <v>954.67480200710054</v>
      </c>
      <c r="R143">
        <f t="shared" si="56"/>
        <v>817.8807805474213</v>
      </c>
      <c r="S143">
        <f t="shared" si="57"/>
        <v>969.282304630049</v>
      </c>
      <c r="T143" s="3">
        <f t="shared" si="48"/>
        <v>82.708081864042683</v>
      </c>
      <c r="U143" s="3">
        <f t="shared" si="49"/>
        <v>98.49295684516558</v>
      </c>
      <c r="V143" s="3">
        <f t="shared" si="50"/>
        <v>84.380038368655264</v>
      </c>
      <c r="W143">
        <f t="shared" si="51"/>
        <v>100</v>
      </c>
      <c r="X143">
        <f t="shared" si="58"/>
        <v>0.19125454040755652</v>
      </c>
      <c r="Y143">
        <f t="shared" si="59"/>
        <v>801.67480200710054</v>
      </c>
    </row>
    <row r="144" spans="1:25" x14ac:dyDescent="0.55000000000000004">
      <c r="A144">
        <v>137</v>
      </c>
      <c r="B144">
        <f t="shared" si="52"/>
        <v>11.022988505747126</v>
      </c>
      <c r="C144">
        <f t="shared" si="53"/>
        <v>0.19238744283477724</v>
      </c>
      <c r="D144">
        <f t="shared" si="45"/>
        <v>7.9204481692886795</v>
      </c>
      <c r="E144">
        <f t="shared" si="46"/>
        <v>1.4195518307113235</v>
      </c>
      <c r="F144">
        <f t="shared" si="40"/>
        <v>1.1048598133196885</v>
      </c>
      <c r="G144">
        <f t="shared" si="41"/>
        <v>1.4901899611578138</v>
      </c>
      <c r="H144">
        <f t="shared" si="42"/>
        <v>0.19729543500824054</v>
      </c>
      <c r="I144">
        <f t="shared" si="54"/>
        <v>0.18803471282988449</v>
      </c>
      <c r="J144">
        <f t="shared" si="43"/>
        <v>159.08221797868916</v>
      </c>
      <c r="K144">
        <f t="shared" si="44"/>
        <v>170.64337477136598</v>
      </c>
      <c r="P144">
        <f t="shared" si="55"/>
        <v>795.23975071568441</v>
      </c>
      <c r="Q144">
        <f t="shared" si="47"/>
        <v>948.23975071568441</v>
      </c>
      <c r="R144">
        <f t="shared" si="56"/>
        <v>811.56962920928731</v>
      </c>
      <c r="S144">
        <f t="shared" si="57"/>
        <v>962.94800957150994</v>
      </c>
      <c r="T144" s="3">
        <f t="shared" si="48"/>
        <v>82.583871902860892</v>
      </c>
      <c r="U144" s="3">
        <f t="shared" si="49"/>
        <v>98.472580169476601</v>
      </c>
      <c r="V144" s="3">
        <f t="shared" si="50"/>
        <v>84.279693310796432</v>
      </c>
      <c r="W144">
        <f t="shared" si="51"/>
        <v>100</v>
      </c>
      <c r="X144">
        <f t="shared" si="58"/>
        <v>0.19266507391906251</v>
      </c>
      <c r="Y144">
        <f t="shared" si="59"/>
        <v>795.23975071568441</v>
      </c>
    </row>
    <row r="145" spans="1:25" x14ac:dyDescent="0.55000000000000004">
      <c r="A145">
        <v>138</v>
      </c>
      <c r="B145">
        <f t="shared" si="52"/>
        <v>11.103448275862069</v>
      </c>
      <c r="C145">
        <f t="shared" si="53"/>
        <v>0.19379173073868072</v>
      </c>
      <c r="D145">
        <f t="shared" si="45"/>
        <v>7.9438774091315061</v>
      </c>
      <c r="E145">
        <f t="shared" si="46"/>
        <v>1.3961225908684969</v>
      </c>
      <c r="F145">
        <f t="shared" si="40"/>
        <v>1.1033717478954246</v>
      </c>
      <c r="G145">
        <f t="shared" si="41"/>
        <v>1.4915231603717707</v>
      </c>
      <c r="H145">
        <f t="shared" si="42"/>
        <v>0.19878350043250492</v>
      </c>
      <c r="I145">
        <f t="shared" si="54"/>
        <v>0.18936791204384118</v>
      </c>
      <c r="J145">
        <f t="shared" si="43"/>
        <v>159.03817137707432</v>
      </c>
      <c r="K145">
        <f t="shared" si="44"/>
        <v>170.68290957460661</v>
      </c>
      <c r="P145">
        <f t="shared" si="55"/>
        <v>788.89676718250871</v>
      </c>
      <c r="Q145">
        <f t="shared" si="47"/>
        <v>941.89676718250871</v>
      </c>
      <c r="R145">
        <f t="shared" si="56"/>
        <v>805.350622694967</v>
      </c>
      <c r="S145">
        <f t="shared" si="57"/>
        <v>956.70569906598053</v>
      </c>
      <c r="T145" s="3">
        <f t="shared" si="48"/>
        <v>82.459712318291665</v>
      </c>
      <c r="U145" s="3">
        <f t="shared" si="49"/>
        <v>98.452091181443819</v>
      </c>
      <c r="V145" s="3">
        <f t="shared" si="50"/>
        <v>84.179557358257654</v>
      </c>
      <c r="W145">
        <f t="shared" si="51"/>
        <v>100</v>
      </c>
      <c r="X145">
        <f t="shared" si="58"/>
        <v>0.19407570623817305</v>
      </c>
      <c r="Y145">
        <f t="shared" si="59"/>
        <v>788.89676718250871</v>
      </c>
    </row>
    <row r="146" spans="1:25" x14ac:dyDescent="0.55000000000000004">
      <c r="A146">
        <v>139</v>
      </c>
      <c r="B146">
        <f t="shared" si="52"/>
        <v>11.183908045977011</v>
      </c>
      <c r="C146">
        <f t="shared" si="53"/>
        <v>0.19519601864258421</v>
      </c>
      <c r="D146">
        <f t="shared" si="45"/>
        <v>7.9673001928088771</v>
      </c>
      <c r="E146">
        <f t="shared" si="46"/>
        <v>1.3726998071911263</v>
      </c>
      <c r="F146">
        <f t="shared" si="40"/>
        <v>1.1018829745005809</v>
      </c>
      <c r="G146">
        <f t="shared" si="41"/>
        <v>1.4928558510844743</v>
      </c>
      <c r="H146">
        <f t="shared" si="42"/>
        <v>0.20027227382734836</v>
      </c>
      <c r="I146">
        <f t="shared" si="54"/>
        <v>0.19070060275654477</v>
      </c>
      <c r="J146">
        <f t="shared" si="43"/>
        <v>158.99411703053821</v>
      </c>
      <c r="K146">
        <f t="shared" si="44"/>
        <v>170.72241920357837</v>
      </c>
      <c r="P146">
        <f t="shared" si="55"/>
        <v>782.64385605805353</v>
      </c>
      <c r="Q146">
        <f t="shared" si="47"/>
        <v>935.64385605805353</v>
      </c>
      <c r="R146">
        <f t="shared" si="56"/>
        <v>799.22176598490853</v>
      </c>
      <c r="S146">
        <f t="shared" si="57"/>
        <v>950.55337818260114</v>
      </c>
      <c r="T146" s="3">
        <f t="shared" si="48"/>
        <v>82.335603030985993</v>
      </c>
      <c r="U146" s="3">
        <f t="shared" si="49"/>
        <v>98.431490280634875</v>
      </c>
      <c r="V146" s="3">
        <f t="shared" si="50"/>
        <v>84.079630279466343</v>
      </c>
      <c r="W146">
        <f t="shared" si="51"/>
        <v>100</v>
      </c>
      <c r="X146">
        <f t="shared" si="58"/>
        <v>0.19548643829194656</v>
      </c>
      <c r="Y146">
        <f t="shared" si="59"/>
        <v>782.64385605805353</v>
      </c>
    </row>
    <row r="147" spans="1:25" x14ac:dyDescent="0.55000000000000004">
      <c r="A147">
        <v>140</v>
      </c>
      <c r="B147">
        <f t="shared" si="52"/>
        <v>11.264367816091953</v>
      </c>
      <c r="C147">
        <f t="shared" si="53"/>
        <v>0.19660030654648769</v>
      </c>
      <c r="D147">
        <f t="shared" si="45"/>
        <v>7.9907164741304957</v>
      </c>
      <c r="E147">
        <f t="shared" si="46"/>
        <v>1.3492835258695077</v>
      </c>
      <c r="F147">
        <f t="shared" si="40"/>
        <v>1.1003934911701216</v>
      </c>
      <c r="G147">
        <f t="shared" si="41"/>
        <v>1.4941880331949262</v>
      </c>
      <c r="H147">
        <f t="shared" si="42"/>
        <v>0.20176175715780786</v>
      </c>
      <c r="I147">
        <f t="shared" si="54"/>
        <v>0.19203278486699693</v>
      </c>
      <c r="J147">
        <f t="shared" si="43"/>
        <v>158.95005499752489</v>
      </c>
      <c r="K147">
        <f t="shared" si="44"/>
        <v>170.76190359671017</v>
      </c>
      <c r="P147">
        <f t="shared" si="55"/>
        <v>776.47907915024484</v>
      </c>
      <c r="Q147">
        <f t="shared" si="47"/>
        <v>929.47907915024484</v>
      </c>
      <c r="R147">
        <f t="shared" si="56"/>
        <v>793.18112121880017</v>
      </c>
      <c r="S147">
        <f t="shared" si="57"/>
        <v>944.48910914836756</v>
      </c>
      <c r="T147" s="3">
        <f t="shared" si="48"/>
        <v>82.211543958445958</v>
      </c>
      <c r="U147" s="3">
        <f t="shared" si="49"/>
        <v>98.410777863637094</v>
      </c>
      <c r="V147" s="3">
        <f t="shared" si="50"/>
        <v>83.979911841863412</v>
      </c>
      <c r="W147">
        <f t="shared" si="51"/>
        <v>100</v>
      </c>
      <c r="X147">
        <f t="shared" si="58"/>
        <v>0.1968972710124024</v>
      </c>
      <c r="Y147">
        <f t="shared" si="59"/>
        <v>776.47907915024484</v>
      </c>
    </row>
    <row r="148" spans="1:25" x14ac:dyDescent="0.55000000000000004">
      <c r="A148">
        <v>141</v>
      </c>
      <c r="B148">
        <f t="shared" si="52"/>
        <v>11.344827586206897</v>
      </c>
      <c r="C148">
        <f t="shared" si="53"/>
        <v>0.19800459445039117</v>
      </c>
      <c r="D148">
        <f t="shared" si="45"/>
        <v>8.0141262069188901</v>
      </c>
      <c r="E148">
        <f t="shared" si="46"/>
        <v>1.3258737930811137</v>
      </c>
      <c r="F148">
        <f t="shared" si="40"/>
        <v>1.0989032959245235</v>
      </c>
      <c r="G148">
        <f t="shared" si="41"/>
        <v>1.4955197065976689</v>
      </c>
      <c r="H148">
        <f t="shared" si="42"/>
        <v>0.20325195240340577</v>
      </c>
      <c r="I148">
        <f t="shared" si="54"/>
        <v>0.19336445826973936</v>
      </c>
      <c r="J148">
        <f t="shared" si="43"/>
        <v>158.90598533637956</v>
      </c>
      <c r="K148">
        <f t="shared" si="44"/>
        <v>170.80136269247603</v>
      </c>
      <c r="P148">
        <f t="shared" si="55"/>
        <v>770.40055339185221</v>
      </c>
      <c r="Q148">
        <f t="shared" si="47"/>
        <v>923.40055339185221</v>
      </c>
      <c r="R148">
        <f t="shared" si="56"/>
        <v>787.22680566298141</v>
      </c>
      <c r="S148">
        <f t="shared" si="57"/>
        <v>938.51100931553265</v>
      </c>
      <c r="T148" s="3">
        <f t="shared" si="48"/>
        <v>82.087535015035641</v>
      </c>
      <c r="U148" s="3">
        <f t="shared" si="49"/>
        <v>98.389954324062685</v>
      </c>
      <c r="V148" s="3">
        <f t="shared" si="50"/>
        <v>83.88040181192072</v>
      </c>
      <c r="W148">
        <f t="shared" si="51"/>
        <v>100</v>
      </c>
      <c r="X148">
        <f t="shared" si="58"/>
        <v>0.19830820533657256</v>
      </c>
      <c r="Y148">
        <f t="shared" si="59"/>
        <v>770.40055339185221</v>
      </c>
    </row>
    <row r="149" spans="1:25" x14ac:dyDescent="0.55000000000000004">
      <c r="A149">
        <v>142</v>
      </c>
      <c r="B149">
        <f t="shared" si="52"/>
        <v>11.425287356321839</v>
      </c>
      <c r="C149">
        <f t="shared" si="53"/>
        <v>0.19940888235429466</v>
      </c>
      <c r="D149">
        <f t="shared" si="45"/>
        <v>8.0375293450094993</v>
      </c>
      <c r="E149">
        <f t="shared" si="46"/>
        <v>1.3024706549905041</v>
      </c>
      <c r="F149">
        <f t="shared" si="40"/>
        <v>1.0974123867696721</v>
      </c>
      <c r="G149">
        <f t="shared" si="41"/>
        <v>1.4968508711827899</v>
      </c>
      <c r="H149">
        <f t="shared" si="42"/>
        <v>0.20474286155825716</v>
      </c>
      <c r="I149">
        <f t="shared" si="54"/>
        <v>0.19469562285486042</v>
      </c>
      <c r="J149">
        <f t="shared" si="43"/>
        <v>158.86190810534708</v>
      </c>
      <c r="K149">
        <f t="shared" si="44"/>
        <v>170.84079642939551</v>
      </c>
      <c r="P149">
        <f t="shared" si="55"/>
        <v>764.40644889397072</v>
      </c>
      <c r="Q149">
        <f t="shared" si="47"/>
        <v>917.40644889397072</v>
      </c>
      <c r="R149">
        <f t="shared" si="56"/>
        <v>781.35698976393746</v>
      </c>
      <c r="S149">
        <f t="shared" si="57"/>
        <v>932.61724921509585</v>
      </c>
      <c r="T149" s="3">
        <f t="shared" si="48"/>
        <v>81.963576111990875</v>
      </c>
      <c r="U149" s="3">
        <f t="shared" si="49"/>
        <v>98.369020052553523</v>
      </c>
      <c r="V149" s="3">
        <f t="shared" si="50"/>
        <v>83.781099955157245</v>
      </c>
      <c r="W149">
        <f t="shared" si="51"/>
        <v>100</v>
      </c>
      <c r="X149">
        <f t="shared" si="58"/>
        <v>0.19971924220655879</v>
      </c>
      <c r="Y149">
        <f t="shared" si="59"/>
        <v>764.40644889397072</v>
      </c>
    </row>
    <row r="150" spans="1:25" x14ac:dyDescent="0.55000000000000004">
      <c r="A150">
        <v>143</v>
      </c>
      <c r="B150">
        <f t="shared" si="52"/>
        <v>11.505747126436782</v>
      </c>
      <c r="C150">
        <f t="shared" si="53"/>
        <v>0.20081317025819817</v>
      </c>
      <c r="D150">
        <f t="shared" si="45"/>
        <v>8.0609258422507697</v>
      </c>
      <c r="E150">
        <f t="shared" si="46"/>
        <v>1.2790741577492333</v>
      </c>
      <c r="F150">
        <f t="shared" si="40"/>
        <v>1.0959207616967563</v>
      </c>
      <c r="G150">
        <f t="shared" si="41"/>
        <v>1.4981815268359284</v>
      </c>
      <c r="H150">
        <f t="shared" si="42"/>
        <v>0.20623448663117294</v>
      </c>
      <c r="I150">
        <f t="shared" si="54"/>
        <v>0.19602627850799914</v>
      </c>
      <c r="J150">
        <f t="shared" si="43"/>
        <v>158.81782336257129</v>
      </c>
      <c r="K150">
        <f t="shared" si="44"/>
        <v>170.8802047460338</v>
      </c>
      <c r="P150">
        <f t="shared" si="55"/>
        <v>758.49498708142369</v>
      </c>
      <c r="Q150">
        <f t="shared" si="47"/>
        <v>911.49498708142369</v>
      </c>
      <c r="R150">
        <f t="shared" si="56"/>
        <v>775.56989528371628</v>
      </c>
      <c r="S150">
        <f t="shared" si="57"/>
        <v>926.80605069221156</v>
      </c>
      <c r="T150" s="3">
        <f t="shared" si="48"/>
        <v>81.839667157429545</v>
      </c>
      <c r="U150" s="3">
        <f t="shared" si="49"/>
        <v>98.347975436786115</v>
      </c>
      <c r="V150" s="3">
        <f t="shared" si="50"/>
        <v>83.682006036156082</v>
      </c>
      <c r="W150">
        <f t="shared" si="51"/>
        <v>100</v>
      </c>
      <c r="X150">
        <f t="shared" si="58"/>
        <v>0.20113038256958604</v>
      </c>
      <c r="Y150">
        <f t="shared" si="59"/>
        <v>758.49498708142369</v>
      </c>
    </row>
    <row r="151" spans="1:25" x14ac:dyDescent="0.55000000000000004">
      <c r="A151">
        <v>144</v>
      </c>
      <c r="B151">
        <f t="shared" si="52"/>
        <v>11.586206896551724</v>
      </c>
      <c r="C151">
        <f t="shared" si="53"/>
        <v>0.20221745816210163</v>
      </c>
      <c r="D151">
        <f t="shared" si="45"/>
        <v>8.0843156525042428</v>
      </c>
      <c r="E151">
        <f t="shared" si="46"/>
        <v>1.2556843474957606</v>
      </c>
      <c r="F151">
        <f t="shared" si="40"/>
        <v>1.0944284186821633</v>
      </c>
      <c r="G151">
        <f t="shared" si="41"/>
        <v>1.4995116734382807</v>
      </c>
      <c r="H151">
        <f t="shared" si="42"/>
        <v>0.20772682964576594</v>
      </c>
      <c r="I151">
        <f t="shared" si="54"/>
        <v>0.19735642511035145</v>
      </c>
      <c r="J151">
        <f t="shared" si="43"/>
        <v>158.77373116609365</v>
      </c>
      <c r="K151">
        <f t="shared" si="44"/>
        <v>170.91958758100208</v>
      </c>
      <c r="P151">
        <f t="shared" si="55"/>
        <v>752.66443890605899</v>
      </c>
      <c r="Q151">
        <f t="shared" si="47"/>
        <v>905.66443890605899</v>
      </c>
      <c r="R151">
        <f t="shared" si="56"/>
        <v>769.86379351323649</v>
      </c>
      <c r="S151">
        <f t="shared" si="57"/>
        <v>921.07568511949114</v>
      </c>
      <c r="T151" s="3">
        <f t="shared" si="48"/>
        <v>81.715808056361382</v>
      </c>
      <c r="U151" s="3">
        <f t="shared" si="49"/>
        <v>98.326820861476449</v>
      </c>
      <c r="V151" s="3">
        <f t="shared" si="50"/>
        <v>83.583119818580599</v>
      </c>
      <c r="W151">
        <f t="shared" si="51"/>
        <v>100</v>
      </c>
      <c r="X151">
        <f t="shared" si="58"/>
        <v>0.2025416273780587</v>
      </c>
      <c r="Y151">
        <f t="shared" si="59"/>
        <v>752.66443890605899</v>
      </c>
    </row>
    <row r="152" spans="1:25" x14ac:dyDescent="0.55000000000000004">
      <c r="A152">
        <v>145</v>
      </c>
      <c r="B152">
        <f t="shared" si="52"/>
        <v>11.666666666666666</v>
      </c>
      <c r="C152">
        <f t="shared" si="53"/>
        <v>0.20362174606600511</v>
      </c>
      <c r="D152">
        <f t="shared" si="45"/>
        <v>8.1076987296446461</v>
      </c>
      <c r="E152">
        <f t="shared" si="46"/>
        <v>1.2323012703553569</v>
      </c>
      <c r="F152">
        <f t="shared" si="40"/>
        <v>1.0929353556873704</v>
      </c>
      <c r="G152">
        <f t="shared" si="41"/>
        <v>1.500841310866605</v>
      </c>
      <c r="H152">
        <f t="shared" si="42"/>
        <v>0.20921989264055885</v>
      </c>
      <c r="I152">
        <f t="shared" si="54"/>
        <v>0.19868606253867593</v>
      </c>
      <c r="J152">
        <f t="shared" si="43"/>
        <v>158.72963157385237</v>
      </c>
      <c r="K152">
        <f t="shared" si="44"/>
        <v>170.95894487295794</v>
      </c>
      <c r="P152">
        <f t="shared" si="55"/>
        <v>746.91312313417563</v>
      </c>
      <c r="Q152">
        <f t="shared" si="47"/>
        <v>899.91312313417563</v>
      </c>
      <c r="R152">
        <f t="shared" si="56"/>
        <v>764.23700355972892</v>
      </c>
      <c r="S152">
        <f t="shared" si="57"/>
        <v>915.42447168443641</v>
      </c>
      <c r="T152" s="3">
        <f t="shared" si="48"/>
        <v>81.591998710697595</v>
      </c>
      <c r="U152" s="3">
        <f t="shared" si="49"/>
        <v>98.305556708384813</v>
      </c>
      <c r="V152" s="3">
        <f t="shared" si="50"/>
        <v>83.48444106519095</v>
      </c>
      <c r="W152">
        <f t="shared" si="51"/>
        <v>100</v>
      </c>
      <c r="X152">
        <f t="shared" si="58"/>
        <v>0.20395297758961739</v>
      </c>
      <c r="Y152">
        <f t="shared" si="59"/>
        <v>746.91312313417563</v>
      </c>
    </row>
    <row r="153" spans="1:25" x14ac:dyDescent="0.55000000000000004">
      <c r="A153">
        <v>146</v>
      </c>
      <c r="B153">
        <f t="shared" si="52"/>
        <v>11.74712643678161</v>
      </c>
      <c r="C153">
        <f t="shared" si="53"/>
        <v>0.20502603396990859</v>
      </c>
      <c r="D153">
        <f t="shared" si="45"/>
        <v>8.1310750275599872</v>
      </c>
      <c r="E153">
        <f t="shared" si="46"/>
        <v>1.2089249724400162</v>
      </c>
      <c r="F153">
        <f t="shared" si="40"/>
        <v>1.0914415706588387</v>
      </c>
      <c r="G153">
        <f t="shared" si="41"/>
        <v>1.5021704389932267</v>
      </c>
      <c r="H153">
        <f t="shared" si="42"/>
        <v>0.21071367766909077</v>
      </c>
      <c r="I153">
        <f t="shared" si="54"/>
        <v>0.20001519066529738</v>
      </c>
      <c r="J153">
        <f t="shared" si="43"/>
        <v>158.68552464368111</v>
      </c>
      <c r="K153">
        <f t="shared" si="44"/>
        <v>170.99827656060549</v>
      </c>
      <c r="P153">
        <f t="shared" si="55"/>
        <v>741.23940470452783</v>
      </c>
      <c r="Q153">
        <f t="shared" si="47"/>
        <v>894.23940470452783</v>
      </c>
      <c r="R153">
        <f t="shared" si="56"/>
        <v>758.68789070475441</v>
      </c>
      <c r="S153">
        <f t="shared" si="57"/>
        <v>909.85077574745014</v>
      </c>
      <c r="T153" s="3">
        <f t="shared" si="48"/>
        <v>81.468239019260423</v>
      </c>
      <c r="U153" s="3">
        <f t="shared" si="49"/>
        <v>98.28418335632044</v>
      </c>
      <c r="V153" s="3">
        <f t="shared" si="50"/>
        <v>83.385969537860305</v>
      </c>
      <c r="W153">
        <f t="shared" si="51"/>
        <v>100</v>
      </c>
      <c r="X153">
        <f t="shared" si="58"/>
        <v>0.20536443416719408</v>
      </c>
      <c r="Y153">
        <f t="shared" si="59"/>
        <v>741.23940470452783</v>
      </c>
    </row>
    <row r="154" spans="1:25" x14ac:dyDescent="0.55000000000000004">
      <c r="A154">
        <v>147</v>
      </c>
      <c r="B154">
        <f t="shared" si="52"/>
        <v>11.827586206896552</v>
      </c>
      <c r="C154">
        <f t="shared" si="53"/>
        <v>0.20643032187381208</v>
      </c>
      <c r="D154">
        <f t="shared" si="45"/>
        <v>8.1544445001516408</v>
      </c>
      <c r="E154">
        <f t="shared" si="46"/>
        <v>1.1855554998483635</v>
      </c>
      <c r="F154">
        <f t="shared" si="40"/>
        <v>1.0899470615279017</v>
      </c>
      <c r="G154">
        <f t="shared" si="41"/>
        <v>1.5034990576860436</v>
      </c>
      <c r="H154">
        <f t="shared" si="42"/>
        <v>0.2122081868000274</v>
      </c>
      <c r="I154">
        <f t="shared" si="54"/>
        <v>0.20134380935811436</v>
      </c>
      <c r="J154">
        <f t="shared" si="43"/>
        <v>158.64141043330807</v>
      </c>
      <c r="K154">
        <f t="shared" si="44"/>
        <v>171.03758258269573</v>
      </c>
      <c r="P154">
        <f t="shared" si="55"/>
        <v>735.64169315352058</v>
      </c>
      <c r="Q154">
        <f t="shared" si="47"/>
        <v>888.64169315352058</v>
      </c>
      <c r="R154">
        <f t="shared" si="56"/>
        <v>753.21486482941123</v>
      </c>
      <c r="S154">
        <f t="shared" si="57"/>
        <v>904.35300726703758</v>
      </c>
      <c r="T154" s="3">
        <f t="shared" si="48"/>
        <v>81.344528877792527</v>
      </c>
      <c r="U154" s="3">
        <f t="shared" si="49"/>
        <v>98.262701181146426</v>
      </c>
      <c r="V154" s="3">
        <f t="shared" si="50"/>
        <v>83.287704997590808</v>
      </c>
      <c r="W154">
        <f t="shared" si="51"/>
        <v>100</v>
      </c>
      <c r="X154">
        <f t="shared" si="58"/>
        <v>0.20677599807907088</v>
      </c>
      <c r="Y154">
        <f t="shared" si="59"/>
        <v>735.64169315352058</v>
      </c>
    </row>
    <row r="155" spans="1:25" x14ac:dyDescent="0.55000000000000004">
      <c r="A155">
        <v>148</v>
      </c>
      <c r="B155">
        <f t="shared" si="52"/>
        <v>11.908045977011493</v>
      </c>
      <c r="C155">
        <f t="shared" si="53"/>
        <v>0.20783460977771556</v>
      </c>
      <c r="D155">
        <f t="shared" si="45"/>
        <v>8.1778071013344391</v>
      </c>
      <c r="E155">
        <f t="shared" si="46"/>
        <v>1.1621928986655639</v>
      </c>
      <c r="F155">
        <f t="shared" si="40"/>
        <v>1.0884518262106564</v>
      </c>
      <c r="G155">
        <f t="shared" si="41"/>
        <v>1.5048271668085316</v>
      </c>
      <c r="H155">
        <f t="shared" si="42"/>
        <v>0.21370342211727289</v>
      </c>
      <c r="I155">
        <f t="shared" si="54"/>
        <v>0.20267191848060229</v>
      </c>
      <c r="J155">
        <f t="shared" si="43"/>
        <v>158.59728900035469</v>
      </c>
      <c r="K155">
        <f t="shared" si="44"/>
        <v>171.0768628780269</v>
      </c>
      <c r="P155">
        <f t="shared" si="55"/>
        <v>730.118441104412</v>
      </c>
      <c r="Q155">
        <f t="shared" si="47"/>
        <v>883.118441104412</v>
      </c>
      <c r="R155">
        <f t="shared" si="56"/>
        <v>747.81637890355455</v>
      </c>
      <c r="S155">
        <f t="shared" si="57"/>
        <v>898.92961928901559</v>
      </c>
      <c r="T155" s="3">
        <f t="shared" si="48"/>
        <v>81.220868178965972</v>
      </c>
      <c r="U155" s="3">
        <f t="shared" si="49"/>
        <v>98.241110555784218</v>
      </c>
      <c r="V155" s="3">
        <f t="shared" si="50"/>
        <v>83.189647204529763</v>
      </c>
      <c r="W155">
        <f t="shared" si="51"/>
        <v>100</v>
      </c>
      <c r="X155">
        <f t="shared" si="58"/>
        <v>0.20818767029893759</v>
      </c>
      <c r="Y155">
        <f t="shared" si="59"/>
        <v>730.118441104412</v>
      </c>
    </row>
    <row r="156" spans="1:25" x14ac:dyDescent="0.55000000000000004">
      <c r="A156">
        <v>149</v>
      </c>
      <c r="B156">
        <f t="shared" si="52"/>
        <v>11.988505747126437</v>
      </c>
      <c r="C156">
        <f t="shared" si="53"/>
        <v>0.20923889768161905</v>
      </c>
      <c r="D156">
        <f t="shared" si="45"/>
        <v>8.2011627850367717</v>
      </c>
      <c r="E156">
        <f t="shared" si="46"/>
        <v>1.1388372149632326</v>
      </c>
      <c r="F156">
        <f t="shared" si="40"/>
        <v>1.0869558626078513</v>
      </c>
      <c r="G156">
        <f t="shared" si="41"/>
        <v>1.5061547662197481</v>
      </c>
      <c r="H156">
        <f t="shared" si="42"/>
        <v>0.21519938572007824</v>
      </c>
      <c r="I156">
        <f t="shared" si="54"/>
        <v>0.2039995178918188</v>
      </c>
      <c r="J156">
        <f t="shared" si="43"/>
        <v>158.55316040233473</v>
      </c>
      <c r="K156">
        <f t="shared" si="44"/>
        <v>171.11611738544457</v>
      </c>
      <c r="P156">
        <f t="shared" si="55"/>
        <v>724.66814281753443</v>
      </c>
      <c r="Q156">
        <f t="shared" si="47"/>
        <v>877.66814281753443</v>
      </c>
      <c r="R156">
        <f t="shared" si="56"/>
        <v>742.49092753602827</v>
      </c>
      <c r="S156">
        <f t="shared" si="57"/>
        <v>893.57910649674056</v>
      </c>
      <c r="T156" s="3">
        <f t="shared" si="48"/>
        <v>81.097256812391436</v>
      </c>
      <c r="U156" s="3">
        <f t="shared" si="49"/>
        <v>98.219411850218307</v>
      </c>
      <c r="V156" s="3">
        <f t="shared" si="50"/>
        <v>83.091795917985309</v>
      </c>
      <c r="W156">
        <f t="shared" si="51"/>
        <v>100</v>
      </c>
      <c r="X156">
        <f t="shared" si="58"/>
        <v>0.20959945180594852</v>
      </c>
      <c r="Y156">
        <f t="shared" si="59"/>
        <v>724.66814281753443</v>
      </c>
    </row>
    <row r="157" spans="1:25" x14ac:dyDescent="0.55000000000000004">
      <c r="A157">
        <v>150</v>
      </c>
      <c r="B157">
        <f t="shared" si="52"/>
        <v>12.068965517241379</v>
      </c>
      <c r="C157">
        <f t="shared" si="53"/>
        <v>0.21064318558552253</v>
      </c>
      <c r="D157">
        <f t="shared" si="45"/>
        <v>8.2245115052006597</v>
      </c>
      <c r="E157">
        <f t="shared" si="46"/>
        <v>1.1154884947993429</v>
      </c>
      <c r="F157">
        <f t="shared" si="40"/>
        <v>1.0854591686047743</v>
      </c>
      <c r="G157">
        <f t="shared" si="41"/>
        <v>1.5074818557743381</v>
      </c>
      <c r="H157">
        <f t="shared" si="42"/>
        <v>0.21669607972315497</v>
      </c>
      <c r="I157">
        <f t="shared" si="54"/>
        <v>0.20532660744640907</v>
      </c>
      <c r="J157">
        <f t="shared" si="43"/>
        <v>158.50902469665297</v>
      </c>
      <c r="K157">
        <f t="shared" si="44"/>
        <v>171.15534604384217</v>
      </c>
      <c r="P157">
        <f t="shared" si="55"/>
        <v>719.28933279863838</v>
      </c>
      <c r="Q157">
        <f t="shared" si="47"/>
        <v>872.28933279863838</v>
      </c>
      <c r="R157">
        <f t="shared" si="56"/>
        <v>737.2370455830262</v>
      </c>
      <c r="S157">
        <f t="shared" si="57"/>
        <v>888.30000381945888</v>
      </c>
      <c r="T157" s="3">
        <f t="shared" si="48"/>
        <v>80.973694664626976</v>
      </c>
      <c r="U157" s="3">
        <f t="shared" si="49"/>
        <v>98.197605431500762</v>
      </c>
      <c r="V157" s="3">
        <f t="shared" si="50"/>
        <v>82.994150896442505</v>
      </c>
      <c r="W157">
        <f t="shared" si="51"/>
        <v>100</v>
      </c>
      <c r="X157">
        <f t="shared" si="58"/>
        <v>0.21101134358478202</v>
      </c>
      <c r="Y157">
        <f t="shared" si="59"/>
        <v>719.28933279863838</v>
      </c>
    </row>
    <row r="158" spans="1:25" x14ac:dyDescent="0.55000000000000004">
      <c r="A158">
        <v>151</v>
      </c>
      <c r="B158">
        <f t="shared" si="52"/>
        <v>12.149425287356321</v>
      </c>
      <c r="C158">
        <f t="shared" si="53"/>
        <v>0.21204747348942599</v>
      </c>
      <c r="D158">
        <f t="shared" si="45"/>
        <v>8.2478532157818663</v>
      </c>
      <c r="E158">
        <f t="shared" si="46"/>
        <v>1.0921467842181363</v>
      </c>
      <c r="F158">
        <f t="shared" si="40"/>
        <v>1.083961742071138</v>
      </c>
      <c r="G158">
        <f t="shared" si="41"/>
        <v>1.5088084353225391</v>
      </c>
      <c r="H158">
        <f t="shared" si="42"/>
        <v>0.21819350625679146</v>
      </c>
      <c r="I158">
        <f t="shared" si="54"/>
        <v>0.20665318699460977</v>
      </c>
      <c r="J158">
        <f t="shared" si="43"/>
        <v>158.46488194060413</v>
      </c>
      <c r="K158">
        <f t="shared" si="44"/>
        <v>171.19454879216107</v>
      </c>
      <c r="P158">
        <f t="shared" si="55"/>
        <v>713.98058446267657</v>
      </c>
      <c r="Q158">
        <f t="shared" si="47"/>
        <v>866.98058446267657</v>
      </c>
      <c r="R158">
        <f t="shared" si="56"/>
        <v>732.05330681188775</v>
      </c>
      <c r="S158">
        <f t="shared" si="57"/>
        <v>883.09088509609785</v>
      </c>
      <c r="T158" s="3">
        <f t="shared" si="48"/>
        <v>80.850181619186486</v>
      </c>
      <c r="U158" s="3">
        <f t="shared" si="49"/>
        <v>98.175691663755742</v>
      </c>
      <c r="V158" s="3">
        <f t="shared" si="50"/>
        <v>82.896711897578442</v>
      </c>
      <c r="W158">
        <f t="shared" si="51"/>
        <v>100</v>
      </c>
      <c r="X158">
        <f t="shared" si="58"/>
        <v>0.21242334662570062</v>
      </c>
      <c r="Y158">
        <f t="shared" si="59"/>
        <v>713.98058446267657</v>
      </c>
    </row>
    <row r="159" spans="1:25" x14ac:dyDescent="0.55000000000000004">
      <c r="A159">
        <v>152</v>
      </c>
      <c r="B159">
        <f t="shared" si="52"/>
        <v>12.229885057471265</v>
      </c>
      <c r="C159">
        <f t="shared" si="53"/>
        <v>0.2134517613933295</v>
      </c>
      <c r="D159">
        <f t="shared" si="45"/>
        <v>8.2711878707499746</v>
      </c>
      <c r="E159">
        <f t="shared" si="46"/>
        <v>1.0688121292500292</v>
      </c>
      <c r="F159">
        <f t="shared" si="40"/>
        <v>1.0824635808609657</v>
      </c>
      <c r="G159">
        <f t="shared" si="41"/>
        <v>1.5101345047101844</v>
      </c>
      <c r="H159">
        <f t="shared" si="42"/>
        <v>0.21969166746696356</v>
      </c>
      <c r="I159">
        <f t="shared" si="54"/>
        <v>0.2079792563822549</v>
      </c>
      <c r="J159">
        <f t="shared" si="43"/>
        <v>158.42073219137174</v>
      </c>
      <c r="K159">
        <f t="shared" si="44"/>
        <v>171.23372556939105</v>
      </c>
      <c r="P159">
        <f t="shared" si="55"/>
        <v>708.74050885048973</v>
      </c>
      <c r="Q159">
        <f t="shared" si="47"/>
        <v>861.74050885048973</v>
      </c>
      <c r="R159">
        <f t="shared" si="56"/>
        <v>726.93832261780017</v>
      </c>
      <c r="S159">
        <f t="shared" si="57"/>
        <v>877.95036179195836</v>
      </c>
      <c r="T159" s="3">
        <f t="shared" si="48"/>
        <v>80.726717556548479</v>
      </c>
      <c r="U159" s="3">
        <f t="shared" si="49"/>
        <v>98.153670908184012</v>
      </c>
      <c r="V159" s="3">
        <f t="shared" si="50"/>
        <v>82.799478678278348</v>
      </c>
      <c r="W159">
        <f t="shared" si="51"/>
        <v>100</v>
      </c>
      <c r="X159">
        <f t="shared" si="58"/>
        <v>0.21383546192460923</v>
      </c>
      <c r="Y159">
        <f t="shared" si="59"/>
        <v>708.74050885048973</v>
      </c>
    </row>
    <row r="160" spans="1:25" x14ac:dyDescent="0.55000000000000004">
      <c r="A160">
        <v>153</v>
      </c>
      <c r="B160">
        <f t="shared" si="52"/>
        <v>12.310344827586206</v>
      </c>
      <c r="C160">
        <f t="shared" si="53"/>
        <v>0.21485604929723298</v>
      </c>
      <c r="D160">
        <f t="shared" si="45"/>
        <v>8.2945154240884769</v>
      </c>
      <c r="E160">
        <f t="shared" si="46"/>
        <v>1.0454845759115265</v>
      </c>
      <c r="F160">
        <f t="shared" si="40"/>
        <v>1.0809646828124753</v>
      </c>
      <c r="G160">
        <f t="shared" si="41"/>
        <v>1.511460063778709</v>
      </c>
      <c r="H160">
        <f t="shared" si="42"/>
        <v>0.22119056551545402</v>
      </c>
      <c r="I160">
        <f t="shared" si="54"/>
        <v>0.20930481545077972</v>
      </c>
      <c r="J160">
        <f t="shared" si="43"/>
        <v>158.376575506027</v>
      </c>
      <c r="K160">
        <f t="shared" si="44"/>
        <v>171.27287631457042</v>
      </c>
      <c r="P160">
        <f t="shared" si="55"/>
        <v>703.56775339592264</v>
      </c>
      <c r="Q160">
        <f t="shared" si="47"/>
        <v>856.56775339592264</v>
      </c>
      <c r="R160">
        <f t="shared" si="56"/>
        <v>721.89074079092836</v>
      </c>
      <c r="S160">
        <f t="shared" si="57"/>
        <v>872.87708176583783</v>
      </c>
      <c r="T160" s="3">
        <f t="shared" si="48"/>
        <v>80.603302354164114</v>
      </c>
      <c r="U160" s="3">
        <f t="shared" si="49"/>
        <v>98.131543523067265</v>
      </c>
      <c r="V160" s="3">
        <f t="shared" si="50"/>
        <v>82.702450994650604</v>
      </c>
      <c r="W160">
        <f t="shared" si="51"/>
        <v>100</v>
      </c>
      <c r="X160">
        <f t="shared" si="58"/>
        <v>0.21524769048311687</v>
      </c>
      <c r="Y160">
        <f t="shared" si="59"/>
        <v>703.56775339592264</v>
      </c>
    </row>
    <row r="161" spans="1:25" x14ac:dyDescent="0.55000000000000004">
      <c r="A161">
        <v>154</v>
      </c>
      <c r="B161">
        <f t="shared" si="52"/>
        <v>12.39080459770115</v>
      </c>
      <c r="C161">
        <f t="shared" si="53"/>
        <v>0.21626033720113647</v>
      </c>
      <c r="D161">
        <f t="shared" si="45"/>
        <v>8.3178358297948751</v>
      </c>
      <c r="E161">
        <f t="shared" si="46"/>
        <v>1.0221641702051283</v>
      </c>
      <c r="F161">
        <f t="shared" si="40"/>
        <v>1.0794650457479609</v>
      </c>
      <c r="G161">
        <f t="shared" si="41"/>
        <v>1.5127851123651532</v>
      </c>
      <c r="H161">
        <f t="shared" si="42"/>
        <v>0.22269020257996841</v>
      </c>
      <c r="I161">
        <f t="shared" si="54"/>
        <v>0.21062986403722395</v>
      </c>
      <c r="J161">
        <f t="shared" si="43"/>
        <v>158.33241194152748</v>
      </c>
      <c r="K161">
        <f t="shared" si="44"/>
        <v>171.31200096678643</v>
      </c>
      <c r="P161">
        <f t="shared" si="55"/>
        <v>698.46100074111177</v>
      </c>
      <c r="Q161">
        <f t="shared" si="47"/>
        <v>851.46100074111177</v>
      </c>
      <c r="R161">
        <f t="shared" si="56"/>
        <v>716.90924433171767</v>
      </c>
      <c r="S161">
        <f t="shared" si="57"/>
        <v>867.86972808532528</v>
      </c>
      <c r="T161" s="3">
        <f t="shared" si="48"/>
        <v>80.479935886465455</v>
      </c>
      <c r="U161" s="3">
        <f t="shared" si="49"/>
        <v>98.109309863772523</v>
      </c>
      <c r="V161" s="3">
        <f t="shared" si="50"/>
        <v>82.605628602042245</v>
      </c>
      <c r="W161">
        <f t="shared" si="51"/>
        <v>100</v>
      </c>
      <c r="X161">
        <f t="shared" si="58"/>
        <v>0.21666003330859618</v>
      </c>
      <c r="Y161">
        <f t="shared" si="59"/>
        <v>698.46100074111177</v>
      </c>
    </row>
    <row r="162" spans="1:25" x14ac:dyDescent="0.55000000000000004">
      <c r="A162">
        <v>155</v>
      </c>
      <c r="B162">
        <f t="shared" si="52"/>
        <v>12.471264367816092</v>
      </c>
      <c r="C162">
        <f t="shared" si="53"/>
        <v>0.21766462510503995</v>
      </c>
      <c r="D162">
        <f t="shared" si="45"/>
        <v>8.3411490418807652</v>
      </c>
      <c r="E162">
        <f t="shared" si="46"/>
        <v>0.99885095811923819</v>
      </c>
      <c r="F162">
        <f t="shared" si="40"/>
        <v>1.0779646674736756</v>
      </c>
      <c r="G162">
        <f t="shared" si="41"/>
        <v>1.5141096503021676</v>
      </c>
      <c r="H162">
        <f t="shared" si="42"/>
        <v>0.2241905808542537</v>
      </c>
      <c r="I162">
        <f t="shared" si="54"/>
        <v>0.21195440197423832</v>
      </c>
      <c r="J162">
        <f t="shared" si="43"/>
        <v>158.28824155471614</v>
      </c>
      <c r="K162">
        <f t="shared" si="44"/>
        <v>171.35109946517539</v>
      </c>
      <c r="P162">
        <f t="shared" si="55"/>
        <v>693.41896759774409</v>
      </c>
      <c r="Q162">
        <f t="shared" si="47"/>
        <v>846.41896759774409</v>
      </c>
      <c r="R162">
        <f t="shared" si="56"/>
        <v>711.9925503121674</v>
      </c>
      <c r="S162">
        <f t="shared" si="57"/>
        <v>862.92701788806687</v>
      </c>
      <c r="T162" s="3">
        <f t="shared" si="48"/>
        <v>80.356618024873313</v>
      </c>
      <c r="U162" s="3">
        <f t="shared" si="49"/>
        <v>98.086970282756397</v>
      </c>
      <c r="V162" s="3">
        <f t="shared" si="50"/>
        <v>82.509011255054062</v>
      </c>
      <c r="W162">
        <f t="shared" si="51"/>
        <v>100</v>
      </c>
      <c r="X162">
        <f t="shared" si="58"/>
        <v>0.21807249141424601</v>
      </c>
      <c r="Y162">
        <f t="shared" si="59"/>
        <v>693.41896759774409</v>
      </c>
    </row>
    <row r="163" spans="1:25" x14ac:dyDescent="0.55000000000000004">
      <c r="A163">
        <v>156</v>
      </c>
      <c r="B163">
        <f t="shared" si="52"/>
        <v>12.551724137931034</v>
      </c>
      <c r="C163">
        <f t="shared" si="53"/>
        <v>0.21906891300894343</v>
      </c>
      <c r="D163">
        <f t="shared" si="45"/>
        <v>8.3644550143719272</v>
      </c>
      <c r="E163">
        <f t="shared" si="46"/>
        <v>0.97554498562807535</v>
      </c>
      <c r="F163">
        <f t="shared" si="40"/>
        <v>1.0764635457797109</v>
      </c>
      <c r="G163">
        <f t="shared" si="41"/>
        <v>1.5154336774180168</v>
      </c>
      <c r="H163">
        <f t="shared" si="42"/>
        <v>0.22569170254821813</v>
      </c>
      <c r="I163">
        <f t="shared" si="54"/>
        <v>0.21327842909008776</v>
      </c>
      <c r="J163">
        <f t="shared" si="43"/>
        <v>158.24406440231996</v>
      </c>
      <c r="K163">
        <f t="shared" si="44"/>
        <v>171.39017174892322</v>
      </c>
      <c r="P163">
        <f t="shared" si="55"/>
        <v>688.44040365222224</v>
      </c>
      <c r="Q163">
        <f t="shared" si="47"/>
        <v>841.44040365222224</v>
      </c>
      <c r="R163">
        <f t="shared" si="56"/>
        <v>707.13940878101141</v>
      </c>
      <c r="S163">
        <f t="shared" si="57"/>
        <v>858.04770128693838</v>
      </c>
      <c r="T163" s="3">
        <f t="shared" si="48"/>
        <v>80.23334863780515</v>
      </c>
      <c r="U163" s="3">
        <f t="shared" si="49"/>
        <v>98.06452512956939</v>
      </c>
      <c r="V163" s="3">
        <f t="shared" si="50"/>
        <v>82.412598707555773</v>
      </c>
      <c r="W163">
        <f t="shared" si="51"/>
        <v>100</v>
      </c>
      <c r="X163">
        <f t="shared" si="58"/>
        <v>0.21948506581915295</v>
      </c>
      <c r="Y163">
        <f t="shared" si="59"/>
        <v>688.44040365222224</v>
      </c>
    </row>
    <row r="164" spans="1:25" x14ac:dyDescent="0.55000000000000004">
      <c r="A164">
        <v>157</v>
      </c>
      <c r="B164">
        <f t="shared" si="52"/>
        <v>12.632183908045977</v>
      </c>
      <c r="C164">
        <f t="shared" si="53"/>
        <v>0.22047320091284692</v>
      </c>
      <c r="D164">
        <f t="shared" si="45"/>
        <v>8.3877537013084229</v>
      </c>
      <c r="E164">
        <f t="shared" si="46"/>
        <v>0.95224629869158006</v>
      </c>
      <c r="F164">
        <f t="shared" si="40"/>
        <v>1.0749616784398766</v>
      </c>
      <c r="G164">
        <f t="shared" si="41"/>
        <v>1.516757193536584</v>
      </c>
      <c r="H164">
        <f t="shared" si="42"/>
        <v>0.22719356988805295</v>
      </c>
      <c r="I164">
        <f t="shared" si="54"/>
        <v>0.2146019452086545</v>
      </c>
      <c r="J164">
        <f t="shared" si="43"/>
        <v>158.19988054094887</v>
      </c>
      <c r="K164">
        <f t="shared" si="44"/>
        <v>171.42921775726541</v>
      </c>
      <c r="P164">
        <f t="shared" si="55"/>
        <v>683.52409051277345</v>
      </c>
      <c r="Q164">
        <f t="shared" si="47"/>
        <v>836.52409051277345</v>
      </c>
      <c r="R164">
        <f t="shared" si="56"/>
        <v>702.34860171084188</v>
      </c>
      <c r="S164">
        <f t="shared" si="57"/>
        <v>853.23056031716158</v>
      </c>
      <c r="T164" s="3">
        <f t="shared" si="48"/>
        <v>80.110127590682509</v>
      </c>
      <c r="U164" s="3">
        <f t="shared" si="49"/>
        <v>98.041974750860064</v>
      </c>
      <c r="V164" s="3">
        <f t="shared" si="50"/>
        <v>82.316390712700908</v>
      </c>
      <c r="W164">
        <f t="shared" si="51"/>
        <v>100</v>
      </c>
      <c r="X164">
        <f t="shared" si="58"/>
        <v>0.22089775754835372</v>
      </c>
      <c r="Y164">
        <f t="shared" si="59"/>
        <v>683.52409051277345</v>
      </c>
    </row>
    <row r="165" spans="1:25" x14ac:dyDescent="0.55000000000000004">
      <c r="A165">
        <v>158</v>
      </c>
      <c r="B165">
        <f t="shared" si="52"/>
        <v>12.712643678160919</v>
      </c>
      <c r="C165">
        <f t="shared" si="53"/>
        <v>0.2218774888167504</v>
      </c>
      <c r="D165">
        <f t="shared" si="45"/>
        <v>8.4110450567446762</v>
      </c>
      <c r="E165">
        <f t="shared" si="46"/>
        <v>0.92895494325532768</v>
      </c>
      <c r="F165">
        <f t="shared" si="40"/>
        <v>1.073459063211577</v>
      </c>
      <c r="G165">
        <f t="shared" si="41"/>
        <v>1.5180801984773749</v>
      </c>
      <c r="H165">
        <f t="shared" si="42"/>
        <v>0.22869618511635226</v>
      </c>
      <c r="I165">
        <f t="shared" si="54"/>
        <v>0.21592495014944557</v>
      </c>
      <c r="J165">
        <f t="shared" si="43"/>
        <v>158.15569002709444</v>
      </c>
      <c r="K165">
        <f t="shared" si="44"/>
        <v>171.46823742948763</v>
      </c>
      <c r="P165">
        <f t="shared" si="55"/>
        <v>678.6688406966498</v>
      </c>
      <c r="Q165">
        <f t="shared" si="47"/>
        <v>831.6688406966498</v>
      </c>
      <c r="R165">
        <f t="shared" si="56"/>
        <v>697.61894198532514</v>
      </c>
      <c r="S165">
        <f t="shared" si="57"/>
        <v>848.47440792351222</v>
      </c>
      <c r="T165" s="3">
        <f t="shared" si="48"/>
        <v>79.986954745938547</v>
      </c>
      <c r="U165" s="3">
        <f t="shared" si="49"/>
        <v>98.01931949037909</v>
      </c>
      <c r="V165" s="3">
        <f t="shared" si="50"/>
        <v>82.220387022941722</v>
      </c>
      <c r="W165">
        <f t="shared" si="51"/>
        <v>100</v>
      </c>
      <c r="X165">
        <f t="shared" si="58"/>
        <v>0.22231056763289891</v>
      </c>
      <c r="Y165">
        <f t="shared" si="59"/>
        <v>678.6688406966498</v>
      </c>
    </row>
    <row r="166" spans="1:25" x14ac:dyDescent="0.55000000000000004">
      <c r="A166">
        <v>159</v>
      </c>
      <c r="B166">
        <f t="shared" si="52"/>
        <v>12.793103448275861</v>
      </c>
      <c r="C166">
        <f t="shared" si="53"/>
        <v>0.22328177672065386</v>
      </c>
      <c r="D166">
        <f t="shared" si="45"/>
        <v>8.4343290347495685</v>
      </c>
      <c r="E166">
        <f t="shared" si="46"/>
        <v>0.90567096525043445</v>
      </c>
      <c r="F166">
        <f t="shared" si="40"/>
        <v>1.0719556978356897</v>
      </c>
      <c r="G166">
        <f t="shared" si="41"/>
        <v>1.5194026920555215</v>
      </c>
      <c r="H166">
        <f t="shared" si="42"/>
        <v>0.23019955049223961</v>
      </c>
      <c r="I166">
        <f t="shared" si="54"/>
        <v>0.21724744372759197</v>
      </c>
      <c r="J166">
        <f t="shared" si="43"/>
        <v>158.11149291712874</v>
      </c>
      <c r="K166">
        <f t="shared" si="44"/>
        <v>171.50723070492572</v>
      </c>
      <c r="P166">
        <f t="shared" si="55"/>
        <v>673.87349665562328</v>
      </c>
      <c r="Q166">
        <f t="shared" si="47"/>
        <v>826.87349665562328</v>
      </c>
      <c r="R166">
        <f t="shared" si="56"/>
        <v>692.94927242471272</v>
      </c>
      <c r="S166">
        <f t="shared" si="57"/>
        <v>843.77808698582203</v>
      </c>
      <c r="T166" s="3">
        <f t="shared" si="48"/>
        <v>79.86382996302514</v>
      </c>
      <c r="U166" s="3">
        <f t="shared" si="49"/>
        <v>97.996559688983396</v>
      </c>
      <c r="V166" s="3">
        <f t="shared" si="50"/>
        <v>82.124587390043985</v>
      </c>
      <c r="W166">
        <f t="shared" si="51"/>
        <v>100</v>
      </c>
      <c r="X166">
        <f t="shared" si="58"/>
        <v>0.22372349710991579</v>
      </c>
      <c r="Y166">
        <f t="shared" si="59"/>
        <v>673.87349665562328</v>
      </c>
    </row>
    <row r="167" spans="1:25" x14ac:dyDescent="0.55000000000000004">
      <c r="A167">
        <v>160</v>
      </c>
      <c r="B167">
        <f t="shared" si="52"/>
        <v>12.873563218390805</v>
      </c>
      <c r="C167">
        <f t="shared" si="53"/>
        <v>0.22468606462455737</v>
      </c>
      <c r="D167">
        <f t="shared" si="45"/>
        <v>8.457605589406537</v>
      </c>
      <c r="E167">
        <f t="shared" si="46"/>
        <v>0.88239441059346735</v>
      </c>
      <c r="F167">
        <f t="shared" si="40"/>
        <v>1.0704515800364383</v>
      </c>
      <c r="G167">
        <f t="shared" si="41"/>
        <v>1.5207246740817866</v>
      </c>
      <c r="H167">
        <f t="shared" si="42"/>
        <v>0.23170366829149103</v>
      </c>
      <c r="I167">
        <f t="shared" si="54"/>
        <v>0.21856942575385752</v>
      </c>
      <c r="J167">
        <f t="shared" si="43"/>
        <v>158.06728926730307</v>
      </c>
      <c r="K167">
        <f t="shared" si="44"/>
        <v>171.54619752296617</v>
      </c>
      <c r="P167">
        <f t="shared" si="55"/>
        <v>669.13692983813064</v>
      </c>
      <c r="Q167">
        <f t="shared" si="47"/>
        <v>822.13692983813064</v>
      </c>
      <c r="R167">
        <f t="shared" si="56"/>
        <v>688.33846484800154</v>
      </c>
      <c r="S167">
        <f t="shared" si="57"/>
        <v>839.14046938113177</v>
      </c>
      <c r="T167" s="3">
        <f t="shared" si="48"/>
        <v>79.740753098419958</v>
      </c>
      <c r="U167" s="3">
        <f t="shared" si="49"/>
        <v>97.973695684640106</v>
      </c>
      <c r="V167" s="3">
        <f t="shared" si="50"/>
        <v>82.028991565101478</v>
      </c>
      <c r="W167">
        <f t="shared" si="51"/>
        <v>100</v>
      </c>
      <c r="X167">
        <f t="shared" si="58"/>
        <v>0.22513654702267427</v>
      </c>
      <c r="Y167">
        <f t="shared" si="59"/>
        <v>669.13692983813064</v>
      </c>
    </row>
    <row r="168" spans="1:25" x14ac:dyDescent="0.55000000000000004">
      <c r="A168">
        <v>161</v>
      </c>
      <c r="B168">
        <f t="shared" si="52"/>
        <v>12.954022988505747</v>
      </c>
      <c r="C168">
        <f t="shared" si="53"/>
        <v>0.22609035252846085</v>
      </c>
      <c r="D168">
        <f t="shared" si="45"/>
        <v>8.4808746748136468</v>
      </c>
      <c r="E168">
        <f t="shared" si="46"/>
        <v>0.8591253251863562</v>
      </c>
      <c r="F168">
        <f t="shared" si="40"/>
        <v>1.0689467075212686</v>
      </c>
      <c r="G168">
        <f t="shared" si="41"/>
        <v>1.522046144362567</v>
      </c>
      <c r="H168">
        <f t="shared" si="42"/>
        <v>0.23320854080666065</v>
      </c>
      <c r="I168">
        <f t="shared" si="54"/>
        <v>0.21989089603463796</v>
      </c>
      <c r="J168">
        <f t="shared" si="43"/>
        <v>158.02307913374668</v>
      </c>
      <c r="K168">
        <f t="shared" si="44"/>
        <v>171.58513782304627</v>
      </c>
      <c r="P168">
        <f t="shared" si="55"/>
        <v>664.45803978644778</v>
      </c>
      <c r="Q168">
        <f t="shared" si="47"/>
        <v>817.45803978644778</v>
      </c>
      <c r="R168">
        <f t="shared" si="56"/>
        <v>683.78541917012399</v>
      </c>
      <c r="S168">
        <f t="shared" si="57"/>
        <v>834.560455080873</v>
      </c>
      <c r="T168" s="3">
        <f t="shared" si="48"/>
        <v>79.61772400563342</v>
      </c>
      <c r="U168" s="3">
        <f t="shared" si="49"/>
        <v>97.950727812430571</v>
      </c>
      <c r="V168" s="3">
        <f t="shared" si="50"/>
        <v>81.933599298550732</v>
      </c>
      <c r="W168">
        <f t="shared" si="51"/>
        <v>100</v>
      </c>
      <c r="X168">
        <f t="shared" si="58"/>
        <v>0.2265497184206493</v>
      </c>
      <c r="Y168">
        <f t="shared" si="59"/>
        <v>664.45803978644778</v>
      </c>
    </row>
    <row r="169" spans="1:25" x14ac:dyDescent="0.55000000000000004">
      <c r="A169">
        <v>162</v>
      </c>
      <c r="B169">
        <f t="shared" si="52"/>
        <v>13.034482758620689</v>
      </c>
      <c r="C169">
        <f t="shared" si="53"/>
        <v>0.22749464043236431</v>
      </c>
      <c r="D169">
        <f t="shared" si="45"/>
        <v>8.5041362450837035</v>
      </c>
      <c r="E169">
        <f t="shared" si="46"/>
        <v>0.83586375491630083</v>
      </c>
      <c r="F169">
        <f t="shared" si="40"/>
        <v>1.0674410779807193</v>
      </c>
      <c r="G169">
        <f t="shared" si="41"/>
        <v>1.5233671026998974</v>
      </c>
      <c r="H169">
        <f t="shared" si="42"/>
        <v>0.23471417034720998</v>
      </c>
      <c r="I169">
        <f t="shared" si="54"/>
        <v>0.22121185437196811</v>
      </c>
      <c r="J169">
        <f t="shared" si="43"/>
        <v>157.97886257246563</v>
      </c>
      <c r="K169">
        <f t="shared" si="44"/>
        <v>171.62405154465452</v>
      </c>
      <c r="P169">
        <f t="shared" si="55"/>
        <v>659.83575326737684</v>
      </c>
      <c r="Q169">
        <f t="shared" si="47"/>
        <v>812.83575326737684</v>
      </c>
      <c r="R169">
        <f t="shared" si="56"/>
        <v>679.28906253265211</v>
      </c>
      <c r="S169">
        <f t="shared" si="57"/>
        <v>830.03697128156273</v>
      </c>
      <c r="T169" s="3">
        <f t="shared" si="48"/>
        <v>79.494742535215252</v>
      </c>
      <c r="U169" s="3">
        <f t="shared" si="49"/>
        <v>97.927656404554185</v>
      </c>
      <c r="V169" s="3">
        <f t="shared" si="50"/>
        <v>81.838410340185391</v>
      </c>
      <c r="W169">
        <f t="shared" si="51"/>
        <v>100</v>
      </c>
      <c r="X169">
        <f t="shared" si="58"/>
        <v>0.22796301235958905</v>
      </c>
      <c r="Y169">
        <f t="shared" si="59"/>
        <v>659.83575326737684</v>
      </c>
    </row>
    <row r="170" spans="1:25" x14ac:dyDescent="0.55000000000000004">
      <c r="A170">
        <v>163</v>
      </c>
      <c r="B170">
        <f t="shared" si="52"/>
        <v>13.114942528735632</v>
      </c>
      <c r="C170">
        <f t="shared" si="53"/>
        <v>0.22889892833626782</v>
      </c>
      <c r="D170">
        <f t="shared" si="45"/>
        <v>8.5273902543443238</v>
      </c>
      <c r="E170">
        <f t="shared" si="46"/>
        <v>0.81260974565567912</v>
      </c>
      <c r="F170">
        <f t="shared" si="40"/>
        <v>1.0659346890882953</v>
      </c>
      <c r="G170">
        <f t="shared" si="41"/>
        <v>1.5246875488914544</v>
      </c>
      <c r="H170">
        <f t="shared" si="42"/>
        <v>0.23622055923963403</v>
      </c>
      <c r="I170">
        <f t="shared" si="54"/>
        <v>0.22253230056352535</v>
      </c>
      <c r="J170">
        <f t="shared" si="43"/>
        <v>157.93463963934144</v>
      </c>
      <c r="K170">
        <f t="shared" si="44"/>
        <v>171.66293862733082</v>
      </c>
      <c r="P170">
        <f t="shared" si="55"/>
        <v>655.26902343502195</v>
      </c>
      <c r="Q170">
        <f t="shared" si="47"/>
        <v>808.26902343502195</v>
      </c>
      <c r="R170">
        <f t="shared" si="56"/>
        <v>674.84834846658794</v>
      </c>
      <c r="S170">
        <f t="shared" si="57"/>
        <v>825.56897156758782</v>
      </c>
      <c r="T170" s="3">
        <f t="shared" si="48"/>
        <v>79.371808534761087</v>
      </c>
      <c r="U170" s="3">
        <f t="shared" si="49"/>
        <v>97.904481790332213</v>
      </c>
      <c r="V170" s="3">
        <f t="shared" si="50"/>
        <v>81.743424439170482</v>
      </c>
      <c r="W170">
        <f t="shared" si="51"/>
        <v>100</v>
      </c>
      <c r="X170">
        <f t="shared" si="58"/>
        <v>0.22937642990157969</v>
      </c>
      <c r="Y170">
        <f t="shared" si="59"/>
        <v>655.26902343502195</v>
      </c>
    </row>
    <row r="171" spans="1:25" x14ac:dyDescent="0.55000000000000004">
      <c r="A171">
        <v>164</v>
      </c>
      <c r="B171">
        <f t="shared" si="52"/>
        <v>13.195402298850574</v>
      </c>
      <c r="C171">
        <f t="shared" si="53"/>
        <v>0.2303032162401713</v>
      </c>
      <c r="D171">
        <f t="shared" si="45"/>
        <v>8.5506366567380425</v>
      </c>
      <c r="E171">
        <f t="shared" si="46"/>
        <v>0.78936334326196089</v>
      </c>
      <c r="F171">
        <f t="shared" ref="F171:F234" si="60">ACOS(D171/$G$2)</f>
        <v>1.0644275385003348</v>
      </c>
      <c r="G171">
        <f t="shared" ref="G171:G234" si="61">ACOS(E171/$G$2)</f>
        <v>1.5260074827305594</v>
      </c>
      <c r="H171">
        <f t="shared" ref="H171:H234" si="62">PI()-(F171+$E$3)</f>
        <v>0.2377277098275945</v>
      </c>
      <c r="I171">
        <f t="shared" si="54"/>
        <v>0.22385223440263013</v>
      </c>
      <c r="J171">
        <f t="shared" ref="J171:J234" si="63">$L$2-($L$4*SIN(H171))</f>
        <v>157.89041039012983</v>
      </c>
      <c r="K171">
        <f t="shared" ref="K171:K234" si="64">$L$2+($L$4*SIN(I171))</f>
        <v>171.70179901066675</v>
      </c>
      <c r="P171">
        <f t="shared" si="55"/>
        <v>650.75682902425001</v>
      </c>
      <c r="Q171">
        <f t="shared" si="47"/>
        <v>803.75682902425001</v>
      </c>
      <c r="R171">
        <f t="shared" si="56"/>
        <v>670.46225608584268</v>
      </c>
      <c r="S171">
        <f t="shared" si="57"/>
        <v>821.15543510467342</v>
      </c>
      <c r="T171" s="3">
        <f t="shared" si="48"/>
        <v>79.248921848918584</v>
      </c>
      <c r="U171" s="3">
        <f t="shared" si="49"/>
        <v>97.881204296211521</v>
      </c>
      <c r="V171" s="3">
        <f t="shared" si="50"/>
        <v>81.648641344056657</v>
      </c>
      <c r="W171">
        <f t="shared" si="51"/>
        <v>100</v>
      </c>
      <c r="X171">
        <f t="shared" si="58"/>
        <v>0.23078997211511232</v>
      </c>
      <c r="Y171">
        <f t="shared" si="59"/>
        <v>650.75682902425001</v>
      </c>
    </row>
    <row r="172" spans="1:25" x14ac:dyDescent="0.55000000000000004">
      <c r="A172">
        <v>165</v>
      </c>
      <c r="B172">
        <f t="shared" si="52"/>
        <v>13.275862068965518</v>
      </c>
      <c r="C172">
        <f t="shared" si="53"/>
        <v>0.23170750414407479</v>
      </c>
      <c r="D172">
        <f t="shared" si="45"/>
        <v>8.5738754064223883</v>
      </c>
      <c r="E172">
        <f t="shared" si="46"/>
        <v>0.7661245935776142</v>
      </c>
      <c r="F172">
        <f t="shared" si="60"/>
        <v>1.0629196238558813</v>
      </c>
      <c r="G172">
        <f t="shared" si="61"/>
        <v>1.5273269040061828</v>
      </c>
      <c r="H172">
        <f t="shared" si="62"/>
        <v>0.23923562447204816</v>
      </c>
      <c r="I172">
        <f t="shared" si="54"/>
        <v>0.22517165567825348</v>
      </c>
      <c r="J172">
        <f t="shared" si="63"/>
        <v>157.84617488045942</v>
      </c>
      <c r="K172">
        <f t="shared" si="64"/>
        <v>171.74063263430585</v>
      </c>
      <c r="P172">
        <f t="shared" si="55"/>
        <v>646.29817357356853</v>
      </c>
      <c r="Q172">
        <f t="shared" si="47"/>
        <v>799.29817357356853</v>
      </c>
      <c r="R172">
        <f t="shared" si="56"/>
        <v>666.12978931012901</v>
      </c>
      <c r="S172">
        <f t="shared" si="57"/>
        <v>816.79536586276822</v>
      </c>
      <c r="T172" s="3">
        <f t="shared" si="48"/>
        <v>79.126082319393902</v>
      </c>
      <c r="U172" s="3">
        <f t="shared" si="49"/>
        <v>97.857824245768384</v>
      </c>
      <c r="V172" s="3">
        <f t="shared" si="50"/>
        <v>81.55406080279441</v>
      </c>
      <c r="W172">
        <f t="shared" si="51"/>
        <v>100</v>
      </c>
      <c r="X172">
        <f t="shared" si="58"/>
        <v>0.23220364007515082</v>
      </c>
      <c r="Y172">
        <f t="shared" si="59"/>
        <v>646.29817357356853</v>
      </c>
    </row>
    <row r="173" spans="1:25" x14ac:dyDescent="0.55000000000000004">
      <c r="A173">
        <v>166</v>
      </c>
      <c r="B173">
        <f t="shared" si="52"/>
        <v>13.35632183908046</v>
      </c>
      <c r="C173">
        <f t="shared" si="53"/>
        <v>0.23311179204797827</v>
      </c>
      <c r="D173">
        <f t="shared" si="45"/>
        <v>8.5971064575699891</v>
      </c>
      <c r="E173">
        <f t="shared" si="46"/>
        <v>0.74289354243001515</v>
      </c>
      <c r="F173">
        <f t="shared" si="60"/>
        <v>1.0614109427765475</v>
      </c>
      <c r="G173">
        <f t="shared" si="61"/>
        <v>1.5286458125029465</v>
      </c>
      <c r="H173">
        <f t="shared" si="62"/>
        <v>0.24074430555138182</v>
      </c>
      <c r="I173">
        <f t="shared" si="54"/>
        <v>0.22649056417501701</v>
      </c>
      <c r="J173">
        <f t="shared" si="63"/>
        <v>157.80193316583052</v>
      </c>
      <c r="K173">
        <f t="shared" si="64"/>
        <v>171.77943943794398</v>
      </c>
      <c r="P173">
        <f t="shared" si="55"/>
        <v>641.89208467614162</v>
      </c>
      <c r="Q173">
        <f t="shared" si="47"/>
        <v>794.89208467614162</v>
      </c>
      <c r="R173">
        <f t="shared" si="56"/>
        <v>661.84997611599601</v>
      </c>
      <c r="S173">
        <f t="shared" si="57"/>
        <v>812.48779186706997</v>
      </c>
      <c r="T173" s="3">
        <f t="shared" si="48"/>
        <v>79.003289784957246</v>
      </c>
      <c r="U173" s="3">
        <f t="shared" si="49"/>
        <v>97.834341959711907</v>
      </c>
      <c r="V173" s="3">
        <f t="shared" si="50"/>
        <v>81.459682562748014</v>
      </c>
      <c r="W173">
        <f t="shared" si="51"/>
        <v>100</v>
      </c>
      <c r="X173">
        <f t="shared" si="58"/>
        <v>0.23361743486319941</v>
      </c>
      <c r="Y173">
        <f t="shared" si="59"/>
        <v>641.89208467614162</v>
      </c>
    </row>
    <row r="174" spans="1:25" x14ac:dyDescent="0.55000000000000004">
      <c r="A174">
        <v>167</v>
      </c>
      <c r="B174">
        <f t="shared" si="52"/>
        <v>13.436781609195402</v>
      </c>
      <c r="C174">
        <f t="shared" si="53"/>
        <v>0.23451607995188173</v>
      </c>
      <c r="D174">
        <f t="shared" si="45"/>
        <v>8.6203297643686447</v>
      </c>
      <c r="E174">
        <f t="shared" si="46"/>
        <v>0.71967023563135912</v>
      </c>
      <c r="F174">
        <f t="shared" si="60"/>
        <v>1.0599014928663839</v>
      </c>
      <c r="G174">
        <f t="shared" si="61"/>
        <v>1.529964208001128</v>
      </c>
      <c r="H174">
        <f t="shared" si="62"/>
        <v>0.24225375546154559</v>
      </c>
      <c r="I174">
        <f t="shared" si="54"/>
        <v>0.2278089596731987</v>
      </c>
      <c r="J174">
        <f t="shared" si="63"/>
        <v>157.75768530161366</v>
      </c>
      <c r="K174">
        <f t="shared" si="64"/>
        <v>171.81821936132948</v>
      </c>
      <c r="P174">
        <f t="shared" si="55"/>
        <v>637.5376132577876</v>
      </c>
      <c r="Q174">
        <f t="shared" si="47"/>
        <v>790.5376132577876</v>
      </c>
      <c r="R174">
        <f t="shared" si="56"/>
        <v>657.62186781484195</v>
      </c>
      <c r="S174">
        <f t="shared" si="57"/>
        <v>808.23176447602998</v>
      </c>
      <c r="T174" s="3">
        <f t="shared" si="48"/>
        <v>78.88054408144896</v>
      </c>
      <c r="U174" s="3">
        <f t="shared" si="49"/>
        <v>97.810757755887835</v>
      </c>
      <c r="V174" s="3">
        <f t="shared" si="50"/>
        <v>81.365506370709497</v>
      </c>
      <c r="W174">
        <f t="shared" si="51"/>
        <v>100</v>
      </c>
      <c r="X174">
        <f t="shared" si="58"/>
        <v>0.23503135756737215</v>
      </c>
      <c r="Y174">
        <f t="shared" si="59"/>
        <v>637.5376132577876</v>
      </c>
    </row>
    <row r="175" spans="1:25" x14ac:dyDescent="0.55000000000000004">
      <c r="A175">
        <v>168</v>
      </c>
      <c r="B175">
        <f t="shared" si="52"/>
        <v>13.517241379310345</v>
      </c>
      <c r="C175">
        <f t="shared" si="53"/>
        <v>0.23592036785578524</v>
      </c>
      <c r="D175">
        <f t="shared" si="45"/>
        <v>8.643545281021435</v>
      </c>
      <c r="E175">
        <f t="shared" si="46"/>
        <v>0.69645471897856837</v>
      </c>
      <c r="F175">
        <f t="shared" si="60"/>
        <v>1.058391271711741</v>
      </c>
      <c r="G175">
        <f t="shared" si="61"/>
        <v>1.5312820902766631</v>
      </c>
      <c r="H175">
        <f t="shared" si="62"/>
        <v>0.24376397661618832</v>
      </c>
      <c r="I175">
        <f t="shared" si="54"/>
        <v>0.22912684194873378</v>
      </c>
      <c r="J175">
        <f t="shared" si="63"/>
        <v>157.71343134304846</v>
      </c>
      <c r="K175">
        <f t="shared" si="64"/>
        <v>171.85697234426354</v>
      </c>
      <c r="P175">
        <f t="shared" si="55"/>
        <v>633.2338328808197</v>
      </c>
      <c r="Q175">
        <f t="shared" si="47"/>
        <v>786.2338328808197</v>
      </c>
      <c r="R175">
        <f t="shared" si="56"/>
        <v>653.4445383567728</v>
      </c>
      <c r="S175">
        <f t="shared" si="57"/>
        <v>804.02635768520372</v>
      </c>
      <c r="T175" s="3">
        <f t="shared" si="48"/>
        <v>78.757845041784876</v>
      </c>
      <c r="U175" s="3">
        <f t="shared" si="49"/>
        <v>97.787071949281767</v>
      </c>
      <c r="V175" s="3">
        <f t="shared" si="50"/>
        <v>81.271531972912328</v>
      </c>
      <c r="W175">
        <f t="shared" si="51"/>
        <v>100</v>
      </c>
      <c r="X175">
        <f t="shared" si="58"/>
        <v>0.23644540928246105</v>
      </c>
      <c r="Y175">
        <f t="shared" si="59"/>
        <v>633.2338328808197</v>
      </c>
    </row>
    <row r="176" spans="1:25" x14ac:dyDescent="0.55000000000000004">
      <c r="A176">
        <v>169</v>
      </c>
      <c r="B176">
        <f t="shared" si="52"/>
        <v>13.597701149425287</v>
      </c>
      <c r="C176">
        <f t="shared" si="53"/>
        <v>0.23732465575968872</v>
      </c>
      <c r="D176">
        <f t="shared" si="45"/>
        <v>8.6667529617468002</v>
      </c>
      <c r="E176">
        <f t="shared" si="46"/>
        <v>0.67324703825320364</v>
      </c>
      <c r="F176">
        <f t="shared" si="60"/>
        <v>1.056880276881133</v>
      </c>
      <c r="G176">
        <f t="shared" si="61"/>
        <v>1.5325994591011494</v>
      </c>
      <c r="H176">
        <f t="shared" si="62"/>
        <v>0.24527497144679611</v>
      </c>
      <c r="I176">
        <f t="shared" si="54"/>
        <v>0.23044421077322008</v>
      </c>
      <c r="J176">
        <f t="shared" si="63"/>
        <v>157.66917134524215</v>
      </c>
      <c r="K176">
        <f t="shared" si="64"/>
        <v>171.89569832660038</v>
      </c>
      <c r="P176">
        <f t="shared" si="55"/>
        <v>628.9798390726537</v>
      </c>
      <c r="Q176">
        <f t="shared" si="47"/>
        <v>781.9798390726537</v>
      </c>
      <c r="R176">
        <f t="shared" si="56"/>
        <v>649.31708365922748</v>
      </c>
      <c r="S176">
        <f t="shared" si="57"/>
        <v>799.87066745586537</v>
      </c>
      <c r="T176" s="3">
        <f t="shared" si="48"/>
        <v>78.635192495961732</v>
      </c>
      <c r="U176" s="3">
        <f t="shared" si="49"/>
        <v>97.763284852022792</v>
      </c>
      <c r="V176" s="3">
        <f t="shared" si="50"/>
        <v>81.177759115045305</v>
      </c>
      <c r="W176">
        <f t="shared" si="51"/>
        <v>100</v>
      </c>
      <c r="X176">
        <f t="shared" si="58"/>
        <v>0.2378595911100081</v>
      </c>
      <c r="Y176">
        <f t="shared" si="59"/>
        <v>628.9798390726537</v>
      </c>
    </row>
    <row r="177" spans="1:25" x14ac:dyDescent="0.55000000000000004">
      <c r="A177">
        <v>170</v>
      </c>
      <c r="B177">
        <f t="shared" si="52"/>
        <v>13.678160919540229</v>
      </c>
      <c r="C177">
        <f t="shared" si="53"/>
        <v>0.23872894366359218</v>
      </c>
      <c r="D177">
        <f t="shared" si="45"/>
        <v>8.6899527607786311</v>
      </c>
      <c r="E177">
        <f t="shared" si="46"/>
        <v>0.6500472392213732</v>
      </c>
      <c r="F177">
        <f t="shared" si="60"/>
        <v>1.0553685059251001</v>
      </c>
      <c r="G177">
        <f t="shared" si="61"/>
        <v>1.5339163142418488</v>
      </c>
      <c r="H177">
        <f t="shared" si="62"/>
        <v>0.24678674240282916</v>
      </c>
      <c r="I177">
        <f t="shared" si="54"/>
        <v>0.23176106591391932</v>
      </c>
      <c r="J177">
        <f t="shared" si="63"/>
        <v>157.62490536316832</v>
      </c>
      <c r="K177">
        <f t="shared" si="64"/>
        <v>171.93439724824768</v>
      </c>
      <c r="P177">
        <f t="shared" si="55"/>
        <v>624.77474867817546</v>
      </c>
      <c r="Q177">
        <f t="shared" si="47"/>
        <v>777.77474867817546</v>
      </c>
      <c r="R177">
        <f t="shared" si="56"/>
        <v>645.23862095936215</v>
      </c>
      <c r="S177">
        <f t="shared" si="57"/>
        <v>795.7638110673854</v>
      </c>
      <c r="T177" s="3">
        <f t="shared" si="48"/>
        <v>78.51258627106246</v>
      </c>
      <c r="U177" s="3">
        <f t="shared" si="49"/>
        <v>97.73939677338673</v>
      </c>
      <c r="V177" s="3">
        <f t="shared" si="50"/>
        <v>81.084187542266008</v>
      </c>
      <c r="W177">
        <f t="shared" si="51"/>
        <v>99.999999999999986</v>
      </c>
      <c r="X177">
        <f t="shared" si="58"/>
        <v>0.23927390415837424</v>
      </c>
      <c r="Y177">
        <f t="shared" si="59"/>
        <v>624.77474867817546</v>
      </c>
    </row>
    <row r="178" spans="1:25" x14ac:dyDescent="0.55000000000000004">
      <c r="A178">
        <v>171</v>
      </c>
      <c r="B178">
        <f t="shared" si="52"/>
        <v>13.758620689655173</v>
      </c>
      <c r="C178">
        <f t="shared" si="53"/>
        <v>0.24013323156749569</v>
      </c>
      <c r="D178">
        <f t="shared" si="45"/>
        <v>8.7131446323663617</v>
      </c>
      <c r="E178">
        <f t="shared" si="46"/>
        <v>0.6268553676336408</v>
      </c>
      <c r="F178">
        <f t="shared" si="60"/>
        <v>1.0538559563760674</v>
      </c>
      <c r="G178">
        <f t="shared" si="61"/>
        <v>1.5352326554616909</v>
      </c>
      <c r="H178">
        <f t="shared" si="62"/>
        <v>0.24829929195186207</v>
      </c>
      <c r="I178">
        <f t="shared" si="54"/>
        <v>0.23307740713376157</v>
      </c>
      <c r="J178">
        <f t="shared" si="63"/>
        <v>157.58063345166553</v>
      </c>
      <c r="K178">
        <f t="shared" si="64"/>
        <v>171.97306904916664</v>
      </c>
      <c r="P178">
        <f t="shared" si="55"/>
        <v>620.61769923487702</v>
      </c>
      <c r="Q178">
        <f t="shared" si="47"/>
        <v>773.61769923487702</v>
      </c>
      <c r="R178">
        <f t="shared" si="56"/>
        <v>641.20828818920461</v>
      </c>
      <c r="S178">
        <f t="shared" si="57"/>
        <v>791.70492649237428</v>
      </c>
      <c r="T178" s="3">
        <f t="shared" si="48"/>
        <v>78.390026191261143</v>
      </c>
      <c r="U178" s="3">
        <f t="shared" si="49"/>
        <v>97.715408019799469</v>
      </c>
      <c r="V178" s="3">
        <f t="shared" si="50"/>
        <v>80.990816999214502</v>
      </c>
      <c r="W178">
        <f t="shared" si="51"/>
        <v>99.999999999999986</v>
      </c>
      <c r="X178">
        <f t="shared" si="58"/>
        <v>0.24068834954281182</v>
      </c>
      <c r="Y178">
        <f t="shared" si="59"/>
        <v>620.61769923487702</v>
      </c>
    </row>
    <row r="179" spans="1:25" x14ac:dyDescent="0.55000000000000004">
      <c r="A179">
        <v>172</v>
      </c>
      <c r="B179">
        <f t="shared" si="52"/>
        <v>13.839080459770114</v>
      </c>
      <c r="C179">
        <f t="shared" si="53"/>
        <v>0.24153751947139915</v>
      </c>
      <c r="D179">
        <f t="shared" si="45"/>
        <v>8.7363285307750633</v>
      </c>
      <c r="E179">
        <f t="shared" si="46"/>
        <v>0.60367146922494008</v>
      </c>
      <c r="F179">
        <f t="shared" si="60"/>
        <v>1.0523426257482034</v>
      </c>
      <c r="G179">
        <f t="shared" si="61"/>
        <v>1.5365484825192754</v>
      </c>
      <c r="H179">
        <f t="shared" si="62"/>
        <v>0.24981262257972592</v>
      </c>
      <c r="I179">
        <f t="shared" si="54"/>
        <v>0.23439323419134617</v>
      </c>
      <c r="J179">
        <f t="shared" si="63"/>
        <v>157.53635566543593</v>
      </c>
      <c r="K179">
        <f t="shared" si="64"/>
        <v>172.01171366937248</v>
      </c>
      <c r="P179">
        <f t="shared" si="55"/>
        <v>616.50784836983917</v>
      </c>
      <c r="Q179">
        <f t="shared" si="47"/>
        <v>769.50784836983917</v>
      </c>
      <c r="R179">
        <f t="shared" si="56"/>
        <v>637.2252433726544</v>
      </c>
      <c r="S179">
        <f t="shared" si="57"/>
        <v>787.69317179367454</v>
      </c>
      <c r="T179" s="3">
        <f t="shared" si="48"/>
        <v>78.267512077827803</v>
      </c>
      <c r="U179" s="3">
        <f t="shared" si="49"/>
        <v>97.69131889484008</v>
      </c>
      <c r="V179" s="3">
        <f t="shared" si="50"/>
        <v>80.897647230026621</v>
      </c>
      <c r="W179">
        <f t="shared" si="51"/>
        <v>100</v>
      </c>
      <c r="X179">
        <f t="shared" si="58"/>
        <v>0.24210292838553604</v>
      </c>
      <c r="Y179">
        <f t="shared" si="59"/>
        <v>616.50784836983917</v>
      </c>
    </row>
    <row r="180" spans="1:25" x14ac:dyDescent="0.55000000000000004">
      <c r="A180">
        <v>173</v>
      </c>
      <c r="B180">
        <f t="shared" si="52"/>
        <v>13.919540229885058</v>
      </c>
      <c r="C180">
        <f t="shared" si="53"/>
        <v>0.24294180737530266</v>
      </c>
      <c r="D180">
        <f t="shared" si="45"/>
        <v>8.7595044102855262</v>
      </c>
      <c r="E180">
        <f t="shared" si="46"/>
        <v>0.58049558971447812</v>
      </c>
      <c r="F180">
        <f t="shared" si="60"/>
        <v>1.0508285115372782</v>
      </c>
      <c r="G180">
        <f t="shared" si="61"/>
        <v>1.5378637951688756</v>
      </c>
      <c r="H180">
        <f t="shared" si="62"/>
        <v>0.25132673679065132</v>
      </c>
      <c r="I180">
        <f t="shared" si="54"/>
        <v>0.23570854684094655</v>
      </c>
      <c r="J180">
        <f t="shared" si="63"/>
        <v>157.49207205904392</v>
      </c>
      <c r="K180">
        <f t="shared" si="64"/>
        <v>172.05033104893457</v>
      </c>
      <c r="P180">
        <f t="shared" si="55"/>
        <v>612.44437321767532</v>
      </c>
      <c r="Q180">
        <f t="shared" si="47"/>
        <v>765.44437321767532</v>
      </c>
      <c r="R180">
        <f t="shared" si="56"/>
        <v>633.2886640434449</v>
      </c>
      <c r="S180">
        <f t="shared" si="57"/>
        <v>783.7277245423129</v>
      </c>
      <c r="T180" s="3">
        <f t="shared" si="48"/>
        <v>78.145043749133052</v>
      </c>
      <c r="U180" s="3">
        <f t="shared" si="49"/>
        <v>97.667129699244114</v>
      </c>
      <c r="V180" s="3">
        <f t="shared" si="50"/>
        <v>80.804677978347328</v>
      </c>
      <c r="W180">
        <f t="shared" si="51"/>
        <v>100.00000000000001</v>
      </c>
      <c r="X180">
        <f t="shared" si="58"/>
        <v>0.24351764181579894</v>
      </c>
      <c r="Y180">
        <f t="shared" si="59"/>
        <v>612.44437321767532</v>
      </c>
    </row>
    <row r="181" spans="1:25" x14ac:dyDescent="0.55000000000000004">
      <c r="A181">
        <v>174</v>
      </c>
      <c r="B181">
        <f t="shared" si="52"/>
        <v>14</v>
      </c>
      <c r="C181">
        <f t="shared" si="53"/>
        <v>0.24434609527920614</v>
      </c>
      <c r="D181">
        <f t="shared" si="45"/>
        <v>8.7826722251943536</v>
      </c>
      <c r="E181">
        <f t="shared" si="46"/>
        <v>0.55732777480565066</v>
      </c>
      <c r="F181">
        <f t="shared" si="60"/>
        <v>1.0493136112205177</v>
      </c>
      <c r="G181">
        <f t="shared" si="61"/>
        <v>1.5391785931604403</v>
      </c>
      <c r="H181">
        <f t="shared" si="62"/>
        <v>0.25284163710741137</v>
      </c>
      <c r="I181">
        <f t="shared" si="54"/>
        <v>0.23702334483251075</v>
      </c>
      <c r="J181">
        <f t="shared" si="63"/>
        <v>157.44778268691465</v>
      </c>
      <c r="K181">
        <f t="shared" si="64"/>
        <v>172.0889211279767</v>
      </c>
      <c r="P181">
        <f t="shared" si="55"/>
        <v>608.42646985859551</v>
      </c>
      <c r="Q181">
        <f t="shared" si="47"/>
        <v>761.42646985859551</v>
      </c>
      <c r="R181">
        <f t="shared" si="56"/>
        <v>629.39774668322514</v>
      </c>
      <c r="S181">
        <f t="shared" si="57"/>
        <v>779.80778125557435</v>
      </c>
      <c r="T181" s="3">
        <f t="shared" si="48"/>
        <v>78.02262102065248</v>
      </c>
      <c r="U181" s="3">
        <f t="shared" si="49"/>
        <v>97.6428407309064</v>
      </c>
      <c r="V181" s="3">
        <f t="shared" si="50"/>
        <v>80.711908987343918</v>
      </c>
      <c r="W181">
        <f t="shared" si="51"/>
        <v>99.999999999999986</v>
      </c>
      <c r="X181">
        <f t="shared" si="58"/>
        <v>0.24493249096996106</v>
      </c>
      <c r="Y181">
        <f t="shared" si="59"/>
        <v>608.42646985859551</v>
      </c>
    </row>
    <row r="182" spans="1:25" x14ac:dyDescent="0.55000000000000004">
      <c r="A182">
        <v>175</v>
      </c>
      <c r="B182">
        <f t="shared" si="52"/>
        <v>14.080459770114942</v>
      </c>
      <c r="C182">
        <f t="shared" si="53"/>
        <v>0.2457503831831096</v>
      </c>
      <c r="D182">
        <f t="shared" si="45"/>
        <v>8.8058319298140546</v>
      </c>
      <c r="E182">
        <f t="shared" si="46"/>
        <v>0.53416807018594969</v>
      </c>
      <c r="F182">
        <f t="shared" si="60"/>
        <v>1.047797922256458</v>
      </c>
      <c r="G182">
        <f t="shared" si="61"/>
        <v>1.5404928762395964</v>
      </c>
      <c r="H182">
        <f t="shared" si="62"/>
        <v>0.25435732607147132</v>
      </c>
      <c r="I182">
        <f t="shared" si="54"/>
        <v>0.23833762791166713</v>
      </c>
      <c r="J182">
        <f t="shared" si="63"/>
        <v>157.40348760333279</v>
      </c>
      <c r="K182">
        <f t="shared" si="64"/>
        <v>172.12748384667751</v>
      </c>
      <c r="P182">
        <f t="shared" si="55"/>
        <v>604.45335277576532</v>
      </c>
      <c r="Q182">
        <f t="shared" si="47"/>
        <v>757.45335277576532</v>
      </c>
      <c r="R182">
        <f t="shared" si="56"/>
        <v>625.55170617893793</v>
      </c>
      <c r="S182">
        <f t="shared" si="57"/>
        <v>775.93255685436895</v>
      </c>
      <c r="T182" s="3">
        <f t="shared" si="48"/>
        <v>77.90024370497089</v>
      </c>
      <c r="U182" s="3">
        <f t="shared" si="49"/>
        <v>97.618452284884341</v>
      </c>
      <c r="V182" s="3">
        <f t="shared" si="50"/>
        <v>80.619339999719159</v>
      </c>
      <c r="W182">
        <f t="shared" si="51"/>
        <v>99.999999999999986</v>
      </c>
      <c r="X182">
        <f t="shared" si="58"/>
        <v>0.24634747699156923</v>
      </c>
      <c r="Y182">
        <f t="shared" si="59"/>
        <v>604.45335277576532</v>
      </c>
    </row>
    <row r="183" spans="1:25" x14ac:dyDescent="0.55000000000000004">
      <c r="A183">
        <v>176</v>
      </c>
      <c r="B183">
        <f t="shared" si="52"/>
        <v>14.160919540229886</v>
      </c>
      <c r="C183">
        <f t="shared" si="53"/>
        <v>0.24715467108701311</v>
      </c>
      <c r="D183">
        <f t="shared" si="45"/>
        <v>8.8289834784731323</v>
      </c>
      <c r="E183">
        <f t="shared" si="46"/>
        <v>0.51101652152687116</v>
      </c>
      <c r="F183">
        <f t="shared" si="60"/>
        <v>1.0462814420847981</v>
      </c>
      <c r="G183">
        <f t="shared" si="61"/>
        <v>1.5418066441476523</v>
      </c>
      <c r="H183">
        <f t="shared" si="62"/>
        <v>0.25587380624313116</v>
      </c>
      <c r="I183">
        <f t="shared" si="54"/>
        <v>0.23965139581972306</v>
      </c>
      <c r="J183">
        <f t="shared" si="63"/>
        <v>157.35918686244102</v>
      </c>
      <c r="K183">
        <f t="shared" si="64"/>
        <v>172.1660191452705</v>
      </c>
      <c r="P183">
        <f t="shared" si="55"/>
        <v>600.52425433122664</v>
      </c>
      <c r="Q183">
        <f t="shared" si="47"/>
        <v>753.52425433122664</v>
      </c>
      <c r="R183">
        <f t="shared" si="56"/>
        <v>621.7497752987581</v>
      </c>
      <c r="S183">
        <f t="shared" si="57"/>
        <v>772.10128413916266</v>
      </c>
      <c r="T183" s="3">
        <f t="shared" si="48"/>
        <v>77.777911611786521</v>
      </c>
      <c r="U183" s="3">
        <f t="shared" si="49"/>
        <v>97.593964653400619</v>
      </c>
      <c r="V183" s="3">
        <f t="shared" si="50"/>
        <v>80.526970757724413</v>
      </c>
      <c r="W183">
        <f t="shared" si="51"/>
        <v>100.00000000000001</v>
      </c>
      <c r="X183">
        <f t="shared" si="58"/>
        <v>0.24776260103142711</v>
      </c>
      <c r="Y183">
        <f t="shared" si="59"/>
        <v>600.52425433122664</v>
      </c>
    </row>
    <row r="184" spans="1:25" x14ac:dyDescent="0.55000000000000004">
      <c r="A184">
        <v>177</v>
      </c>
      <c r="B184">
        <f t="shared" si="52"/>
        <v>14.241379310344827</v>
      </c>
      <c r="C184">
        <f t="shared" si="53"/>
        <v>0.2485589589909166</v>
      </c>
      <c r="D184">
        <f t="shared" si="45"/>
        <v>8.8521268255161729</v>
      </c>
      <c r="E184">
        <f t="shared" si="46"/>
        <v>0.4878731744838305</v>
      </c>
      <c r="F184">
        <f t="shared" si="60"/>
        <v>1.0447641681262503</v>
      </c>
      <c r="G184">
        <f t="shared" si="61"/>
        <v>1.5431198966215995</v>
      </c>
      <c r="H184">
        <f t="shared" si="62"/>
        <v>0.25739108020167922</v>
      </c>
      <c r="I184">
        <f t="shared" si="54"/>
        <v>0.24096464829367026</v>
      </c>
      <c r="J184">
        <f t="shared" si="63"/>
        <v>157.31488051823851</v>
      </c>
      <c r="K184">
        <f t="shared" si="64"/>
        <v>172.20452696404462</v>
      </c>
      <c r="P184">
        <f t="shared" si="55"/>
        <v>596.63842425959729</v>
      </c>
      <c r="Q184">
        <f t="shared" si="47"/>
        <v>749.63842425959729</v>
      </c>
      <c r="R184">
        <f t="shared" si="56"/>
        <v>617.99120418581219</v>
      </c>
      <c r="S184">
        <f t="shared" si="57"/>
        <v>768.31321328368631</v>
      </c>
      <c r="T184" s="3">
        <f t="shared" si="48"/>
        <v>77.655624547914542</v>
      </c>
      <c r="U184" s="3">
        <f t="shared" si="49"/>
        <v>97.569378125845972</v>
      </c>
      <c r="V184" s="3">
        <f t="shared" si="50"/>
        <v>80.434801003172353</v>
      </c>
      <c r="W184">
        <f t="shared" si="51"/>
        <v>100</v>
      </c>
      <c r="X184">
        <f t="shared" si="58"/>
        <v>0.24917786424767474</v>
      </c>
      <c r="Y184">
        <f t="shared" si="59"/>
        <v>596.63842425959729</v>
      </c>
    </row>
    <row r="185" spans="1:25" x14ac:dyDescent="0.55000000000000004">
      <c r="A185">
        <v>178</v>
      </c>
      <c r="B185">
        <f t="shared" si="52"/>
        <v>14.321839080459769</v>
      </c>
      <c r="C185">
        <f t="shared" si="53"/>
        <v>0.24996324689482005</v>
      </c>
      <c r="D185">
        <f t="shared" si="45"/>
        <v>8.8752619253039349</v>
      </c>
      <c r="E185">
        <f t="shared" si="46"/>
        <v>0.46473807469606854</v>
      </c>
      <c r="F185">
        <f t="shared" si="60"/>
        <v>1.0432460977823896</v>
      </c>
      <c r="G185">
        <f t="shared" si="61"/>
        <v>1.5444326333941152</v>
      </c>
      <c r="H185">
        <f t="shared" si="62"/>
        <v>0.25890915054553965</v>
      </c>
      <c r="I185">
        <f t="shared" si="54"/>
        <v>0.24227738506618568</v>
      </c>
      <c r="J185">
        <f t="shared" si="63"/>
        <v>157.27056862457971</v>
      </c>
      <c r="K185">
        <f t="shared" si="64"/>
        <v>172.24300724334424</v>
      </c>
      <c r="P185">
        <f t="shared" si="55"/>
        <v>592.79512917889474</v>
      </c>
      <c r="Q185">
        <f t="shared" si="47"/>
        <v>745.79512917889474</v>
      </c>
      <c r="R185">
        <f t="shared" si="56"/>
        <v>614.2752598690206</v>
      </c>
      <c r="S185">
        <f t="shared" si="57"/>
        <v>764.56761134576789</v>
      </c>
      <c r="T185" s="3">
        <f t="shared" si="48"/>
        <v>77.533382317291128</v>
      </c>
      <c r="U185" s="3">
        <f t="shared" si="49"/>
        <v>97.544692988782188</v>
      </c>
      <c r="V185" s="3">
        <f t="shared" si="50"/>
        <v>80.342830477450192</v>
      </c>
      <c r="W185">
        <f t="shared" si="51"/>
        <v>100</v>
      </c>
      <c r="X185">
        <f t="shared" si="58"/>
        <v>0.25059326780586266</v>
      </c>
      <c r="Y185">
        <f t="shared" si="59"/>
        <v>592.79512917889474</v>
      </c>
    </row>
    <row r="186" spans="1:25" x14ac:dyDescent="0.55000000000000004">
      <c r="A186">
        <v>179</v>
      </c>
      <c r="B186">
        <f t="shared" si="52"/>
        <v>14.402298850574713</v>
      </c>
      <c r="C186">
        <f t="shared" si="53"/>
        <v>0.25136753479872354</v>
      </c>
      <c r="D186">
        <f t="shared" si="45"/>
        <v>8.8983887322134425</v>
      </c>
      <c r="E186">
        <f t="shared" si="46"/>
        <v>0.4416112677865609</v>
      </c>
      <c r="F186">
        <f t="shared" si="60"/>
        <v>1.0417272284355015</v>
      </c>
      <c r="G186">
        <f t="shared" si="61"/>
        <v>1.5457448541935646</v>
      </c>
      <c r="H186">
        <f t="shared" si="62"/>
        <v>0.26042801989242781</v>
      </c>
      <c r="I186">
        <f t="shared" si="54"/>
        <v>0.24358960586563505</v>
      </c>
      <c r="J186">
        <f t="shared" si="63"/>
        <v>157.22625123517261</v>
      </c>
      <c r="K186">
        <f t="shared" si="64"/>
        <v>172.28145992356966</v>
      </c>
      <c r="P186">
        <f t="shared" si="55"/>
        <v>588.99365211777479</v>
      </c>
      <c r="Q186">
        <f t="shared" si="47"/>
        <v>741.99365211777479</v>
      </c>
      <c r="R186">
        <f t="shared" si="56"/>
        <v>610.60122579035465</v>
      </c>
      <c r="S186">
        <f t="shared" si="57"/>
        <v>760.86376179458205</v>
      </c>
      <c r="T186" s="3">
        <f t="shared" si="48"/>
        <v>77.411184720976536</v>
      </c>
      <c r="U186" s="3">
        <f t="shared" si="49"/>
        <v>97.51990952594457</v>
      </c>
      <c r="V186" s="3">
        <f t="shared" si="50"/>
        <v>80.251058921531964</v>
      </c>
      <c r="W186">
        <f t="shared" si="51"/>
        <v>100.00000000000001</v>
      </c>
      <c r="X186">
        <f t="shared" si="58"/>
        <v>0.25200881287903143</v>
      </c>
      <c r="Y186">
        <f t="shared" si="59"/>
        <v>588.99365211777479</v>
      </c>
    </row>
    <row r="187" spans="1:25" x14ac:dyDescent="0.55000000000000004">
      <c r="A187">
        <v>180</v>
      </c>
      <c r="B187">
        <f t="shared" si="52"/>
        <v>14.482758620689655</v>
      </c>
      <c r="C187">
        <f t="shared" si="53"/>
        <v>0.25277182270262705</v>
      </c>
      <c r="D187">
        <f t="shared" si="45"/>
        <v>8.9215072006380733</v>
      </c>
      <c r="E187">
        <f t="shared" si="46"/>
        <v>0.41849279936193007</v>
      </c>
      <c r="F187">
        <f t="shared" si="60"/>
        <v>1.0402075574484266</v>
      </c>
      <c r="G187">
        <f t="shared" si="61"/>
        <v>1.5470565587440026</v>
      </c>
      <c r="H187">
        <f t="shared" si="62"/>
        <v>0.26194769087950265</v>
      </c>
      <c r="I187">
        <f t="shared" si="54"/>
        <v>0.24490131041607333</v>
      </c>
      <c r="J187">
        <f t="shared" si="63"/>
        <v>157.18192840357747</v>
      </c>
      <c r="K187">
        <f t="shared" si="64"/>
        <v>172.31988494517719</v>
      </c>
      <c r="P187">
        <f t="shared" si="55"/>
        <v>585.23329205857374</v>
      </c>
      <c r="Q187">
        <f t="shared" si="47"/>
        <v>738.23329205857374</v>
      </c>
      <c r="R187">
        <f t="shared" si="56"/>
        <v>606.96840134790068</v>
      </c>
      <c r="S187">
        <f t="shared" si="57"/>
        <v>757.20096405370089</v>
      </c>
      <c r="T187" s="3">
        <f t="shared" si="48"/>
        <v>77.289031557158566</v>
      </c>
      <c r="U187" s="3">
        <f t="shared" si="49"/>
        <v>97.495028018244582</v>
      </c>
      <c r="V187" s="3">
        <f t="shared" si="50"/>
        <v>80.159486075991623</v>
      </c>
      <c r="W187">
        <f t="shared" si="51"/>
        <v>100</v>
      </c>
      <c r="X187">
        <f t="shared" si="58"/>
        <v>0.25342450064778799</v>
      </c>
      <c r="Y187">
        <f t="shared" si="59"/>
        <v>585.23329205857374</v>
      </c>
    </row>
    <row r="188" spans="1:25" x14ac:dyDescent="0.55000000000000004">
      <c r="A188">
        <v>181</v>
      </c>
      <c r="B188">
        <f t="shared" si="52"/>
        <v>14.563218390804597</v>
      </c>
      <c r="C188">
        <f t="shared" si="53"/>
        <v>0.2541761106065305</v>
      </c>
      <c r="D188">
        <f t="shared" si="45"/>
        <v>8.9446172849876469</v>
      </c>
      <c r="E188">
        <f t="shared" si="46"/>
        <v>0.39538271501235656</v>
      </c>
      <c r="F188">
        <f t="shared" si="60"/>
        <v>1.0386870821644076</v>
      </c>
      <c r="G188">
        <f t="shared" si="61"/>
        <v>1.5483677467651771</v>
      </c>
      <c r="H188">
        <f t="shared" si="62"/>
        <v>0.26346816616352164</v>
      </c>
      <c r="I188">
        <f t="shared" si="54"/>
        <v>0.2462124984372478</v>
      </c>
      <c r="J188">
        <f t="shared" si="63"/>
        <v>157.13760018320536</v>
      </c>
      <c r="K188">
        <f t="shared" si="64"/>
        <v>172.35828224867961</v>
      </c>
      <c r="P188">
        <f t="shared" si="55"/>
        <v>581.51336349553014</v>
      </c>
      <c r="Q188">
        <f t="shared" si="47"/>
        <v>734.51336349553014</v>
      </c>
      <c r="R188">
        <f t="shared" si="56"/>
        <v>603.37610145409815</v>
      </c>
      <c r="S188">
        <f t="shared" si="57"/>
        <v>753.57853305932588</v>
      </c>
      <c r="T188" s="3">
        <f t="shared" si="48"/>
        <v>77.166922621155692</v>
      </c>
      <c r="U188" s="3">
        <f t="shared" si="49"/>
        <v>97.470048743772423</v>
      </c>
      <c r="V188" s="3">
        <f t="shared" si="50"/>
        <v>80.068111681015338</v>
      </c>
      <c r="W188">
        <f t="shared" si="51"/>
        <v>100</v>
      </c>
      <c r="X188">
        <f t="shared" si="58"/>
        <v>0.25484033230038472</v>
      </c>
      <c r="Y188">
        <f t="shared" si="59"/>
        <v>581.51336349553014</v>
      </c>
    </row>
    <row r="189" spans="1:25" x14ac:dyDescent="0.55000000000000004">
      <c r="A189">
        <v>182</v>
      </c>
      <c r="B189">
        <f t="shared" si="52"/>
        <v>14.64367816091954</v>
      </c>
      <c r="C189">
        <f t="shared" si="53"/>
        <v>0.25558039851043401</v>
      </c>
      <c r="D189">
        <f t="shared" si="45"/>
        <v>8.9677189396885204</v>
      </c>
      <c r="E189">
        <f t="shared" si="46"/>
        <v>0.372281060311483</v>
      </c>
      <c r="F189">
        <f t="shared" si="60"/>
        <v>1.0371657999069286</v>
      </c>
      <c r="G189">
        <f t="shared" si="61"/>
        <v>1.5496784179725294</v>
      </c>
      <c r="H189">
        <f t="shared" si="62"/>
        <v>0.2649894484210007</v>
      </c>
      <c r="I189">
        <f t="shared" si="54"/>
        <v>0.24752316964459986</v>
      </c>
      <c r="J189">
        <f t="shared" si="63"/>
        <v>157.09326662731641</v>
      </c>
      <c r="K189">
        <f t="shared" si="64"/>
        <v>172.39665177464627</v>
      </c>
      <c r="P189">
        <f t="shared" si="55"/>
        <v>577.83319600758887</v>
      </c>
      <c r="Q189">
        <f t="shared" si="47"/>
        <v>730.83319600758887</v>
      </c>
      <c r="R189">
        <f t="shared" si="56"/>
        <v>599.8236561085663</v>
      </c>
      <c r="S189">
        <f t="shared" si="57"/>
        <v>749.99579883310241</v>
      </c>
      <c r="T189" s="3">
        <f t="shared" si="48"/>
        <v>77.044857705419616</v>
      </c>
      <c r="U189" s="3">
        <f t="shared" si="49"/>
        <v>97.444971977799341</v>
      </c>
      <c r="V189" s="3">
        <f t="shared" si="50"/>
        <v>79.976935476414042</v>
      </c>
      <c r="W189">
        <f t="shared" si="51"/>
        <v>100</v>
      </c>
      <c r="X189">
        <f t="shared" si="58"/>
        <v>0.25625630903280028</v>
      </c>
      <c r="Y189">
        <f t="shared" si="59"/>
        <v>577.83319600758887</v>
      </c>
    </row>
    <row r="190" spans="1:25" x14ac:dyDescent="0.55000000000000004">
      <c r="A190">
        <v>183</v>
      </c>
      <c r="B190">
        <f t="shared" si="52"/>
        <v>14.724137931034482</v>
      </c>
      <c r="C190">
        <f t="shared" si="53"/>
        <v>0.25698468641433747</v>
      </c>
      <c r="D190">
        <f t="shared" si="45"/>
        <v>8.9908121191836692</v>
      </c>
      <c r="E190">
        <f t="shared" si="46"/>
        <v>0.34918788081633512</v>
      </c>
      <c r="F190">
        <f t="shared" si="60"/>
        <v>1.0356437079795582</v>
      </c>
      <c r="G190">
        <f t="shared" si="61"/>
        <v>1.5509885720771974</v>
      </c>
      <c r="H190">
        <f t="shared" si="62"/>
        <v>0.26651154034837088</v>
      </c>
      <c r="I190">
        <f t="shared" si="54"/>
        <v>0.24883332374926814</v>
      </c>
      <c r="J190">
        <f t="shared" si="63"/>
        <v>157.04892778901862</v>
      </c>
      <c r="K190">
        <f t="shared" si="64"/>
        <v>172.43499346370348</v>
      </c>
      <c r="P190">
        <f t="shared" si="55"/>
        <v>574.19213384525733</v>
      </c>
      <c r="Q190">
        <f t="shared" si="47"/>
        <v>727.19213384525733</v>
      </c>
      <c r="R190">
        <f t="shared" si="56"/>
        <v>596.31040998497872</v>
      </c>
      <c r="S190">
        <f t="shared" si="57"/>
        <v>746.45210606898479</v>
      </c>
      <c r="T190" s="3">
        <f t="shared" si="48"/>
        <v>76.922836599538286</v>
      </c>
      <c r="U190" s="3">
        <f t="shared" si="49"/>
        <v>97.419797992780062</v>
      </c>
      <c r="V190" s="3">
        <f t="shared" si="50"/>
        <v>79.885957201635875</v>
      </c>
      <c r="W190">
        <f t="shared" si="51"/>
        <v>100.00000000000001</v>
      </c>
      <c r="X190">
        <f t="shared" si="58"/>
        <v>0.25767243204881951</v>
      </c>
      <c r="Y190">
        <f t="shared" si="59"/>
        <v>574.19213384525733</v>
      </c>
    </row>
    <row r="191" spans="1:25" x14ac:dyDescent="0.55000000000000004">
      <c r="A191">
        <v>184</v>
      </c>
      <c r="B191">
        <f t="shared" si="52"/>
        <v>14.804597701149426</v>
      </c>
      <c r="C191">
        <f t="shared" si="53"/>
        <v>0.25838897431824098</v>
      </c>
      <c r="D191">
        <f t="shared" si="45"/>
        <v>9.0138967779327857</v>
      </c>
      <c r="E191">
        <f t="shared" si="46"/>
        <v>0.32610322206721776</v>
      </c>
      <c r="F191">
        <f t="shared" si="60"/>
        <v>1.0341208036657883</v>
      </c>
      <c r="G191">
        <f t="shared" si="61"/>
        <v>1.5522982087860173</v>
      </c>
      <c r="H191">
        <f t="shared" si="62"/>
        <v>0.26803444466214099</v>
      </c>
      <c r="I191">
        <f t="shared" si="54"/>
        <v>0.25014296045808804</v>
      </c>
      <c r="J191">
        <f t="shared" si="63"/>
        <v>157.00458372126613</v>
      </c>
      <c r="K191">
        <f t="shared" si="64"/>
        <v>172.4733072565347</v>
      </c>
      <c r="P191">
        <f t="shared" si="55"/>
        <v>570.58953553094761</v>
      </c>
      <c r="Q191">
        <f t="shared" si="47"/>
        <v>723.58953553094761</v>
      </c>
      <c r="R191">
        <f t="shared" si="56"/>
        <v>592.83572203142717</v>
      </c>
      <c r="S191">
        <f t="shared" si="57"/>
        <v>742.94681373358947</v>
      </c>
      <c r="T191" s="3">
        <f t="shared" si="48"/>
        <v>76.800859090238077</v>
      </c>
      <c r="U191" s="3">
        <f t="shared" si="49"/>
        <v>97.394527058355067</v>
      </c>
      <c r="V191" s="3">
        <f t="shared" si="50"/>
        <v>79.795176595778486</v>
      </c>
      <c r="W191">
        <f t="shared" si="51"/>
        <v>100</v>
      </c>
      <c r="X191">
        <f t="shared" si="58"/>
        <v>0.25908870256011451</v>
      </c>
      <c r="Y191">
        <f t="shared" si="59"/>
        <v>570.58953553094761</v>
      </c>
    </row>
    <row r="192" spans="1:25" x14ac:dyDescent="0.55000000000000004">
      <c r="A192">
        <v>185</v>
      </c>
      <c r="B192">
        <f t="shared" si="52"/>
        <v>14.885057471264368</v>
      </c>
      <c r="C192">
        <f t="shared" si="53"/>
        <v>0.25979326222214444</v>
      </c>
      <c r="D192">
        <f t="shared" si="45"/>
        <v>9.0369728704123631</v>
      </c>
      <c r="E192">
        <f t="shared" si="46"/>
        <v>0.30302712958763944</v>
      </c>
      <c r="F192">
        <f t="shared" si="60"/>
        <v>1.032597084228871</v>
      </c>
      <c r="G192">
        <f t="shared" si="61"/>
        <v>1.5536073278015243</v>
      </c>
      <c r="H192">
        <f t="shared" si="62"/>
        <v>0.26955816409905831</v>
      </c>
      <c r="I192">
        <f t="shared" si="54"/>
        <v>0.25145207947359527</v>
      </c>
      <c r="J192">
        <f t="shared" si="63"/>
        <v>156.96023447685772</v>
      </c>
      <c r="K192">
        <f t="shared" si="64"/>
        <v>172.51159309388086</v>
      </c>
      <c r="P192">
        <f t="shared" si="55"/>
        <v>567.02477347231786</v>
      </c>
      <c r="Q192">
        <f t="shared" si="47"/>
        <v>720.02477347231786</v>
      </c>
      <c r="R192">
        <f t="shared" si="56"/>
        <v>589.39896508378195</v>
      </c>
      <c r="S192">
        <f t="shared" si="57"/>
        <v>739.47929467954646</v>
      </c>
      <c r="T192" s="3">
        <f t="shared" si="48"/>
        <v>76.678924961386272</v>
      </c>
      <c r="U192" s="3">
        <f t="shared" si="49"/>
        <v>97.369159441352693</v>
      </c>
      <c r="V192" s="3">
        <f t="shared" si="50"/>
        <v>79.704593397601229</v>
      </c>
      <c r="W192">
        <f t="shared" si="51"/>
        <v>100</v>
      </c>
      <c r="X192">
        <f t="shared" si="58"/>
        <v>0.26050512178632679</v>
      </c>
      <c r="Y192">
        <f t="shared" si="59"/>
        <v>567.02477347231786</v>
      </c>
    </row>
    <row r="193" spans="1:25" x14ac:dyDescent="0.55000000000000004">
      <c r="A193">
        <v>186</v>
      </c>
      <c r="B193">
        <f t="shared" si="52"/>
        <v>14.96551724137931</v>
      </c>
      <c r="C193">
        <f t="shared" si="53"/>
        <v>0.26119755012604795</v>
      </c>
      <c r="D193">
        <f t="shared" si="45"/>
        <v>9.0600403511157914</v>
      </c>
      <c r="E193">
        <f t="shared" si="46"/>
        <v>0.27995964888421199</v>
      </c>
      <c r="F193">
        <f t="shared" si="60"/>
        <v>1.0310725469116537</v>
      </c>
      <c r="G193">
        <f t="shared" si="61"/>
        <v>1.5549159288219556</v>
      </c>
      <c r="H193">
        <f t="shared" si="62"/>
        <v>0.27108270141627555</v>
      </c>
      <c r="I193">
        <f t="shared" si="54"/>
        <v>0.25276068049402634</v>
      </c>
      <c r="J193">
        <f t="shared" si="63"/>
        <v>156.91588010843526</v>
      </c>
      <c r="K193">
        <f t="shared" si="64"/>
        <v>172.54985091654058</v>
      </c>
      <c r="P193">
        <f t="shared" si="55"/>
        <v>563.49723358809968</v>
      </c>
      <c r="Q193">
        <f t="shared" si="47"/>
        <v>716.49723358809968</v>
      </c>
      <c r="R193">
        <f t="shared" si="56"/>
        <v>585.99952549154125</v>
      </c>
      <c r="S193">
        <f t="shared" si="57"/>
        <v>736.04893527133697</v>
      </c>
      <c r="T193" s="3">
        <f t="shared" si="48"/>
        <v>76.557033993992817</v>
      </c>
      <c r="U193" s="3">
        <f t="shared" si="49"/>
        <v>97.343695405791223</v>
      </c>
      <c r="V193" s="3">
        <f t="shared" si="50"/>
        <v>79.61420734553721</v>
      </c>
      <c r="W193">
        <f t="shared" si="51"/>
        <v>100</v>
      </c>
      <c r="X193">
        <f t="shared" si="58"/>
        <v>0.26192169095515094</v>
      </c>
      <c r="Y193">
        <f t="shared" si="59"/>
        <v>563.49723358809968</v>
      </c>
    </row>
    <row r="194" spans="1:25" x14ac:dyDescent="0.55000000000000004">
      <c r="A194">
        <v>187</v>
      </c>
      <c r="B194">
        <f t="shared" si="52"/>
        <v>15.045977011494253</v>
      </c>
      <c r="C194">
        <f t="shared" si="53"/>
        <v>0.26260183802995141</v>
      </c>
      <c r="D194">
        <f t="shared" si="45"/>
        <v>9.0830991745534391</v>
      </c>
      <c r="E194">
        <f t="shared" si="46"/>
        <v>0.25690082544656434</v>
      </c>
      <c r="F194">
        <f t="shared" si="60"/>
        <v>1.0295471889364147</v>
      </c>
      <c r="G194">
        <f t="shared" si="61"/>
        <v>1.5562240115412516</v>
      </c>
      <c r="H194">
        <f t="shared" si="62"/>
        <v>0.27260805939151478</v>
      </c>
      <c r="I194">
        <f t="shared" si="54"/>
        <v>0.25406876321332206</v>
      </c>
      <c r="J194">
        <f t="shared" si="63"/>
        <v>156.87152066848222</v>
      </c>
      <c r="K194">
        <f t="shared" si="64"/>
        <v>172.58808066537051</v>
      </c>
      <c r="P194">
        <f t="shared" si="55"/>
        <v>560.00631494596814</v>
      </c>
      <c r="Q194">
        <f t="shared" si="47"/>
        <v>713.00631494596814</v>
      </c>
      <c r="R194">
        <f t="shared" si="56"/>
        <v>582.63680275572176</v>
      </c>
      <c r="S194">
        <f t="shared" si="57"/>
        <v>732.65513502317401</v>
      </c>
      <c r="T194" s="3">
        <f t="shared" si="48"/>
        <v>76.435185966212472</v>
      </c>
      <c r="U194" s="3">
        <f t="shared" si="49"/>
        <v>97.318135212880961</v>
      </c>
      <c r="V194" s="3">
        <f t="shared" si="50"/>
        <v>79.5240181777055</v>
      </c>
      <c r="W194">
        <f t="shared" si="51"/>
        <v>99.999999999999986</v>
      </c>
      <c r="X194">
        <f t="shared" si="58"/>
        <v>0.26333841130241842</v>
      </c>
      <c r="Y194">
        <f t="shared" si="59"/>
        <v>560.00631494596814</v>
      </c>
    </row>
    <row r="195" spans="1:25" x14ac:dyDescent="0.55000000000000004">
      <c r="A195">
        <v>188</v>
      </c>
      <c r="B195">
        <f t="shared" si="52"/>
        <v>15.126436781609195</v>
      </c>
      <c r="C195">
        <f t="shared" si="53"/>
        <v>0.26400612593385492</v>
      </c>
      <c r="D195">
        <f t="shared" si="45"/>
        <v>9.1061492952527487</v>
      </c>
      <c r="E195">
        <f t="shared" si="46"/>
        <v>0.23385070474725467</v>
      </c>
      <c r="F195">
        <f t="shared" si="60"/>
        <v>1.0280210075046934</v>
      </c>
      <c r="G195">
        <f t="shared" si="61"/>
        <v>1.5575315756490566</v>
      </c>
      <c r="H195">
        <f t="shared" si="62"/>
        <v>0.27413424082323612</v>
      </c>
      <c r="I195">
        <f t="shared" si="54"/>
        <v>0.25537632732112758</v>
      </c>
      <c r="J195">
        <f t="shared" si="63"/>
        <v>156.82715620932197</v>
      </c>
      <c r="K195">
        <f t="shared" si="64"/>
        <v>172.6262822812856</v>
      </c>
      <c r="P195">
        <f t="shared" si="55"/>
        <v>556.55142941198335</v>
      </c>
      <c r="Q195">
        <f t="shared" si="47"/>
        <v>709.55142941198335</v>
      </c>
      <c r="R195">
        <f t="shared" si="56"/>
        <v>579.31020917832132</v>
      </c>
      <c r="S195">
        <f t="shared" si="57"/>
        <v>729.29730624845411</v>
      </c>
      <c r="T195" s="3">
        <f t="shared" si="48"/>
        <v>76.313380653346272</v>
      </c>
      <c r="U195" s="3">
        <f t="shared" si="49"/>
        <v>97.292479121026147</v>
      </c>
      <c r="V195" s="3">
        <f t="shared" si="50"/>
        <v>79.434025631923035</v>
      </c>
      <c r="W195">
        <f t="shared" si="51"/>
        <v>99.999999999999986</v>
      </c>
      <c r="X195">
        <f t="shared" si="58"/>
        <v>0.26475528407218185</v>
      </c>
      <c r="Y195">
        <f t="shared" si="59"/>
        <v>556.55142941198335</v>
      </c>
    </row>
    <row r="196" spans="1:25" x14ac:dyDescent="0.55000000000000004">
      <c r="A196">
        <v>189</v>
      </c>
      <c r="B196">
        <f t="shared" si="52"/>
        <v>15.206896551724137</v>
      </c>
      <c r="C196">
        <f t="shared" si="53"/>
        <v>0.26541041383775837</v>
      </c>
      <c r="D196">
        <f t="shared" si="45"/>
        <v>9.1291906677583228</v>
      </c>
      <c r="E196">
        <f t="shared" si="46"/>
        <v>0.21080933224167975</v>
      </c>
      <c r="F196">
        <f t="shared" si="60"/>
        <v>1.0264939997971214</v>
      </c>
      <c r="G196">
        <f t="shared" si="61"/>
        <v>1.5588386208307219</v>
      </c>
      <c r="H196">
        <f t="shared" si="62"/>
        <v>0.27566124853080787</v>
      </c>
      <c r="I196">
        <f t="shared" si="54"/>
        <v>0.25668337250279283</v>
      </c>
      <c r="J196">
        <f t="shared" si="63"/>
        <v>156.78278678311622</v>
      </c>
      <c r="K196">
        <f t="shared" si="64"/>
        <v>172.66445570525923</v>
      </c>
      <c r="P196">
        <f t="shared" si="55"/>
        <v>553.13200131118617</v>
      </c>
      <c r="Q196">
        <f t="shared" si="47"/>
        <v>706.13200131118617</v>
      </c>
      <c r="R196">
        <f t="shared" si="56"/>
        <v>576.01916952293573</v>
      </c>
      <c r="S196">
        <f t="shared" si="57"/>
        <v>725.97487372036494</v>
      </c>
      <c r="T196" s="3">
        <f t="shared" si="48"/>
        <v>76.19161782784299</v>
      </c>
      <c r="U196" s="3">
        <f t="shared" si="49"/>
        <v>97.266727385826599</v>
      </c>
      <c r="V196" s="3">
        <f t="shared" si="50"/>
        <v>79.344229445716337</v>
      </c>
      <c r="W196">
        <f t="shared" si="51"/>
        <v>100.00000000000001</v>
      </c>
      <c r="X196">
        <f t="shared" si="58"/>
        <v>0.26617231051680035</v>
      </c>
      <c r="Y196">
        <f t="shared" si="59"/>
        <v>553.13200131118617</v>
      </c>
    </row>
    <row r="197" spans="1:25" x14ac:dyDescent="0.55000000000000004">
      <c r="A197">
        <v>190</v>
      </c>
      <c r="B197">
        <f t="shared" si="52"/>
        <v>15.287356321839081</v>
      </c>
      <c r="C197">
        <f t="shared" si="53"/>
        <v>0.26681470174166189</v>
      </c>
      <c r="D197">
        <f t="shared" si="45"/>
        <v>9.1522232466320208</v>
      </c>
      <c r="E197">
        <f t="shared" si="46"/>
        <v>0.18777675336798261</v>
      </c>
      <c r="F197">
        <f t="shared" si="60"/>
        <v>1.0249661629732505</v>
      </c>
      <c r="G197">
        <f t="shared" si="61"/>
        <v>1.5601451467673051</v>
      </c>
      <c r="H197">
        <f t="shared" si="62"/>
        <v>0.27718908535467879</v>
      </c>
      <c r="I197">
        <f t="shared" si="54"/>
        <v>0.25798989843937559</v>
      </c>
      <c r="J197">
        <f t="shared" si="63"/>
        <v>156.73841244186343</v>
      </c>
      <c r="K197">
        <f t="shared" si="64"/>
        <v>172.70260087832364</v>
      </c>
      <c r="P197">
        <f t="shared" si="55"/>
        <v>549.74746709892941</v>
      </c>
      <c r="Q197">
        <f t="shared" si="47"/>
        <v>702.74746709892941</v>
      </c>
      <c r="R197">
        <f t="shared" si="56"/>
        <v>572.76312068611264</v>
      </c>
      <c r="S197">
        <f t="shared" si="57"/>
        <v>722.68727434322591</v>
      </c>
      <c r="T197" s="3">
        <f t="shared" si="48"/>
        <v>76.069897259300276</v>
      </c>
      <c r="U197" s="3">
        <f t="shared" si="49"/>
        <v>97.240880260079635</v>
      </c>
      <c r="V197" s="3">
        <f t="shared" si="50"/>
        <v>79.254629356333496</v>
      </c>
      <c r="W197">
        <f t="shared" si="51"/>
        <v>100.00000000000001</v>
      </c>
      <c r="X197">
        <f t="shared" si="58"/>
        <v>0.26758949189702719</v>
      </c>
      <c r="Y197">
        <f t="shared" si="59"/>
        <v>549.74746709892941</v>
      </c>
    </row>
    <row r="198" spans="1:25" x14ac:dyDescent="0.55000000000000004">
      <c r="A198">
        <v>191</v>
      </c>
      <c r="B198">
        <f t="shared" si="52"/>
        <v>15.367816091954023</v>
      </c>
      <c r="C198">
        <f t="shared" si="53"/>
        <v>0.26821898964556534</v>
      </c>
      <c r="D198">
        <f t="shared" si="45"/>
        <v>9.1752469864530379</v>
      </c>
      <c r="E198">
        <f t="shared" si="46"/>
        <v>0.16475301354696548</v>
      </c>
      <c r="F198">
        <f t="shared" si="60"/>
        <v>1.0234374941713793</v>
      </c>
      <c r="G198">
        <f t="shared" si="61"/>
        <v>1.5614511531355737</v>
      </c>
      <c r="H198">
        <f t="shared" si="62"/>
        <v>0.27871775415654998</v>
      </c>
      <c r="I198">
        <f t="shared" si="54"/>
        <v>0.25929590480764464</v>
      </c>
      <c r="J198">
        <f t="shared" si="63"/>
        <v>156.69403323739718</v>
      </c>
      <c r="K198">
        <f t="shared" si="64"/>
        <v>172.74071774157011</v>
      </c>
      <c r="P198">
        <f t="shared" si="55"/>
        <v>546.39727504256234</v>
      </c>
      <c r="Q198">
        <f t="shared" si="47"/>
        <v>699.39727504256234</v>
      </c>
      <c r="R198">
        <f t="shared" si="56"/>
        <v>569.54151137905649</v>
      </c>
      <c r="S198">
        <f t="shared" si="57"/>
        <v>719.4339568341843</v>
      </c>
      <c r="T198" s="3">
        <f t="shared" si="48"/>
        <v>75.948218714465881</v>
      </c>
      <c r="U198" s="3">
        <f t="shared" si="49"/>
        <v>97.214937993781689</v>
      </c>
      <c r="V198" s="3">
        <f t="shared" si="50"/>
        <v>79.165225100755819</v>
      </c>
      <c r="W198">
        <f t="shared" si="51"/>
        <v>100</v>
      </c>
      <c r="X198">
        <f t="shared" si="58"/>
        <v>0.26900682948209731</v>
      </c>
      <c r="Y198">
        <f t="shared" si="59"/>
        <v>546.39727504256234</v>
      </c>
    </row>
    <row r="199" spans="1:25" x14ac:dyDescent="0.55000000000000004">
      <c r="A199">
        <v>192</v>
      </c>
      <c r="B199">
        <f t="shared" si="52"/>
        <v>15.448275862068964</v>
      </c>
      <c r="C199">
        <f t="shared" si="53"/>
        <v>0.2696232775494688</v>
      </c>
      <c r="D199">
        <f t="shared" ref="D199:D262" si="65">$C$4+($C$3*SIN(C199))</f>
        <v>9.1982618418180024</v>
      </c>
      <c r="E199">
        <f t="shared" ref="E199:E262" si="66">$C$4-($C$3*SIN(C199))</f>
        <v>0.14173815818200186</v>
      </c>
      <c r="F199">
        <f t="shared" si="60"/>
        <v>1.0219079905083766</v>
      </c>
      <c r="G199">
        <f t="shared" si="61"/>
        <v>1.5627566396080041</v>
      </c>
      <c r="H199">
        <f t="shared" si="62"/>
        <v>0.28024725781955251</v>
      </c>
      <c r="I199">
        <f t="shared" si="54"/>
        <v>0.26060139128007487</v>
      </c>
      <c r="J199">
        <f t="shared" si="63"/>
        <v>156.64964922138444</v>
      </c>
      <c r="K199">
        <f t="shared" si="64"/>
        <v>172.77880623614925</v>
      </c>
      <c r="P199">
        <f t="shared" si="55"/>
        <v>543.08088491306955</v>
      </c>
      <c r="Q199">
        <f t="shared" ref="Q199:Q262" si="67">P199+$L$3</f>
        <v>696.08088491306955</v>
      </c>
      <c r="R199">
        <f t="shared" si="56"/>
        <v>566.35380181929122</v>
      </c>
      <c r="S199">
        <f t="shared" si="57"/>
        <v>716.21438141486612</v>
      </c>
      <c r="T199" s="3">
        <f t="shared" ref="T199:T262" si="68">P199*($Y$2/S199)</f>
        <v>75.826581957238119</v>
      </c>
      <c r="U199" s="3">
        <f t="shared" ref="U199:U262" si="69">Q199*($Y$2/S199)</f>
        <v>97.188900834129669</v>
      </c>
      <c r="V199" s="3">
        <f t="shared" ref="V199:V262" si="70">R199*($Y$2/S199)</f>
        <v>79.076016415709418</v>
      </c>
      <c r="W199">
        <f t="shared" ref="W199:W262" si="71">S199*($Y$2/S199)</f>
        <v>100</v>
      </c>
      <c r="X199">
        <f t="shared" si="58"/>
        <v>0.27042432454981369</v>
      </c>
      <c r="Y199">
        <f t="shared" si="59"/>
        <v>543.08088491306955</v>
      </c>
    </row>
    <row r="200" spans="1:25" x14ac:dyDescent="0.55000000000000004">
      <c r="A200">
        <v>193</v>
      </c>
      <c r="B200">
        <f t="shared" ref="B200:B263" si="72">A200*(35/435)</f>
        <v>15.528735632183908</v>
      </c>
      <c r="C200">
        <f t="shared" ref="C200:C263" si="73">B200*(PI()/180)</f>
        <v>0.27102756545337231</v>
      </c>
      <c r="D200">
        <f t="shared" si="65"/>
        <v>9.221267767341061</v>
      </c>
      <c r="E200">
        <f t="shared" si="66"/>
        <v>0.11873223265894151</v>
      </c>
      <c r="F200">
        <f t="shared" si="60"/>
        <v>1.0203776490795065</v>
      </c>
      <c r="G200">
        <f t="shared" si="61"/>
        <v>1.5640616058527843</v>
      </c>
      <c r="H200">
        <f t="shared" si="62"/>
        <v>0.28177759924842283</v>
      </c>
      <c r="I200">
        <f t="shared" ref="I200:I263" si="74">((G200+$E$3)-PI())</f>
        <v>0.2619063575248548</v>
      </c>
      <c r="J200">
        <f t="shared" si="63"/>
        <v>156.60526044532409</v>
      </c>
      <c r="K200">
        <f t="shared" si="64"/>
        <v>172.8168663032713</v>
      </c>
      <c r="P200">
        <f t="shared" ref="P200:P263" si="75">(J200/ TAN(H200))-($L$4*(1-COS(H200)))</f>
        <v>539.79776768632689</v>
      </c>
      <c r="Q200">
        <f t="shared" si="67"/>
        <v>692.79776768632689</v>
      </c>
      <c r="R200">
        <f t="shared" ref="R200:R263" si="76">J200/SIN(H200)</f>
        <v>563.19946343193715</v>
      </c>
      <c r="S200">
        <f t="shared" ref="S200:S263" si="77">SQRT((Q200-($L$4*(1-COS(I200))))^2+K200^2)</f>
        <v>713.02801951264132</v>
      </c>
      <c r="T200" s="3">
        <f t="shared" si="68"/>
        <v>75.704986748666869</v>
      </c>
      <c r="U200" s="3">
        <f t="shared" si="69"/>
        <v>97.162769025522735</v>
      </c>
      <c r="V200" s="3">
        <f t="shared" si="70"/>
        <v>78.987003037676857</v>
      </c>
      <c r="W200">
        <f t="shared" si="71"/>
        <v>100</v>
      </c>
      <c r="X200">
        <f t="shared" ref="X200:X263" si="78">((H200-I200)/2)+I200</f>
        <v>0.27184197838663882</v>
      </c>
      <c r="Y200">
        <f t="shared" ref="Y200:Y263" si="79">P200</f>
        <v>539.79776768632689</v>
      </c>
    </row>
    <row r="201" spans="1:25" x14ac:dyDescent="0.55000000000000004">
      <c r="A201">
        <v>194</v>
      </c>
      <c r="B201">
        <f t="shared" si="72"/>
        <v>15.60919540229885</v>
      </c>
      <c r="C201">
        <f t="shared" si="73"/>
        <v>0.27243185335727582</v>
      </c>
      <c r="D201">
        <f t="shared" si="65"/>
        <v>9.2442647176539765</v>
      </c>
      <c r="E201">
        <f t="shared" si="66"/>
        <v>9.5735282346026018E-2</v>
      </c>
      <c r="F201">
        <f t="shared" si="60"/>
        <v>1.0188464669582453</v>
      </c>
      <c r="G201">
        <f t="shared" si="61"/>
        <v>1.5653660515338141</v>
      </c>
      <c r="H201">
        <f t="shared" si="62"/>
        <v>0.28330878136968396</v>
      </c>
      <c r="I201">
        <f t="shared" si="74"/>
        <v>0.26321080320588486</v>
      </c>
      <c r="J201">
        <f t="shared" si="63"/>
        <v>156.56086696054501</v>
      </c>
      <c r="K201">
        <f t="shared" si="64"/>
        <v>172.85489788420628</v>
      </c>
      <c r="P201">
        <f t="shared" si="75"/>
        <v>536.54740525360432</v>
      </c>
      <c r="Q201">
        <f t="shared" si="67"/>
        <v>689.54740525360432</v>
      </c>
      <c r="R201">
        <f t="shared" si="76"/>
        <v>560.07797856023672</v>
      </c>
      <c r="S201">
        <f t="shared" si="77"/>
        <v>709.87435347113956</v>
      </c>
      <c r="T201" s="3">
        <f t="shared" si="68"/>
        <v>75.583432846953542</v>
      </c>
      <c r="U201" s="3">
        <f t="shared" si="69"/>
        <v>97.136542809563323</v>
      </c>
      <c r="V201" s="3">
        <f t="shared" si="70"/>
        <v>78.898184702908424</v>
      </c>
      <c r="W201">
        <f t="shared" si="71"/>
        <v>100</v>
      </c>
      <c r="X201">
        <f t="shared" si="78"/>
        <v>0.27325979228778441</v>
      </c>
      <c r="Y201">
        <f t="shared" si="79"/>
        <v>536.54740525360432</v>
      </c>
    </row>
    <row r="202" spans="1:25" x14ac:dyDescent="0.55000000000000004">
      <c r="A202">
        <v>195</v>
      </c>
      <c r="B202">
        <f t="shared" si="72"/>
        <v>15.689655172413794</v>
      </c>
      <c r="C202">
        <f t="shared" si="73"/>
        <v>0.27383614126117928</v>
      </c>
      <c r="D202">
        <f t="shared" si="65"/>
        <v>9.2672526474062025</v>
      </c>
      <c r="E202">
        <f t="shared" si="66"/>
        <v>7.274735259380094E-2</v>
      </c>
      <c r="F202">
        <f t="shared" si="60"/>
        <v>1.0173144411961044</v>
      </c>
      <c r="G202">
        <f t="shared" si="61"/>
        <v>1.5666699763107068</v>
      </c>
      <c r="H202">
        <f t="shared" si="62"/>
        <v>0.28484080713182491</v>
      </c>
      <c r="I202">
        <f t="shared" si="74"/>
        <v>0.26451472798277731</v>
      </c>
      <c r="J202">
        <f t="shared" si="63"/>
        <v>156.51646881820463</v>
      </c>
      <c r="K202">
        <f t="shared" si="64"/>
        <v>172.89290092028443</v>
      </c>
      <c r="P202">
        <f t="shared" si="75"/>
        <v>533.32929014100091</v>
      </c>
      <c r="Q202">
        <f t="shared" si="67"/>
        <v>686.32929014100091</v>
      </c>
      <c r="R202">
        <f t="shared" si="76"/>
        <v>556.98884018501349</v>
      </c>
      <c r="S202">
        <f t="shared" si="77"/>
        <v>706.75287626969623</v>
      </c>
      <c r="T202" s="3">
        <f t="shared" si="68"/>
        <v>75.461920007451511</v>
      </c>
      <c r="U202" s="3">
        <f t="shared" si="69"/>
        <v>97.110222425058566</v>
      </c>
      <c r="V202" s="3">
        <f t="shared" si="70"/>
        <v>78.809561147433811</v>
      </c>
      <c r="W202">
        <f t="shared" si="71"/>
        <v>100</v>
      </c>
      <c r="X202">
        <f t="shared" si="78"/>
        <v>0.27467776755730111</v>
      </c>
      <c r="Y202">
        <f t="shared" si="79"/>
        <v>533.32929014100091</v>
      </c>
    </row>
    <row r="203" spans="1:25" x14ac:dyDescent="0.55000000000000004">
      <c r="A203">
        <v>196</v>
      </c>
      <c r="B203">
        <f t="shared" si="72"/>
        <v>15.770114942528735</v>
      </c>
      <c r="C203">
        <f t="shared" si="73"/>
        <v>0.27524042916508279</v>
      </c>
      <c r="D203">
        <f t="shared" si="65"/>
        <v>9.2902315112649863</v>
      </c>
      <c r="E203">
        <f t="shared" si="66"/>
        <v>4.9768488735017158E-2</v>
      </c>
      <c r="F203">
        <f t="shared" si="60"/>
        <v>1.0157815688224421</v>
      </c>
      <c r="G203">
        <f t="shared" si="61"/>
        <v>1.5679733798387894</v>
      </c>
      <c r="H203">
        <f t="shared" si="62"/>
        <v>0.2863736795054872</v>
      </c>
      <c r="I203">
        <f t="shared" si="74"/>
        <v>0.26581813151086031</v>
      </c>
      <c r="J203">
        <f t="shared" si="63"/>
        <v>156.472066069287</v>
      </c>
      <c r="K203">
        <f t="shared" si="64"/>
        <v>172.93087535289632</v>
      </c>
      <c r="P203">
        <f t="shared" si="75"/>
        <v>530.14292523747611</v>
      </c>
      <c r="Q203">
        <f t="shared" si="67"/>
        <v>683.14292523747611</v>
      </c>
      <c r="R203">
        <f t="shared" si="76"/>
        <v>553.93155165272481</v>
      </c>
      <c r="S203">
        <f t="shared" si="77"/>
        <v>703.66309125139549</v>
      </c>
      <c r="T203" s="3">
        <f t="shared" si="68"/>
        <v>75.34044798266585</v>
      </c>
      <c r="U203" s="3">
        <f t="shared" si="69"/>
        <v>97.083808108021373</v>
      </c>
      <c r="V203" s="3">
        <f t="shared" si="70"/>
        <v>78.721132107073018</v>
      </c>
      <c r="W203">
        <f t="shared" si="71"/>
        <v>100</v>
      </c>
      <c r="X203">
        <f t="shared" si="78"/>
        <v>0.27609590550817376</v>
      </c>
      <c r="Y203">
        <f t="shared" si="79"/>
        <v>530.14292523747611</v>
      </c>
    </row>
    <row r="204" spans="1:25" x14ac:dyDescent="0.55000000000000004">
      <c r="A204">
        <v>197</v>
      </c>
      <c r="B204">
        <f t="shared" si="72"/>
        <v>15.850574712643677</v>
      </c>
      <c r="C204">
        <f t="shared" si="73"/>
        <v>0.27664471706898625</v>
      </c>
      <c r="D204">
        <f t="shared" si="65"/>
        <v>9.3132012639154524</v>
      </c>
      <c r="E204">
        <f t="shared" si="66"/>
        <v>2.6798736084550967E-2</v>
      </c>
      <c r="F204">
        <f t="shared" si="60"/>
        <v>1.0142478468442819</v>
      </c>
      <c r="G204">
        <f t="shared" si="61"/>
        <v>1.5692762617691032</v>
      </c>
      <c r="H204">
        <f t="shared" si="62"/>
        <v>0.28790740148364735</v>
      </c>
      <c r="I204">
        <f t="shared" si="74"/>
        <v>0.26712101344117389</v>
      </c>
      <c r="J204">
        <f t="shared" si="63"/>
        <v>156.42765876460118</v>
      </c>
      <c r="K204">
        <f t="shared" si="64"/>
        <v>172.9688211234932</v>
      </c>
      <c r="P204">
        <f t="shared" si="75"/>
        <v>526.98782353118861</v>
      </c>
      <c r="Q204">
        <f t="shared" si="67"/>
        <v>679.98782353118861</v>
      </c>
      <c r="R204">
        <f t="shared" si="76"/>
        <v>550.90562641182589</v>
      </c>
      <c r="S204">
        <f t="shared" si="77"/>
        <v>700.60451185942043</v>
      </c>
      <c r="T204" s="3">
        <f t="shared" si="68"/>
        <v>75.21901652225317</v>
      </c>
      <c r="U204" s="3">
        <f t="shared" si="69"/>
        <v>97.057300091671607</v>
      </c>
      <c r="V204" s="3">
        <f t="shared" si="70"/>
        <v>78.632897317448013</v>
      </c>
      <c r="W204">
        <f t="shared" si="71"/>
        <v>100</v>
      </c>
      <c r="X204">
        <f t="shared" si="78"/>
        <v>0.27751420746241062</v>
      </c>
      <c r="Y204">
        <f t="shared" si="79"/>
        <v>526.98782353118861</v>
      </c>
    </row>
    <row r="205" spans="1:25" x14ac:dyDescent="0.55000000000000004">
      <c r="A205">
        <v>198</v>
      </c>
      <c r="B205">
        <f t="shared" si="72"/>
        <v>15.931034482758621</v>
      </c>
      <c r="C205">
        <f t="shared" si="73"/>
        <v>0.27804900497288976</v>
      </c>
      <c r="D205">
        <f t="shared" si="65"/>
        <v>9.3361618600606953</v>
      </c>
      <c r="E205">
        <f t="shared" si="66"/>
        <v>3.8381399393090376E-3</v>
      </c>
      <c r="F205">
        <f t="shared" si="60"/>
        <v>1.0127132722461232</v>
      </c>
      <c r="G205">
        <f t="shared" si="61"/>
        <v>1.5705786217484061</v>
      </c>
      <c r="H205">
        <f t="shared" si="62"/>
        <v>0.28944197608180611</v>
      </c>
      <c r="I205">
        <f t="shared" si="74"/>
        <v>0.26842337342047706</v>
      </c>
      <c r="J205">
        <f t="shared" si="63"/>
        <v>156.38324695477951</v>
      </c>
      <c r="K205">
        <f t="shared" si="64"/>
        <v>173.00673817358722</v>
      </c>
      <c r="P205">
        <f t="shared" si="75"/>
        <v>523.86350785383411</v>
      </c>
      <c r="Q205">
        <f t="shared" si="67"/>
        <v>676.86350785383411</v>
      </c>
      <c r="R205">
        <f t="shared" si="76"/>
        <v>547.91058775712952</v>
      </c>
      <c r="S205">
        <f t="shared" si="77"/>
        <v>697.57666138140291</v>
      </c>
      <c r="T205" s="3">
        <f t="shared" si="68"/>
        <v>75.097625373021117</v>
      </c>
      <c r="U205" s="3">
        <f t="shared" si="69"/>
        <v>97.030698606436914</v>
      </c>
      <c r="V205" s="3">
        <f t="shared" si="70"/>
        <v>78.544856513993537</v>
      </c>
      <c r="W205">
        <f t="shared" si="71"/>
        <v>99.999999999999986</v>
      </c>
      <c r="X205">
        <f t="shared" si="78"/>
        <v>0.27893267475114158</v>
      </c>
      <c r="Y205">
        <f t="shared" si="79"/>
        <v>523.86350785383411</v>
      </c>
    </row>
    <row r="206" spans="1:25" x14ac:dyDescent="0.55000000000000004">
      <c r="A206">
        <v>199</v>
      </c>
      <c r="B206">
        <f t="shared" si="72"/>
        <v>16.011494252873565</v>
      </c>
      <c r="C206">
        <f t="shared" si="73"/>
        <v>0.27945329287679327</v>
      </c>
      <c r="D206">
        <f t="shared" si="65"/>
        <v>9.3591132544218603</v>
      </c>
      <c r="E206">
        <f t="shared" si="66"/>
        <v>-1.9113254421855963E-2</v>
      </c>
      <c r="F206">
        <f t="shared" si="60"/>
        <v>1.0111778419897521</v>
      </c>
      <c r="G206">
        <f t="shared" si="61"/>
        <v>1.5718804594191713</v>
      </c>
      <c r="H206">
        <f t="shared" si="62"/>
        <v>0.29097740633817715</v>
      </c>
      <c r="I206">
        <f t="shared" si="74"/>
        <v>0.26972521109124203</v>
      </c>
      <c r="J206">
        <f t="shared" si="63"/>
        <v>156.33883069027578</v>
      </c>
      <c r="K206">
        <f t="shared" si="64"/>
        <v>173.04462644475174</v>
      </c>
      <c r="P206">
        <f t="shared" si="75"/>
        <v>520.76951063270724</v>
      </c>
      <c r="Q206">
        <f t="shared" si="67"/>
        <v>673.76951063270724</v>
      </c>
      <c r="R206">
        <f t="shared" si="76"/>
        <v>544.945968581893</v>
      </c>
      <c r="S206">
        <f t="shared" si="77"/>
        <v>694.57907270149803</v>
      </c>
      <c r="T206" s="3">
        <f t="shared" si="68"/>
        <v>74.976274278927619</v>
      </c>
      <c r="U206" s="3">
        <f t="shared" si="69"/>
        <v>97.004003879953657</v>
      </c>
      <c r="V206" s="3">
        <f t="shared" si="70"/>
        <v>78.457009431968416</v>
      </c>
      <c r="W206">
        <f t="shared" si="71"/>
        <v>100</v>
      </c>
      <c r="X206">
        <f t="shared" si="78"/>
        <v>0.28035130871470959</v>
      </c>
      <c r="Y206">
        <f t="shared" si="79"/>
        <v>520.76951063270724</v>
      </c>
    </row>
    <row r="207" spans="1:25" x14ac:dyDescent="0.55000000000000004">
      <c r="A207">
        <v>200</v>
      </c>
      <c r="B207">
        <f t="shared" si="72"/>
        <v>16.091954022988507</v>
      </c>
      <c r="C207">
        <f t="shared" si="73"/>
        <v>0.28085758078069673</v>
      </c>
      <c r="D207">
        <f t="shared" si="65"/>
        <v>9.382055401738242</v>
      </c>
      <c r="E207">
        <f t="shared" si="66"/>
        <v>-4.2055401738238629E-2</v>
      </c>
      <c r="F207">
        <f t="shared" si="60"/>
        <v>1.0096415530140495</v>
      </c>
      <c r="G207">
        <f t="shared" si="61"/>
        <v>1.5731817744195891</v>
      </c>
      <c r="H207">
        <f t="shared" si="62"/>
        <v>0.29251369531387983</v>
      </c>
      <c r="I207">
        <f t="shared" si="74"/>
        <v>0.27102652609166</v>
      </c>
      <c r="J207">
        <f t="shared" si="63"/>
        <v>156.29441002136352</v>
      </c>
      <c r="K207">
        <f t="shared" si="64"/>
        <v>173.08248587862155</v>
      </c>
      <c r="P207">
        <f t="shared" si="75"/>
        <v>517.70537365021289</v>
      </c>
      <c r="Q207">
        <f t="shared" si="67"/>
        <v>670.70537365021289</v>
      </c>
      <c r="R207">
        <f t="shared" si="76"/>
        <v>542.01131113735357</v>
      </c>
      <c r="S207">
        <f t="shared" si="77"/>
        <v>691.61128805990711</v>
      </c>
      <c r="T207" s="3">
        <f t="shared" si="68"/>
        <v>74.854962981079836</v>
      </c>
      <c r="U207" s="3">
        <f t="shared" si="69"/>
        <v>96.977216137067543</v>
      </c>
      <c r="V207" s="3">
        <f t="shared" si="70"/>
        <v>78.369355806466359</v>
      </c>
      <c r="W207">
        <f t="shared" si="71"/>
        <v>100.00000000000001</v>
      </c>
      <c r="X207">
        <f t="shared" si="78"/>
        <v>0.28177011070276992</v>
      </c>
      <c r="Y207">
        <f t="shared" si="79"/>
        <v>517.70537365021289</v>
      </c>
    </row>
    <row r="208" spans="1:25" x14ac:dyDescent="0.55000000000000004">
      <c r="A208">
        <v>201</v>
      </c>
      <c r="B208">
        <f t="shared" si="72"/>
        <v>16.172413793103448</v>
      </c>
      <c r="C208">
        <f t="shared" si="73"/>
        <v>0.28226186868460018</v>
      </c>
      <c r="D208">
        <f t="shared" si="65"/>
        <v>9.4049882567673748</v>
      </c>
      <c r="E208">
        <f t="shared" si="66"/>
        <v>-6.4988256767370522E-2</v>
      </c>
      <c r="F208">
        <f t="shared" si="60"/>
        <v>1.008104402234796</v>
      </c>
      <c r="G208">
        <f t="shared" si="61"/>
        <v>1.5744825663835673</v>
      </c>
      <c r="H208">
        <f t="shared" si="62"/>
        <v>0.29405084609313326</v>
      </c>
      <c r="I208">
        <f t="shared" si="74"/>
        <v>0.27232731805563803</v>
      </c>
      <c r="J208">
        <f t="shared" si="63"/>
        <v>156.2499849981341</v>
      </c>
      <c r="K208">
        <f t="shared" si="64"/>
        <v>173.12031641689316</v>
      </c>
      <c r="P208">
        <f t="shared" si="75"/>
        <v>514.67064781057115</v>
      </c>
      <c r="Q208">
        <f t="shared" si="67"/>
        <v>667.67064781057115</v>
      </c>
      <c r="R208">
        <f t="shared" si="76"/>
        <v>539.10616679945713</v>
      </c>
      <c r="S208">
        <f t="shared" si="77"/>
        <v>688.67285881959469</v>
      </c>
      <c r="T208" s="3">
        <f t="shared" si="68"/>
        <v>74.733691217733139</v>
      </c>
      <c r="U208" s="3">
        <f t="shared" si="69"/>
        <v>96.95033559983446</v>
      </c>
      <c r="V208" s="3">
        <f t="shared" si="70"/>
        <v>78.281895372427016</v>
      </c>
      <c r="W208">
        <f t="shared" si="71"/>
        <v>100</v>
      </c>
      <c r="X208">
        <f t="shared" si="78"/>
        <v>0.28318908207438565</v>
      </c>
      <c r="Y208">
        <f t="shared" si="79"/>
        <v>514.67064781057115</v>
      </c>
    </row>
    <row r="209" spans="1:25" x14ac:dyDescent="0.55000000000000004">
      <c r="A209">
        <v>202</v>
      </c>
      <c r="B209">
        <f t="shared" si="72"/>
        <v>16.25287356321839</v>
      </c>
      <c r="C209">
        <f t="shared" si="73"/>
        <v>0.28366615658850369</v>
      </c>
      <c r="D209">
        <f t="shared" si="65"/>
        <v>9.4279117742851124</v>
      </c>
      <c r="E209">
        <f t="shared" si="66"/>
        <v>-8.791177428510899E-2</v>
      </c>
      <c r="F209">
        <f t="shared" si="60"/>
        <v>1.0065663865444785</v>
      </c>
      <c r="G209">
        <f t="shared" si="61"/>
        <v>1.5757828349407315</v>
      </c>
      <c r="H209">
        <f t="shared" si="62"/>
        <v>0.29558886178345078</v>
      </c>
      <c r="I209">
        <f t="shared" si="74"/>
        <v>0.27362758661280218</v>
      </c>
      <c r="J209">
        <f t="shared" si="63"/>
        <v>156.20555567049507</v>
      </c>
      <c r="K209">
        <f t="shared" si="64"/>
        <v>173.15811800132508</v>
      </c>
      <c r="P209">
        <f t="shared" si="75"/>
        <v>511.66489291346591</v>
      </c>
      <c r="Q209">
        <f t="shared" si="67"/>
        <v>664.66489291346591</v>
      </c>
      <c r="R209">
        <f t="shared" si="76"/>
        <v>536.23009584253236</v>
      </c>
      <c r="S209">
        <f t="shared" si="77"/>
        <v>685.76334523995035</v>
      </c>
      <c r="T209" s="3">
        <f t="shared" si="68"/>
        <v>74.612458724289652</v>
      </c>
      <c r="U209" s="3">
        <f t="shared" si="69"/>
        <v>96.923362487520819</v>
      </c>
      <c r="V209" s="3">
        <f t="shared" si="70"/>
        <v>78.194627864646819</v>
      </c>
      <c r="W209">
        <f t="shared" si="71"/>
        <v>100</v>
      </c>
      <c r="X209">
        <f t="shared" si="78"/>
        <v>0.28460822419812648</v>
      </c>
      <c r="Y209">
        <f t="shared" si="79"/>
        <v>511.66489291346591</v>
      </c>
    </row>
    <row r="210" spans="1:25" x14ac:dyDescent="0.55000000000000004">
      <c r="A210">
        <v>203</v>
      </c>
      <c r="B210">
        <f t="shared" si="72"/>
        <v>16.333333333333332</v>
      </c>
      <c r="C210">
        <f t="shared" si="73"/>
        <v>0.28507044449240715</v>
      </c>
      <c r="D210">
        <f t="shared" si="65"/>
        <v>9.4508259090857223</v>
      </c>
      <c r="E210">
        <f t="shared" si="66"/>
        <v>-0.11082590908571799</v>
      </c>
      <c r="F210">
        <f t="shared" si="60"/>
        <v>1.0050275028120885</v>
      </c>
      <c r="G210">
        <f t="shared" si="61"/>
        <v>1.577082579716425</v>
      </c>
      <c r="H210">
        <f t="shared" si="62"/>
        <v>0.29712774551584076</v>
      </c>
      <c r="I210">
        <f t="shared" si="74"/>
        <v>0.27492733138849568</v>
      </c>
      <c r="J210">
        <f t="shared" si="63"/>
        <v>156.16112208816816</v>
      </c>
      <c r="K210">
        <f t="shared" si="64"/>
        <v>173.19589057373801</v>
      </c>
      <c r="P210">
        <f t="shared" si="75"/>
        <v>508.68767743438826</v>
      </c>
      <c r="Q210">
        <f t="shared" si="67"/>
        <v>661.68767743438821</v>
      </c>
      <c r="R210">
        <f t="shared" si="76"/>
        <v>533.38266721965897</v>
      </c>
      <c r="S210">
        <f t="shared" si="77"/>
        <v>682.88231625714388</v>
      </c>
      <c r="T210" s="3">
        <f t="shared" si="68"/>
        <v>74.491265233296588</v>
      </c>
      <c r="U210" s="3">
        <f t="shared" si="69"/>
        <v>96.896297016604152</v>
      </c>
      <c r="V210" s="3">
        <f t="shared" si="70"/>
        <v>78.107553017789698</v>
      </c>
      <c r="W210">
        <f t="shared" si="71"/>
        <v>100.00000000000001</v>
      </c>
      <c r="X210">
        <f t="shared" si="78"/>
        <v>0.28602753845216822</v>
      </c>
      <c r="Y210">
        <f t="shared" si="79"/>
        <v>508.68767743438826</v>
      </c>
    </row>
    <row r="211" spans="1:25" x14ac:dyDescent="0.55000000000000004">
      <c r="A211">
        <v>204</v>
      </c>
      <c r="B211">
        <f t="shared" si="72"/>
        <v>16.413793103448274</v>
      </c>
      <c r="C211">
        <f t="shared" si="73"/>
        <v>0.28647473239631061</v>
      </c>
      <c r="D211">
        <f t="shared" si="65"/>
        <v>9.4737306159819745</v>
      </c>
      <c r="E211">
        <f t="shared" si="66"/>
        <v>-0.133730615981972</v>
      </c>
      <c r="F211">
        <f t="shared" si="60"/>
        <v>1.0034877478829252</v>
      </c>
      <c r="G211">
        <f t="shared" si="61"/>
        <v>1.5783818003317094</v>
      </c>
      <c r="H211">
        <f t="shared" si="62"/>
        <v>0.29866750044500412</v>
      </c>
      <c r="I211">
        <f t="shared" si="74"/>
        <v>0.27622655200377988</v>
      </c>
      <c r="J211">
        <f t="shared" si="63"/>
        <v>156.11668430068761</v>
      </c>
      <c r="K211">
        <f t="shared" si="64"/>
        <v>173.23363407601516</v>
      </c>
      <c r="P211">
        <f t="shared" si="75"/>
        <v>505.73857831146228</v>
      </c>
      <c r="Q211">
        <f t="shared" si="67"/>
        <v>658.73857831146233</v>
      </c>
      <c r="R211">
        <f t="shared" si="76"/>
        <v>530.56345834951856</v>
      </c>
      <c r="S211">
        <f t="shared" si="77"/>
        <v>680.02934927096453</v>
      </c>
      <c r="T211" s="3">
        <f t="shared" si="68"/>
        <v>74.370110474444488</v>
      </c>
      <c r="U211" s="3">
        <f t="shared" si="69"/>
        <v>96.869139400773321</v>
      </c>
      <c r="V211" s="3">
        <f t="shared" si="70"/>
        <v>78.020670566397897</v>
      </c>
      <c r="W211">
        <f t="shared" si="71"/>
        <v>100</v>
      </c>
      <c r="X211">
        <f t="shared" si="78"/>
        <v>0.287447026224392</v>
      </c>
      <c r="Y211">
        <f t="shared" si="79"/>
        <v>505.73857831146228</v>
      </c>
    </row>
    <row r="212" spans="1:25" x14ac:dyDescent="0.55000000000000004">
      <c r="A212">
        <v>205</v>
      </c>
      <c r="B212">
        <f t="shared" si="72"/>
        <v>16.494252873563219</v>
      </c>
      <c r="C212">
        <f t="shared" si="73"/>
        <v>0.28787902030021417</v>
      </c>
      <c r="D212">
        <f t="shared" si="65"/>
        <v>9.4966258498052412</v>
      </c>
      <c r="E212">
        <f t="shared" si="66"/>
        <v>-0.15662584980523686</v>
      </c>
      <c r="F212">
        <f t="shared" si="60"/>
        <v>1.0019471185783877</v>
      </c>
      <c r="G212">
        <f t="shared" si="61"/>
        <v>1.5796804964033659</v>
      </c>
      <c r="H212">
        <f t="shared" si="62"/>
        <v>0.30020812974954136</v>
      </c>
      <c r="I212">
        <f t="shared" si="74"/>
        <v>0.27752524807543644</v>
      </c>
      <c r="J212">
        <f t="shared" si="63"/>
        <v>156.07224235739807</v>
      </c>
      <c r="K212">
        <f t="shared" si="64"/>
        <v>173.27134845010252</v>
      </c>
      <c r="P212">
        <f t="shared" si="75"/>
        <v>502.81718073850686</v>
      </c>
      <c r="Q212">
        <f t="shared" si="67"/>
        <v>655.81718073850686</v>
      </c>
      <c r="R212">
        <f t="shared" si="76"/>
        <v>527.77205490948143</v>
      </c>
      <c r="S212">
        <f t="shared" si="77"/>
        <v>677.20402993789503</v>
      </c>
      <c r="T212" s="3">
        <f t="shared" si="68"/>
        <v>74.248994174564956</v>
      </c>
      <c r="U212" s="3">
        <f t="shared" si="69"/>
        <v>96.841889850928737</v>
      </c>
      <c r="V212" s="3">
        <f t="shared" si="70"/>
        <v>77.933980244902301</v>
      </c>
      <c r="W212">
        <f t="shared" si="71"/>
        <v>100</v>
      </c>
      <c r="X212">
        <f t="shared" si="78"/>
        <v>0.2888666889124889</v>
      </c>
      <c r="Y212">
        <f t="shared" si="79"/>
        <v>502.81718073850686</v>
      </c>
    </row>
    <row r="213" spans="1:25" x14ac:dyDescent="0.55000000000000004">
      <c r="A213">
        <v>206</v>
      </c>
      <c r="B213">
        <f t="shared" si="72"/>
        <v>16.574712643678161</v>
      </c>
      <c r="C213">
        <f t="shared" si="73"/>
        <v>0.28928330820411763</v>
      </c>
      <c r="D213">
        <f t="shared" si="65"/>
        <v>9.5195115654055584</v>
      </c>
      <c r="E213">
        <f t="shared" si="66"/>
        <v>-0.17951156540555413</v>
      </c>
      <c r="F213">
        <f t="shared" si="60"/>
        <v>1.0004056116957756</v>
      </c>
      <c r="G213">
        <f t="shared" si="61"/>
        <v>1.5809786675438935</v>
      </c>
      <c r="H213">
        <f t="shared" si="62"/>
        <v>0.30174963663215371</v>
      </c>
      <c r="I213">
        <f t="shared" si="74"/>
        <v>0.27882341921596421</v>
      </c>
      <c r="J213">
        <f t="shared" si="63"/>
        <v>156.02779630745297</v>
      </c>
      <c r="K213">
        <f t="shared" si="64"/>
        <v>173.30903363800911</v>
      </c>
      <c r="P213">
        <f t="shared" si="75"/>
        <v>499.92307796414951</v>
      </c>
      <c r="Q213">
        <f t="shared" si="67"/>
        <v>652.92307796414957</v>
      </c>
      <c r="R213">
        <f t="shared" si="76"/>
        <v>525.0080506347482</v>
      </c>
      <c r="S213">
        <f t="shared" si="77"/>
        <v>674.40595197023902</v>
      </c>
      <c r="T213" s="3">
        <f t="shared" si="68"/>
        <v>74.127916057628553</v>
      </c>
      <c r="U213" s="3">
        <f t="shared" si="69"/>
        <v>96.814548575182584</v>
      </c>
      <c r="V213" s="3">
        <f t="shared" si="70"/>
        <v>77.847481787633512</v>
      </c>
      <c r="W213">
        <f t="shared" si="71"/>
        <v>100</v>
      </c>
      <c r="X213">
        <f t="shared" si="78"/>
        <v>0.29028652792405896</v>
      </c>
      <c r="Y213">
        <f t="shared" si="79"/>
        <v>499.92307796414951</v>
      </c>
    </row>
    <row r="214" spans="1:25" x14ac:dyDescent="0.55000000000000004">
      <c r="A214">
        <v>207</v>
      </c>
      <c r="B214">
        <f t="shared" si="72"/>
        <v>16.655172413793103</v>
      </c>
      <c r="C214">
        <f t="shared" si="73"/>
        <v>0.29068759610802108</v>
      </c>
      <c r="D214">
        <f t="shared" si="65"/>
        <v>9.5423877176517422</v>
      </c>
      <c r="E214">
        <f t="shared" si="66"/>
        <v>-0.20238771765173968</v>
      </c>
      <c r="F214">
        <f t="shared" si="60"/>
        <v>0.99886322400807626</v>
      </c>
      <c r="G214">
        <f t="shared" si="61"/>
        <v>1.5822763133615103</v>
      </c>
      <c r="H214">
        <f t="shared" si="62"/>
        <v>0.30329202431985314</v>
      </c>
      <c r="I214">
        <f t="shared" si="74"/>
        <v>0.28012106503358103</v>
      </c>
      <c r="J214">
        <f t="shared" si="63"/>
        <v>155.98334619981242</v>
      </c>
      <c r="K214">
        <f t="shared" si="64"/>
        <v>173.34668958180717</v>
      </c>
      <c r="P214">
        <f t="shared" si="75"/>
        <v>497.05587109676196</v>
      </c>
      <c r="Q214">
        <f t="shared" si="67"/>
        <v>650.05587109676196</v>
      </c>
      <c r="R214">
        <f t="shared" si="76"/>
        <v>522.27104712330924</v>
      </c>
      <c r="S214">
        <f t="shared" si="77"/>
        <v>671.6347169410692</v>
      </c>
      <c r="T214" s="3">
        <f t="shared" si="68"/>
        <v>74.006875844742069</v>
      </c>
      <c r="U214" s="3">
        <f t="shared" si="69"/>
        <v>96.787115778858606</v>
      </c>
      <c r="V214" s="3">
        <f t="shared" si="70"/>
        <v>77.761174928831821</v>
      </c>
      <c r="W214">
        <f t="shared" si="71"/>
        <v>100</v>
      </c>
      <c r="X214">
        <f t="shared" si="78"/>
        <v>0.29170654467671708</v>
      </c>
      <c r="Y214">
        <f t="shared" si="79"/>
        <v>497.05587109676196</v>
      </c>
    </row>
    <row r="215" spans="1:25" x14ac:dyDescent="0.55000000000000004">
      <c r="A215">
        <v>208</v>
      </c>
      <c r="B215">
        <f t="shared" si="72"/>
        <v>16.735632183908045</v>
      </c>
      <c r="C215">
        <f t="shared" si="73"/>
        <v>0.29209188401192454</v>
      </c>
      <c r="D215">
        <f t="shared" si="65"/>
        <v>9.5652542614314715</v>
      </c>
      <c r="E215">
        <f t="shared" si="66"/>
        <v>-0.22525426143146809</v>
      </c>
      <c r="F215">
        <f t="shared" si="60"/>
        <v>0.99731995226375836</v>
      </c>
      <c r="G215">
        <f t="shared" si="61"/>
        <v>1.5835734334601532</v>
      </c>
      <c r="H215">
        <f t="shared" si="62"/>
        <v>0.30483529606417115</v>
      </c>
      <c r="I215">
        <f t="shared" si="74"/>
        <v>0.28141818513222372</v>
      </c>
      <c r="J215">
        <f t="shared" si="63"/>
        <v>155.93889208324134</v>
      </c>
      <c r="K215">
        <f t="shared" si="64"/>
        <v>173.38431622363257</v>
      </c>
      <c r="P215">
        <f t="shared" si="75"/>
        <v>494.21516891503717</v>
      </c>
      <c r="Q215">
        <f t="shared" si="67"/>
        <v>647.21516891503711</v>
      </c>
      <c r="R215">
        <f t="shared" si="76"/>
        <v>519.56065364654978</v>
      </c>
      <c r="S215">
        <f t="shared" si="77"/>
        <v>668.88993409481827</v>
      </c>
      <c r="T215" s="3">
        <f t="shared" si="68"/>
        <v>73.885873254145849</v>
      </c>
      <c r="U215" s="3">
        <f t="shared" si="69"/>
        <v>96.759591664492191</v>
      </c>
      <c r="V215" s="3">
        <f t="shared" si="70"/>
        <v>77.675059402657951</v>
      </c>
      <c r="W215">
        <f t="shared" si="71"/>
        <v>99.999999999999986</v>
      </c>
      <c r="X215">
        <f t="shared" si="78"/>
        <v>0.29312674059819743</v>
      </c>
      <c r="Y215">
        <f t="shared" si="79"/>
        <v>494.21516891503717</v>
      </c>
    </row>
    <row r="216" spans="1:25" x14ac:dyDescent="0.55000000000000004">
      <c r="A216">
        <v>209</v>
      </c>
      <c r="B216">
        <f t="shared" si="72"/>
        <v>16.816091954022987</v>
      </c>
      <c r="C216">
        <f t="shared" si="73"/>
        <v>0.29349617191582805</v>
      </c>
      <c r="D216">
        <f t="shared" si="65"/>
        <v>9.5881111516513684</v>
      </c>
      <c r="E216">
        <f t="shared" si="66"/>
        <v>-0.2481111516513641</v>
      </c>
      <c r="F216">
        <f t="shared" si="60"/>
        <v>0.99577579318655751</v>
      </c>
      <c r="G216">
        <f t="shared" si="61"/>
        <v>1.5848700274394785</v>
      </c>
      <c r="H216">
        <f t="shared" si="62"/>
        <v>0.30637945514137188</v>
      </c>
      <c r="I216">
        <f t="shared" si="74"/>
        <v>0.28271477911154896</v>
      </c>
      <c r="J216">
        <f t="shared" si="63"/>
        <v>155.89443400630756</v>
      </c>
      <c r="K216">
        <f t="shared" si="64"/>
        <v>173.4219135056849</v>
      </c>
      <c r="P216">
        <f t="shared" si="75"/>
        <v>491.40058768401093</v>
      </c>
      <c r="Q216">
        <f t="shared" si="67"/>
        <v>644.40058768401093</v>
      </c>
      <c r="R216">
        <f t="shared" si="76"/>
        <v>516.87648696529743</v>
      </c>
      <c r="S216">
        <f t="shared" si="77"/>
        <v>666.17122016331382</v>
      </c>
      <c r="T216" s="3">
        <f t="shared" si="68"/>
        <v>73.764908001210657</v>
      </c>
      <c r="U216" s="3">
        <f t="shared" si="69"/>
        <v>96.731976431829978</v>
      </c>
      <c r="V216" s="3">
        <f t="shared" si="70"/>
        <v>77.589134943203291</v>
      </c>
      <c r="W216">
        <f t="shared" si="71"/>
        <v>100</v>
      </c>
      <c r="X216">
        <f t="shared" si="78"/>
        <v>0.29454711712646042</v>
      </c>
      <c r="Y216">
        <f t="shared" si="79"/>
        <v>491.40058768401093</v>
      </c>
    </row>
    <row r="217" spans="1:25" x14ac:dyDescent="0.55000000000000004">
      <c r="A217">
        <v>210</v>
      </c>
      <c r="B217">
        <f t="shared" si="72"/>
        <v>16.896551724137932</v>
      </c>
      <c r="C217">
        <f t="shared" si="73"/>
        <v>0.29490045981973156</v>
      </c>
      <c r="D217">
        <f t="shared" si="65"/>
        <v>9.6109583432370886</v>
      </c>
      <c r="E217">
        <f t="shared" si="66"/>
        <v>-0.27095834323708523</v>
      </c>
      <c r="F217">
        <f t="shared" si="60"/>
        <v>0.99423074347526341</v>
      </c>
      <c r="G217">
        <f t="shared" si="61"/>
        <v>1.5861660948948599</v>
      </c>
      <c r="H217">
        <f t="shared" si="62"/>
        <v>0.30792450485266576</v>
      </c>
      <c r="I217">
        <f t="shared" si="74"/>
        <v>0.28401084656693065</v>
      </c>
      <c r="J217">
        <f t="shared" si="63"/>
        <v>155.8499720173798</v>
      </c>
      <c r="K217">
        <f t="shared" si="64"/>
        <v>173.45948137022791</v>
      </c>
      <c r="P217">
        <f t="shared" si="75"/>
        <v>488.61175097635032</v>
      </c>
      <c r="Q217">
        <f t="shared" si="67"/>
        <v>641.61175097635032</v>
      </c>
      <c r="R217">
        <f t="shared" si="76"/>
        <v>514.21817115113822</v>
      </c>
      <c r="S217">
        <f t="shared" si="77"/>
        <v>663.47819918708035</v>
      </c>
      <c r="T217" s="3">
        <f t="shared" si="68"/>
        <v>73.643979798434472</v>
      </c>
      <c r="U217" s="3">
        <f t="shared" si="69"/>
        <v>96.704270277829522</v>
      </c>
      <c r="V217" s="3">
        <f t="shared" si="70"/>
        <v>77.503401284500171</v>
      </c>
      <c r="W217">
        <f t="shared" si="71"/>
        <v>100</v>
      </c>
      <c r="X217">
        <f t="shared" si="78"/>
        <v>0.29596767570979821</v>
      </c>
      <c r="Y217">
        <f t="shared" si="79"/>
        <v>488.61175097635032</v>
      </c>
    </row>
    <row r="218" spans="1:25" x14ac:dyDescent="0.55000000000000004">
      <c r="A218">
        <v>211</v>
      </c>
      <c r="B218">
        <f t="shared" si="72"/>
        <v>16.977011494252874</v>
      </c>
      <c r="C218">
        <f t="shared" si="73"/>
        <v>0.29630474772363502</v>
      </c>
      <c r="D218">
        <f t="shared" si="65"/>
        <v>9.6337957911334193</v>
      </c>
      <c r="E218">
        <f t="shared" si="66"/>
        <v>-0.29379579113341503</v>
      </c>
      <c r="F218">
        <f t="shared" si="60"/>
        <v>0.99268479980350077</v>
      </c>
      <c r="G218">
        <f t="shared" si="61"/>
        <v>1.5874616354173905</v>
      </c>
      <c r="H218">
        <f t="shared" si="62"/>
        <v>0.3094704485244284</v>
      </c>
      <c r="I218">
        <f t="shared" si="74"/>
        <v>0.28530638708946121</v>
      </c>
      <c r="J218">
        <f t="shared" si="63"/>
        <v>155.80550616462568</v>
      </c>
      <c r="K218">
        <f t="shared" si="64"/>
        <v>173.49701975958956</v>
      </c>
      <c r="P218">
        <f t="shared" si="75"/>
        <v>485.8482894987286</v>
      </c>
      <c r="Q218">
        <f t="shared" si="67"/>
        <v>638.8482894987286</v>
      </c>
      <c r="R218">
        <f t="shared" si="76"/>
        <v>511.58533741281877</v>
      </c>
      <c r="S218">
        <f t="shared" si="77"/>
        <v>660.81050234172744</v>
      </c>
      <c r="T218" s="3">
        <f t="shared" si="68"/>
        <v>73.523088355439015</v>
      </c>
      <c r="U218" s="3">
        <f t="shared" si="69"/>
        <v>96.676473396658963</v>
      </c>
      <c r="V218" s="3">
        <f t="shared" si="70"/>
        <v>77.417858160532191</v>
      </c>
      <c r="W218">
        <f t="shared" si="71"/>
        <v>100</v>
      </c>
      <c r="X218">
        <f t="shared" si="78"/>
        <v>0.2973884178069448</v>
      </c>
      <c r="Y218">
        <f t="shared" si="79"/>
        <v>485.8482894987286</v>
      </c>
    </row>
    <row r="219" spans="1:25" x14ac:dyDescent="0.55000000000000004">
      <c r="A219">
        <v>212</v>
      </c>
      <c r="B219">
        <f t="shared" si="72"/>
        <v>17.057471264367816</v>
      </c>
      <c r="C219">
        <f t="shared" si="73"/>
        <v>0.29770903562753853</v>
      </c>
      <c r="D219">
        <f t="shared" si="65"/>
        <v>9.6566234503043624</v>
      </c>
      <c r="E219">
        <f t="shared" si="66"/>
        <v>-0.31662345030435812</v>
      </c>
      <c r="F219">
        <f t="shared" si="60"/>
        <v>0.99113795881951061</v>
      </c>
      <c r="G219">
        <f t="shared" si="61"/>
        <v>1.5887566485938809</v>
      </c>
      <c r="H219">
        <f t="shared" si="62"/>
        <v>0.31101728950841867</v>
      </c>
      <c r="I219">
        <f t="shared" si="74"/>
        <v>0.2866014002659516</v>
      </c>
      <c r="J219">
        <f t="shared" si="63"/>
        <v>155.76103649600975</v>
      </c>
      <c r="K219">
        <f t="shared" si="64"/>
        <v>173.5345286161625</v>
      </c>
      <c r="P219">
        <f t="shared" si="75"/>
        <v>483.10984092312657</v>
      </c>
      <c r="Q219">
        <f t="shared" si="67"/>
        <v>636.10984092312651</v>
      </c>
      <c r="R219">
        <f t="shared" si="76"/>
        <v>508.97762392757505</v>
      </c>
      <c r="S219">
        <f t="shared" si="77"/>
        <v>658.16776776926611</v>
      </c>
      <c r="T219" s="3">
        <f t="shared" si="68"/>
        <v>73.402233378965832</v>
      </c>
      <c r="U219" s="3">
        <f t="shared" si="69"/>
        <v>96.648585979696222</v>
      </c>
      <c r="V219" s="3">
        <f t="shared" si="70"/>
        <v>77.332505305244197</v>
      </c>
      <c r="W219">
        <f t="shared" si="71"/>
        <v>100</v>
      </c>
      <c r="X219">
        <f t="shared" si="78"/>
        <v>0.29880934488718514</v>
      </c>
      <c r="Y219">
        <f t="shared" si="79"/>
        <v>483.10984092312657</v>
      </c>
    </row>
    <row r="220" spans="1:25" x14ac:dyDescent="0.55000000000000004">
      <c r="A220">
        <v>213</v>
      </c>
      <c r="B220">
        <f t="shared" si="72"/>
        <v>17.137931034482758</v>
      </c>
      <c r="C220">
        <f t="shared" si="73"/>
        <v>0.29911332353144199</v>
      </c>
      <c r="D220">
        <f t="shared" si="65"/>
        <v>9.6794412757332182</v>
      </c>
      <c r="E220">
        <f t="shared" si="66"/>
        <v>-0.33944127573321392</v>
      </c>
      <c r="F220">
        <f t="shared" si="60"/>
        <v>0.98959021714592776</v>
      </c>
      <c r="G220">
        <f t="shared" si="61"/>
        <v>1.5900511340068595</v>
      </c>
      <c r="H220">
        <f t="shared" si="62"/>
        <v>0.31256503118200163</v>
      </c>
      <c r="I220">
        <f t="shared" si="74"/>
        <v>0.28789588567892999</v>
      </c>
      <c r="J220">
        <f t="shared" si="63"/>
        <v>155.71656305929145</v>
      </c>
      <c r="K220">
        <f t="shared" si="64"/>
        <v>173.57200788240417</v>
      </c>
      <c r="P220">
        <f t="shared" si="75"/>
        <v>480.39604972288987</v>
      </c>
      <c r="Q220">
        <f t="shared" si="67"/>
        <v>633.39604972288987</v>
      </c>
      <c r="R220">
        <f t="shared" si="76"/>
        <v>506.39467567721817</v>
      </c>
      <c r="S220">
        <f t="shared" si="77"/>
        <v>655.54964041417952</v>
      </c>
      <c r="T220" s="3">
        <f t="shared" si="68"/>
        <v>73.281414572872507</v>
      </c>
      <c r="U220" s="3">
        <f t="shared" si="69"/>
        <v>96.620608215528435</v>
      </c>
      <c r="V220" s="3">
        <f t="shared" si="70"/>
        <v>77.247342452552559</v>
      </c>
      <c r="W220">
        <f t="shared" si="71"/>
        <v>100</v>
      </c>
      <c r="X220">
        <f t="shared" si="78"/>
        <v>0.30023045843046581</v>
      </c>
      <c r="Y220">
        <f t="shared" si="79"/>
        <v>480.39604972288987</v>
      </c>
    </row>
    <row r="221" spans="1:25" x14ac:dyDescent="0.55000000000000004">
      <c r="A221">
        <v>214</v>
      </c>
      <c r="B221">
        <f t="shared" si="72"/>
        <v>17.2183908045977</v>
      </c>
      <c r="C221">
        <f t="shared" si="73"/>
        <v>0.30051761143534544</v>
      </c>
      <c r="D221">
        <f t="shared" si="65"/>
        <v>9.7022492224226848</v>
      </c>
      <c r="E221">
        <f t="shared" si="66"/>
        <v>-0.36224922242268143</v>
      </c>
      <c r="F221">
        <f t="shared" si="60"/>
        <v>0.98804157137955617</v>
      </c>
      <c r="G221">
        <f t="shared" si="61"/>
        <v>1.5913450912345724</v>
      </c>
      <c r="H221">
        <f t="shared" si="62"/>
        <v>0.31411367694837322</v>
      </c>
      <c r="I221">
        <f t="shared" si="74"/>
        <v>0.28918984290664307</v>
      </c>
      <c r="J221">
        <f t="shared" si="63"/>
        <v>155.67208590202304</v>
      </c>
      <c r="K221">
        <f t="shared" si="64"/>
        <v>173.6094575008371</v>
      </c>
      <c r="P221">
        <f t="shared" si="75"/>
        <v>477.7065670133909</v>
      </c>
      <c r="Q221">
        <f t="shared" si="67"/>
        <v>630.7065670133909</v>
      </c>
      <c r="R221">
        <f t="shared" si="76"/>
        <v>503.83614428882407</v>
      </c>
      <c r="S221">
        <f t="shared" si="77"/>
        <v>652.95577186409935</v>
      </c>
      <c r="T221" s="3">
        <f t="shared" si="68"/>
        <v>73.160631638128265</v>
      </c>
      <c r="U221" s="3">
        <f t="shared" si="69"/>
        <v>96.592540289951032</v>
      </c>
      <c r="V221" s="3">
        <f t="shared" si="70"/>
        <v>77.162369336355027</v>
      </c>
      <c r="W221">
        <f t="shared" si="71"/>
        <v>100</v>
      </c>
      <c r="X221">
        <f t="shared" si="78"/>
        <v>0.30165175992750815</v>
      </c>
      <c r="Y221">
        <f t="shared" si="79"/>
        <v>477.7065670133909</v>
      </c>
    </row>
    <row r="222" spans="1:25" x14ac:dyDescent="0.55000000000000004">
      <c r="A222">
        <v>215</v>
      </c>
      <c r="B222">
        <f t="shared" si="72"/>
        <v>17.298850574712642</v>
      </c>
      <c r="C222">
        <f t="shared" si="73"/>
        <v>0.30192189933924896</v>
      </c>
      <c r="D222">
        <f t="shared" si="65"/>
        <v>9.7250472453949399</v>
      </c>
      <c r="E222">
        <f t="shared" si="66"/>
        <v>-0.3850472453949374</v>
      </c>
      <c r="F222">
        <f t="shared" si="60"/>
        <v>0.9864920180911414</v>
      </c>
      <c r="G222">
        <f t="shared" si="61"/>
        <v>1.5926385198509814</v>
      </c>
      <c r="H222">
        <f t="shared" si="62"/>
        <v>0.31566323023678766</v>
      </c>
      <c r="I222">
        <f t="shared" si="74"/>
        <v>0.29048327152305209</v>
      </c>
      <c r="J222">
        <f t="shared" si="63"/>
        <v>155.62760507154755</v>
      </c>
      <c r="K222">
        <f t="shared" si="64"/>
        <v>173.64687741404919</v>
      </c>
      <c r="P222">
        <f t="shared" si="75"/>
        <v>475.04105039714381</v>
      </c>
      <c r="Q222">
        <f t="shared" si="67"/>
        <v>628.04105039714386</v>
      </c>
      <c r="R222">
        <f t="shared" si="76"/>
        <v>501.30168787987765</v>
      </c>
      <c r="S222">
        <f t="shared" si="77"/>
        <v>650.38582019493504</v>
      </c>
      <c r="T222" s="3">
        <f t="shared" si="68"/>
        <v>73.039884272809559</v>
      </c>
      <c r="U222" s="3">
        <f t="shared" si="69"/>
        <v>96.564382385966852</v>
      </c>
      <c r="V222" s="3">
        <f t="shared" si="70"/>
        <v>77.077585690540801</v>
      </c>
      <c r="W222">
        <f t="shared" si="71"/>
        <v>100</v>
      </c>
      <c r="X222">
        <f t="shared" si="78"/>
        <v>0.30307325087991988</v>
      </c>
      <c r="Y222">
        <f t="shared" si="79"/>
        <v>475.04105039714381</v>
      </c>
    </row>
    <row r="223" spans="1:25" x14ac:dyDescent="0.55000000000000004">
      <c r="A223">
        <v>216</v>
      </c>
      <c r="B223">
        <f t="shared" si="72"/>
        <v>17.379310344827587</v>
      </c>
      <c r="C223">
        <f t="shared" si="73"/>
        <v>0.30332618724315247</v>
      </c>
      <c r="D223">
        <f t="shared" si="65"/>
        <v>9.747835299691733</v>
      </c>
      <c r="E223">
        <f t="shared" si="66"/>
        <v>-0.40783529969172871</v>
      </c>
      <c r="F223">
        <f t="shared" si="60"/>
        <v>0.98494155382513993</v>
      </c>
      <c r="G223">
        <f t="shared" si="61"/>
        <v>1.5939314194257657</v>
      </c>
      <c r="H223">
        <f t="shared" si="62"/>
        <v>0.31721369450278925</v>
      </c>
      <c r="I223">
        <f t="shared" si="74"/>
        <v>0.29177617109783638</v>
      </c>
      <c r="J223">
        <f t="shared" si="63"/>
        <v>155.58312061499663</v>
      </c>
      <c r="K223">
        <f t="shared" si="64"/>
        <v>173.68426756469395</v>
      </c>
      <c r="P223">
        <f t="shared" si="75"/>
        <v>472.39916381322519</v>
      </c>
      <c r="Q223">
        <f t="shared" si="67"/>
        <v>625.39916381322519</v>
      </c>
      <c r="R223">
        <f t="shared" si="76"/>
        <v>498.79097090772268</v>
      </c>
      <c r="S223">
        <f t="shared" si="77"/>
        <v>647.83944982030937</v>
      </c>
      <c r="T223" s="3">
        <f t="shared" si="68"/>
        <v>72.919172172095116</v>
      </c>
      <c r="U223" s="3">
        <f t="shared" si="69"/>
        <v>96.536134683784937</v>
      </c>
      <c r="V223" s="3">
        <f t="shared" si="70"/>
        <v>76.992991249000326</v>
      </c>
      <c r="W223">
        <f t="shared" si="71"/>
        <v>100</v>
      </c>
      <c r="X223">
        <f t="shared" si="78"/>
        <v>0.30449493280031281</v>
      </c>
      <c r="Y223">
        <f t="shared" si="79"/>
        <v>472.39916381322519</v>
      </c>
    </row>
    <row r="224" spans="1:25" x14ac:dyDescent="0.55000000000000004">
      <c r="A224">
        <v>217</v>
      </c>
      <c r="B224">
        <f t="shared" si="72"/>
        <v>17.459770114942529</v>
      </c>
      <c r="C224">
        <f t="shared" si="73"/>
        <v>0.30473047514705592</v>
      </c>
      <c r="D224">
        <f t="shared" si="65"/>
        <v>9.7706133403744637</v>
      </c>
      <c r="E224">
        <f t="shared" si="66"/>
        <v>-0.43061334037446031</v>
      </c>
      <c r="F224">
        <f t="shared" si="60"/>
        <v>0.98339017509948812</v>
      </c>
      <c r="G224">
        <f t="shared" si="61"/>
        <v>1.5952237895243191</v>
      </c>
      <c r="H224">
        <f t="shared" si="62"/>
        <v>0.31876507322844105</v>
      </c>
      <c r="I224">
        <f t="shared" si="74"/>
        <v>0.29306854119638981</v>
      </c>
      <c r="J224">
        <f t="shared" si="63"/>
        <v>155.53863257928859</v>
      </c>
      <c r="K224">
        <f t="shared" si="64"/>
        <v>173.72162789549083</v>
      </c>
      <c r="P224">
        <f t="shared" si="75"/>
        <v>469.78057739087478</v>
      </c>
      <c r="Q224">
        <f t="shared" si="67"/>
        <v>622.78057739087478</v>
      </c>
      <c r="R224">
        <f t="shared" si="76"/>
        <v>496.303664023191</v>
      </c>
      <c r="S224">
        <f t="shared" si="77"/>
        <v>645.31633134517392</v>
      </c>
      <c r="T224" s="3">
        <f t="shared" si="68"/>
        <v>72.798495028261328</v>
      </c>
      <c r="U224" s="3">
        <f t="shared" si="69"/>
        <v>96.507797360819481</v>
      </c>
      <c r="V224" s="3">
        <f t="shared" si="70"/>
        <v>76.908585745635293</v>
      </c>
      <c r="W224">
        <f t="shared" si="71"/>
        <v>100</v>
      </c>
      <c r="X224">
        <f t="shared" si="78"/>
        <v>0.30591680721241543</v>
      </c>
      <c r="Y224">
        <f t="shared" si="79"/>
        <v>469.78057739087478</v>
      </c>
    </row>
    <row r="225" spans="1:25" x14ac:dyDescent="0.55000000000000004">
      <c r="A225">
        <v>218</v>
      </c>
      <c r="B225">
        <f t="shared" si="72"/>
        <v>17.540229885057471</v>
      </c>
      <c r="C225">
        <f t="shared" si="73"/>
        <v>0.30613476305095938</v>
      </c>
      <c r="D225">
        <f t="shared" si="65"/>
        <v>9.7933813225242901</v>
      </c>
      <c r="E225">
        <f t="shared" si="66"/>
        <v>-0.45338132252428665</v>
      </c>
      <c r="F225">
        <f t="shared" si="60"/>
        <v>0.98183787840536441</v>
      </c>
      <c r="G225">
        <f t="shared" si="61"/>
        <v>1.5965156297077503</v>
      </c>
      <c r="H225">
        <f t="shared" si="62"/>
        <v>0.32031736992256477</v>
      </c>
      <c r="I225">
        <f t="shared" si="74"/>
        <v>0.29436038137982123</v>
      </c>
      <c r="J225">
        <f t="shared" si="63"/>
        <v>155.49414101112606</v>
      </c>
      <c r="K225">
        <f t="shared" si="64"/>
        <v>173.75895834922528</v>
      </c>
      <c r="P225">
        <f t="shared" si="75"/>
        <v>467.18496730711598</v>
      </c>
      <c r="Q225">
        <f t="shared" si="67"/>
        <v>620.18496730711604</v>
      </c>
      <c r="R225">
        <f t="shared" si="76"/>
        <v>493.83944392825356</v>
      </c>
      <c r="S225">
        <f t="shared" si="77"/>
        <v>642.81614142344438</v>
      </c>
      <c r="T225" s="3">
        <f t="shared" si="68"/>
        <v>72.677852530676532</v>
      </c>
      <c r="U225" s="3">
        <f t="shared" si="69"/>
        <v>96.479370591688294</v>
      </c>
      <c r="V225" s="3">
        <f t="shared" si="70"/>
        <v>76.824368914368165</v>
      </c>
      <c r="W225">
        <f t="shared" si="71"/>
        <v>100</v>
      </c>
      <c r="X225">
        <f t="shared" si="78"/>
        <v>0.307338875651193</v>
      </c>
      <c r="Y225">
        <f t="shared" si="79"/>
        <v>467.18496730711598</v>
      </c>
    </row>
    <row r="226" spans="1:25" x14ac:dyDescent="0.55000000000000004">
      <c r="A226">
        <v>219</v>
      </c>
      <c r="B226">
        <f t="shared" si="72"/>
        <v>17.620689655172413</v>
      </c>
      <c r="C226">
        <f t="shared" si="73"/>
        <v>0.30753905095486289</v>
      </c>
      <c r="D226">
        <f t="shared" si="65"/>
        <v>9.8161392012421977</v>
      </c>
      <c r="E226">
        <f t="shared" si="66"/>
        <v>-0.47613920124219522</v>
      </c>
      <c r="F226">
        <f t="shared" si="60"/>
        <v>0.98028466020695315</v>
      </c>
      <c r="G226">
        <f t="shared" si="61"/>
        <v>1.5978069395328822</v>
      </c>
      <c r="H226">
        <f t="shared" si="62"/>
        <v>0.32187058812097602</v>
      </c>
      <c r="I226">
        <f t="shared" si="74"/>
        <v>0.29565169120495316</v>
      </c>
      <c r="J226">
        <f t="shared" si="63"/>
        <v>155.449645956994</v>
      </c>
      <c r="K226">
        <f t="shared" si="64"/>
        <v>173.79625886874928</v>
      </c>
      <c r="P226">
        <f t="shared" si="75"/>
        <v>464.6120156482956</v>
      </c>
      <c r="Q226">
        <f t="shared" si="67"/>
        <v>617.6120156482956</v>
      </c>
      <c r="R226">
        <f t="shared" si="76"/>
        <v>491.3979932375899</v>
      </c>
      <c r="S226">
        <f t="shared" si="77"/>
        <v>640.33856261955475</v>
      </c>
      <c r="T226" s="3">
        <f t="shared" si="68"/>
        <v>72.557244365795938</v>
      </c>
      <c r="U226" s="3">
        <f t="shared" si="69"/>
        <v>96.450854548211595</v>
      </c>
      <c r="V226" s="3">
        <f t="shared" si="70"/>
        <v>76.740340489152288</v>
      </c>
      <c r="W226">
        <f t="shared" si="71"/>
        <v>100</v>
      </c>
      <c r="X226">
        <f t="shared" si="78"/>
        <v>0.30876113966296459</v>
      </c>
      <c r="Y226">
        <f t="shared" si="79"/>
        <v>464.6120156482956</v>
      </c>
    </row>
    <row r="227" spans="1:25" x14ac:dyDescent="0.55000000000000004">
      <c r="A227">
        <v>220</v>
      </c>
      <c r="B227">
        <f t="shared" si="72"/>
        <v>17.701149425287355</v>
      </c>
      <c r="C227">
        <f t="shared" si="73"/>
        <v>0.30894333885876635</v>
      </c>
      <c r="D227">
        <f t="shared" si="65"/>
        <v>9.8388869316491014</v>
      </c>
      <c r="E227">
        <f t="shared" si="66"/>
        <v>-0.49888693164909803</v>
      </c>
      <c r="F227">
        <f t="shared" si="60"/>
        <v>0.97873051694120206</v>
      </c>
      <c r="G227">
        <f t="shared" si="61"/>
        <v>1.599097718552251</v>
      </c>
      <c r="H227">
        <f t="shared" si="62"/>
        <v>0.32342473138672734</v>
      </c>
      <c r="I227">
        <f t="shared" si="74"/>
        <v>0.29694247022432174</v>
      </c>
      <c r="J227">
        <f t="shared" si="63"/>
        <v>155.40514746315742</v>
      </c>
      <c r="K227">
        <f t="shared" si="64"/>
        <v>173.83352939698136</v>
      </c>
      <c r="P227">
        <f t="shared" si="75"/>
        <v>462.06141027539678</v>
      </c>
      <c r="Q227">
        <f t="shared" si="67"/>
        <v>615.06141027539684</v>
      </c>
      <c r="R227">
        <f t="shared" si="76"/>
        <v>488.97900034393143</v>
      </c>
      <c r="S227">
        <f t="shared" si="77"/>
        <v>637.88328327378747</v>
      </c>
      <c r="T227" s="3">
        <f t="shared" si="68"/>
        <v>72.436670217155424</v>
      </c>
      <c r="U227" s="3">
        <f t="shared" si="69"/>
        <v>96.422249399410077</v>
      </c>
      <c r="V227" s="3">
        <f t="shared" si="70"/>
        <v>76.656500203980968</v>
      </c>
      <c r="W227">
        <f t="shared" si="71"/>
        <v>100</v>
      </c>
      <c r="X227">
        <f t="shared" si="78"/>
        <v>0.31018360080552454</v>
      </c>
      <c r="Y227">
        <f t="shared" si="79"/>
        <v>462.06141027539678</v>
      </c>
    </row>
    <row r="228" spans="1:25" x14ac:dyDescent="0.55000000000000004">
      <c r="A228">
        <v>221</v>
      </c>
      <c r="B228">
        <f t="shared" si="72"/>
        <v>17.7816091954023</v>
      </c>
      <c r="C228">
        <f t="shared" si="73"/>
        <v>0.31034762676266986</v>
      </c>
      <c r="D228">
        <f t="shared" si="65"/>
        <v>9.8616244688859247</v>
      </c>
      <c r="E228">
        <f t="shared" si="66"/>
        <v>-0.52162446888592129</v>
      </c>
      <c r="F228">
        <f t="shared" si="60"/>
        <v>0.97717544501757947</v>
      </c>
      <c r="G228">
        <f t="shared" si="61"/>
        <v>1.6003879663141041</v>
      </c>
      <c r="H228">
        <f t="shared" si="62"/>
        <v>0.3249798033103497</v>
      </c>
      <c r="I228">
        <f t="shared" si="74"/>
        <v>0.29823271798617501</v>
      </c>
      <c r="J228">
        <f t="shared" si="63"/>
        <v>155.36064557565919</v>
      </c>
      <c r="K228">
        <f t="shared" si="64"/>
        <v>173.87076987690699</v>
      </c>
      <c r="P228">
        <f t="shared" si="75"/>
        <v>459.53284469302025</v>
      </c>
      <c r="Q228">
        <f t="shared" si="67"/>
        <v>612.53284469302025</v>
      </c>
      <c r="R228">
        <f t="shared" si="76"/>
        <v>486.58215928707301</v>
      </c>
      <c r="S228">
        <f t="shared" si="77"/>
        <v>635.44999737126795</v>
      </c>
      <c r="T228" s="3">
        <f t="shared" si="68"/>
        <v>72.316129765365886</v>
      </c>
      <c r="U228" s="3">
        <f t="shared" si="69"/>
        <v>96.39355531150342</v>
      </c>
      <c r="V228" s="3">
        <f t="shared" si="70"/>
        <v>76.572847792897619</v>
      </c>
      <c r="W228">
        <f t="shared" si="71"/>
        <v>99.999999999999986</v>
      </c>
      <c r="X228">
        <f t="shared" si="78"/>
        <v>0.31160626064826236</v>
      </c>
      <c r="Y228">
        <f t="shared" si="79"/>
        <v>459.53284469302025</v>
      </c>
    </row>
    <row r="229" spans="1:25" x14ac:dyDescent="0.55000000000000004">
      <c r="A229">
        <v>222</v>
      </c>
      <c r="B229">
        <f t="shared" si="72"/>
        <v>17.862068965517242</v>
      </c>
      <c r="C229">
        <f t="shared" si="73"/>
        <v>0.31175191466657337</v>
      </c>
      <c r="D229">
        <f t="shared" si="65"/>
        <v>9.8843517681136941</v>
      </c>
      <c r="E229">
        <f t="shared" si="66"/>
        <v>-0.54435176811369068</v>
      </c>
      <c r="F229">
        <f t="shared" si="60"/>
        <v>0.97561944081782703</v>
      </c>
      <c r="G229">
        <f t="shared" si="61"/>
        <v>1.601677682362401</v>
      </c>
      <c r="H229">
        <f t="shared" si="62"/>
        <v>0.32653580751010214</v>
      </c>
      <c r="I229">
        <f t="shared" si="74"/>
        <v>0.29952243403447198</v>
      </c>
      <c r="J229">
        <f t="shared" si="63"/>
        <v>155.31614034031787</v>
      </c>
      <c r="K229">
        <f t="shared" si="64"/>
        <v>173.90798025157878</v>
      </c>
      <c r="P229">
        <f t="shared" si="75"/>
        <v>457.02601792190325</v>
      </c>
      <c r="Q229">
        <f t="shared" si="67"/>
        <v>610.0260179219033</v>
      </c>
      <c r="R229">
        <f t="shared" si="76"/>
        <v>484.20716962642427</v>
      </c>
      <c r="S229">
        <f t="shared" si="77"/>
        <v>633.03840441450052</v>
      </c>
      <c r="T229" s="3">
        <f t="shared" si="68"/>
        <v>72.195622688106624</v>
      </c>
      <c r="U229" s="3">
        <f t="shared" si="69"/>
        <v>96.364772447908365</v>
      </c>
      <c r="V229" s="3">
        <f t="shared" si="70"/>
        <v>76.489382990005041</v>
      </c>
      <c r="W229">
        <f t="shared" si="71"/>
        <v>100</v>
      </c>
      <c r="X229">
        <f t="shared" si="78"/>
        <v>0.31302912077228706</v>
      </c>
      <c r="Y229">
        <f t="shared" si="79"/>
        <v>457.02601792190325</v>
      </c>
    </row>
    <row r="230" spans="1:25" x14ac:dyDescent="0.55000000000000004">
      <c r="A230">
        <v>223</v>
      </c>
      <c r="B230">
        <f t="shared" si="72"/>
        <v>17.942528735632184</v>
      </c>
      <c r="C230">
        <f t="shared" si="73"/>
        <v>0.31315620257047683</v>
      </c>
      <c r="D230">
        <f t="shared" si="65"/>
        <v>9.9070687845136263</v>
      </c>
      <c r="E230">
        <f t="shared" si="66"/>
        <v>-0.56706878451362286</v>
      </c>
      <c r="F230">
        <f t="shared" si="60"/>
        <v>0.97406250069570999</v>
      </c>
      <c r="G230">
        <f t="shared" si="61"/>
        <v>1.6029668662368108</v>
      </c>
      <c r="H230">
        <f t="shared" si="62"/>
        <v>0.32809274763221907</v>
      </c>
      <c r="I230">
        <f t="shared" si="74"/>
        <v>0.30081161790888178</v>
      </c>
      <c r="J230">
        <f t="shared" si="63"/>
        <v>155.27163180272535</v>
      </c>
      <c r="K230">
        <f t="shared" si="64"/>
        <v>173.94516046411678</v>
      </c>
      <c r="P230">
        <f t="shared" si="75"/>
        <v>454.54063437488088</v>
      </c>
      <c r="Q230">
        <f t="shared" si="67"/>
        <v>607.54063437488094</v>
      </c>
      <c r="R230">
        <f t="shared" si="76"/>
        <v>481.85373631700105</v>
      </c>
      <c r="S230">
        <f t="shared" si="77"/>
        <v>630.64820929934513</v>
      </c>
      <c r="T230" s="3">
        <f t="shared" si="68"/>
        <v>72.075148660118913</v>
      </c>
      <c r="U230" s="3">
        <f t="shared" si="69"/>
        <v>96.335900969236576</v>
      </c>
      <c r="V230" s="3">
        <f t="shared" si="70"/>
        <v>76.406105529474843</v>
      </c>
      <c r="W230">
        <f t="shared" si="71"/>
        <v>100</v>
      </c>
      <c r="X230">
        <f t="shared" si="78"/>
        <v>0.31445218277055043</v>
      </c>
      <c r="Y230">
        <f t="shared" si="79"/>
        <v>454.54063437488088</v>
      </c>
    </row>
    <row r="231" spans="1:25" x14ac:dyDescent="0.55000000000000004">
      <c r="A231">
        <v>224</v>
      </c>
      <c r="B231">
        <f t="shared" si="72"/>
        <v>18.022988505747126</v>
      </c>
      <c r="C231">
        <f t="shared" si="73"/>
        <v>0.31456049047438028</v>
      </c>
      <c r="D231">
        <f t="shared" si="65"/>
        <v>9.929775473287215</v>
      </c>
      <c r="E231">
        <f t="shared" si="66"/>
        <v>-0.58977547328721069</v>
      </c>
      <c r="F231">
        <f t="shared" si="60"/>
        <v>0.97250462097676482</v>
      </c>
      <c r="G231">
        <f t="shared" si="61"/>
        <v>1.6042555174727116</v>
      </c>
      <c r="H231">
        <f t="shared" si="62"/>
        <v>0.32965062735116435</v>
      </c>
      <c r="I231">
        <f t="shared" si="74"/>
        <v>0.30210026914478227</v>
      </c>
      <c r="J231">
        <f t="shared" si="63"/>
        <v>155.2271200082447</v>
      </c>
      <c r="K231">
        <f t="shared" si="64"/>
        <v>173.98231045770868</v>
      </c>
      <c r="P231">
        <f t="shared" si="75"/>
        <v>452.0764037361692</v>
      </c>
      <c r="Q231">
        <f t="shared" si="67"/>
        <v>605.07640373616914</v>
      </c>
      <c r="R231">
        <f t="shared" si="76"/>
        <v>479.52156958874076</v>
      </c>
      <c r="S231">
        <f t="shared" si="77"/>
        <v>628.2791221943163</v>
      </c>
      <c r="T231" s="3">
        <f t="shared" si="68"/>
        <v>71.954707353199211</v>
      </c>
      <c r="U231" s="3">
        <f t="shared" si="69"/>
        <v>96.306941033292688</v>
      </c>
      <c r="V231" s="3">
        <f t="shared" si="70"/>
        <v>76.323015145557022</v>
      </c>
      <c r="W231">
        <f t="shared" si="71"/>
        <v>99.999999999999986</v>
      </c>
      <c r="X231">
        <f t="shared" si="78"/>
        <v>0.31587544824797331</v>
      </c>
      <c r="Y231">
        <f t="shared" si="79"/>
        <v>452.0764037361692</v>
      </c>
    </row>
    <row r="232" spans="1:25" x14ac:dyDescent="0.55000000000000004">
      <c r="A232">
        <v>225</v>
      </c>
      <c r="B232">
        <f t="shared" si="72"/>
        <v>18.103448275862068</v>
      </c>
      <c r="C232">
        <f t="shared" si="73"/>
        <v>0.31596477837828379</v>
      </c>
      <c r="D232">
        <f t="shared" si="65"/>
        <v>9.95247178965632</v>
      </c>
      <c r="E232">
        <f t="shared" si="66"/>
        <v>-0.61247178965631655</v>
      </c>
      <c r="F232">
        <f t="shared" si="60"/>
        <v>0.97094579795804359</v>
      </c>
      <c r="G232">
        <f t="shared" si="61"/>
        <v>1.605543635601189</v>
      </c>
      <c r="H232">
        <f t="shared" si="62"/>
        <v>0.33120945036988569</v>
      </c>
      <c r="I232">
        <f t="shared" si="74"/>
        <v>0.30338838727325967</v>
      </c>
      <c r="J232">
        <f t="shared" si="63"/>
        <v>155.18260500200773</v>
      </c>
      <c r="K232">
        <f t="shared" si="64"/>
        <v>174.01943017561013</v>
      </c>
      <c r="P232">
        <f t="shared" si="75"/>
        <v>449.63304084387318</v>
      </c>
      <c r="Q232">
        <f t="shared" si="67"/>
        <v>602.63304084387323</v>
      </c>
      <c r="R232">
        <f t="shared" si="76"/>
        <v>477.21038482904328</v>
      </c>
      <c r="S232">
        <f t="shared" si="77"/>
        <v>625.93085842310836</v>
      </c>
      <c r="T232" s="3">
        <f t="shared" si="68"/>
        <v>71.834298436191858</v>
      </c>
      <c r="U232" s="3">
        <f t="shared" si="69"/>
        <v>96.27789279507185</v>
      </c>
      <c r="V232" s="3">
        <f t="shared" si="70"/>
        <v>76.240111572589214</v>
      </c>
      <c r="W232">
        <f t="shared" si="71"/>
        <v>100</v>
      </c>
      <c r="X232">
        <f t="shared" si="78"/>
        <v>0.31729891882157268</v>
      </c>
      <c r="Y232">
        <f t="shared" si="79"/>
        <v>449.63304084387318</v>
      </c>
    </row>
    <row r="233" spans="1:25" x14ac:dyDescent="0.55000000000000004">
      <c r="A233">
        <v>226</v>
      </c>
      <c r="B233">
        <f t="shared" si="72"/>
        <v>18.183908045977009</v>
      </c>
      <c r="C233">
        <f t="shared" si="73"/>
        <v>0.31736906628218725</v>
      </c>
      <c r="D233">
        <f t="shared" si="65"/>
        <v>9.9751576888632592</v>
      </c>
      <c r="E233">
        <f t="shared" si="66"/>
        <v>-0.63515768886325485</v>
      </c>
      <c r="F233">
        <f t="shared" si="60"/>
        <v>0.96938602790785511</v>
      </c>
      <c r="G233">
        <f t="shared" si="61"/>
        <v>1.6068312201490349</v>
      </c>
      <c r="H233">
        <f t="shared" si="62"/>
        <v>0.33276922042007406</v>
      </c>
      <c r="I233">
        <f t="shared" si="74"/>
        <v>0.30467597182110584</v>
      </c>
      <c r="J233">
        <f t="shared" si="63"/>
        <v>155.13808682891283</v>
      </c>
      <c r="K233">
        <f t="shared" si="64"/>
        <v>174.05651956114491</v>
      </c>
      <c r="P233">
        <f t="shared" si="75"/>
        <v>447.21026557561805</v>
      </c>
      <c r="Q233">
        <f t="shared" si="67"/>
        <v>600.210265575618</v>
      </c>
      <c r="R233">
        <f t="shared" si="76"/>
        <v>474.91990246843375</v>
      </c>
      <c r="S233">
        <f t="shared" si="77"/>
        <v>623.6031383502409</v>
      </c>
      <c r="T233" s="3">
        <f t="shared" si="68"/>
        <v>71.713921574981967</v>
      </c>
      <c r="U233" s="3">
        <f t="shared" si="69"/>
        <v>96.248756406757451</v>
      </c>
      <c r="V233" s="3">
        <f t="shared" si="70"/>
        <v>76.157394545006198</v>
      </c>
      <c r="W233">
        <f t="shared" si="71"/>
        <v>100</v>
      </c>
      <c r="X233">
        <f t="shared" si="78"/>
        <v>0.31872259612058995</v>
      </c>
      <c r="Y233">
        <f t="shared" si="79"/>
        <v>447.21026557561805</v>
      </c>
    </row>
    <row r="234" spans="1:25" x14ac:dyDescent="0.55000000000000004">
      <c r="A234">
        <v>227</v>
      </c>
      <c r="B234">
        <f t="shared" si="72"/>
        <v>18.264367816091955</v>
      </c>
      <c r="C234">
        <f t="shared" si="73"/>
        <v>0.31877335418609076</v>
      </c>
      <c r="D234">
        <f t="shared" si="65"/>
        <v>9.9978331261708853</v>
      </c>
      <c r="E234">
        <f t="shared" si="66"/>
        <v>-0.65783312617088185</v>
      </c>
      <c r="F234">
        <f t="shared" si="60"/>
        <v>0.96782530706550396</v>
      </c>
      <c r="G234">
        <f t="shared" si="61"/>
        <v>1.6081182706387467</v>
      </c>
      <c r="H234">
        <f t="shared" si="62"/>
        <v>0.33432994126242521</v>
      </c>
      <c r="I234">
        <f t="shared" si="74"/>
        <v>0.3059630223108174</v>
      </c>
      <c r="J234">
        <f t="shared" si="63"/>
        <v>155.09356553362247</v>
      </c>
      <c r="K234">
        <f t="shared" si="64"/>
        <v>174.09357855770526</v>
      </c>
      <c r="P234">
        <f t="shared" si="75"/>
        <v>444.80780273720569</v>
      </c>
      <c r="Q234">
        <f t="shared" si="67"/>
        <v>597.80780273720575</v>
      </c>
      <c r="R234">
        <f t="shared" si="76"/>
        <v>472.64984786925288</v>
      </c>
      <c r="S234">
        <f t="shared" si="77"/>
        <v>621.29568726973446</v>
      </c>
      <c r="T234" s="3">
        <f t="shared" si="68"/>
        <v>71.593576432487481</v>
      </c>
      <c r="U234" s="3">
        <f t="shared" si="69"/>
        <v>96.219532017718407</v>
      </c>
      <c r="V234" s="3">
        <f t="shared" si="70"/>
        <v>76.07486379734884</v>
      </c>
      <c r="W234">
        <f t="shared" si="71"/>
        <v>100</v>
      </c>
      <c r="X234">
        <f t="shared" si="78"/>
        <v>0.32014648178662131</v>
      </c>
      <c r="Y234">
        <f t="shared" si="79"/>
        <v>444.80780273720569</v>
      </c>
    </row>
    <row r="235" spans="1:25" x14ac:dyDescent="0.55000000000000004">
      <c r="A235">
        <v>228</v>
      </c>
      <c r="B235">
        <f t="shared" si="72"/>
        <v>18.344827586206897</v>
      </c>
      <c r="C235">
        <f t="shared" si="73"/>
        <v>0.32017764208999427</v>
      </c>
      <c r="D235">
        <f t="shared" si="65"/>
        <v>10.020498056862692</v>
      </c>
      <c r="E235">
        <f t="shared" si="66"/>
        <v>-0.68049805686268972</v>
      </c>
      <c r="F235">
        <f t="shared" ref="F235:F287" si="80">ACOS(D235/$G$2)</f>
        <v>0.96626363164102447</v>
      </c>
      <c r="G235">
        <f t="shared" ref="G235:G287" si="81">ACOS(E235/$G$2)</f>
        <v>1.609404786588525</v>
      </c>
      <c r="H235">
        <f t="shared" ref="H235:H287" si="82">PI()-(F235+$E$3)</f>
        <v>0.33589161668690481</v>
      </c>
      <c r="I235">
        <f t="shared" si="74"/>
        <v>0.30724953826059576</v>
      </c>
      <c r="J235">
        <f t="shared" ref="J235:J287" si="83">$L$2-($L$4*SIN(H235))</f>
        <v>155.04904116056088</v>
      </c>
      <c r="K235">
        <f t="shared" ref="K235:K287" si="84">$L$2+($L$4*SIN(I235))</f>
        <v>174.13060710875212</v>
      </c>
      <c r="P235">
        <f t="shared" si="75"/>
        <v>442.42538195420536</v>
      </c>
      <c r="Q235">
        <f t="shared" si="67"/>
        <v>595.42538195420536</v>
      </c>
      <c r="R235">
        <f t="shared" si="76"/>
        <v>470.39995121728066</v>
      </c>
      <c r="S235">
        <f t="shared" si="77"/>
        <v>619.00823529671607</v>
      </c>
      <c r="T235" s="3">
        <f t="shared" si="68"/>
        <v>71.473262668651373</v>
      </c>
      <c r="U235" s="3">
        <f t="shared" si="69"/>
        <v>96.190219774506474</v>
      </c>
      <c r="V235" s="3">
        <f t="shared" si="70"/>
        <v>75.992519064273623</v>
      </c>
      <c r="W235">
        <f t="shared" si="71"/>
        <v>100</v>
      </c>
      <c r="X235">
        <f t="shared" si="78"/>
        <v>0.32157057747375029</v>
      </c>
      <c r="Y235">
        <f t="shared" si="79"/>
        <v>442.42538195420536</v>
      </c>
    </row>
    <row r="236" spans="1:25" x14ac:dyDescent="0.55000000000000004">
      <c r="A236">
        <v>229</v>
      </c>
      <c r="B236">
        <f t="shared" si="72"/>
        <v>18.425287356321839</v>
      </c>
      <c r="C236">
        <f t="shared" si="73"/>
        <v>0.32158192999389773</v>
      </c>
      <c r="D236">
        <f t="shared" si="65"/>
        <v>10.043152436242888</v>
      </c>
      <c r="E236">
        <f t="shared" si="66"/>
        <v>-0.7031524362428847</v>
      </c>
      <c r="F236">
        <f t="shared" si="80"/>
        <v>0.96470099781491347</v>
      </c>
      <c r="G236">
        <f t="shared" si="81"/>
        <v>1.6106907675122724</v>
      </c>
      <c r="H236">
        <f t="shared" si="82"/>
        <v>0.33745425051301581</v>
      </c>
      <c r="I236">
        <f t="shared" si="74"/>
        <v>0.30853551918434308</v>
      </c>
      <c r="J236">
        <f t="shared" si="83"/>
        <v>155.00451375391165</v>
      </c>
      <c r="K236">
        <f t="shared" si="84"/>
        <v>174.16760515781536</v>
      </c>
      <c r="P236">
        <f t="shared" si="75"/>
        <v>440.06273756638905</v>
      </c>
      <c r="Q236">
        <f t="shared" si="67"/>
        <v>593.06273756638905</v>
      </c>
      <c r="R236">
        <f t="shared" si="76"/>
        <v>468.16994741620562</v>
      </c>
      <c r="S236">
        <f t="shared" si="77"/>
        <v>616.74051726187236</v>
      </c>
      <c r="T236" s="3">
        <f t="shared" si="68"/>
        <v>71.352979940433414</v>
      </c>
      <c r="U236" s="3">
        <f t="shared" si="69"/>
        <v>96.160819820853519</v>
      </c>
      <c r="V236" s="3">
        <f t="shared" si="70"/>
        <v>75.910360080561631</v>
      </c>
      <c r="W236">
        <f t="shared" si="71"/>
        <v>100</v>
      </c>
      <c r="X236">
        <f t="shared" si="78"/>
        <v>0.32299488484867944</v>
      </c>
      <c r="Y236">
        <f t="shared" si="79"/>
        <v>440.06273756638905</v>
      </c>
    </row>
    <row r="237" spans="1:25" x14ac:dyDescent="0.55000000000000004">
      <c r="A237">
        <v>230</v>
      </c>
      <c r="B237">
        <f t="shared" si="72"/>
        <v>18.505747126436781</v>
      </c>
      <c r="C237">
        <f t="shared" si="73"/>
        <v>0.32298621789780119</v>
      </c>
      <c r="D237">
        <f t="shared" si="65"/>
        <v>10.065796219636486</v>
      </c>
      <c r="E237">
        <f t="shared" si="66"/>
        <v>-0.72579621963648133</v>
      </c>
      <c r="F237">
        <f t="shared" si="80"/>
        <v>0.96313740173785922</v>
      </c>
      <c r="G237">
        <f t="shared" si="81"/>
        <v>1.6119762129195923</v>
      </c>
      <c r="H237">
        <f t="shared" si="82"/>
        <v>0.33901784659007017</v>
      </c>
      <c r="I237">
        <f t="shared" si="74"/>
        <v>0.30982096459166275</v>
      </c>
      <c r="J237">
        <f t="shared" si="83"/>
        <v>154.9599833576153</v>
      </c>
      <c r="K237">
        <f t="shared" si="84"/>
        <v>174.20457264849401</v>
      </c>
      <c r="P237">
        <f t="shared" si="75"/>
        <v>437.71960852492191</v>
      </c>
      <c r="Q237">
        <f t="shared" si="67"/>
        <v>590.71960852492191</v>
      </c>
      <c r="R237">
        <f t="shared" si="76"/>
        <v>465.95957598484927</v>
      </c>
      <c r="S237">
        <f t="shared" si="77"/>
        <v>614.49227260865734</v>
      </c>
      <c r="T237" s="3">
        <f t="shared" si="68"/>
        <v>71.232727901801624</v>
      </c>
      <c r="U237" s="3">
        <f t="shared" si="69"/>
        <v>96.131332297668266</v>
      </c>
      <c r="V237" s="3">
        <f t="shared" si="70"/>
        <v>75.828386581127617</v>
      </c>
      <c r="W237">
        <f t="shared" si="71"/>
        <v>100.00000000000001</v>
      </c>
      <c r="X237">
        <f t="shared" si="78"/>
        <v>0.32441940559086646</v>
      </c>
      <c r="Y237">
        <f t="shared" si="79"/>
        <v>437.71960852492191</v>
      </c>
    </row>
    <row r="238" spans="1:25" x14ac:dyDescent="0.55000000000000004">
      <c r="A238">
        <v>231</v>
      </c>
      <c r="B238">
        <f t="shared" si="72"/>
        <v>18.586206896551722</v>
      </c>
      <c r="C238">
        <f t="shared" si="73"/>
        <v>0.32439050580170464</v>
      </c>
      <c r="D238">
        <f t="shared" si="65"/>
        <v>10.088429362389395</v>
      </c>
      <c r="E238">
        <f t="shared" si="66"/>
        <v>-0.74842936238939206</v>
      </c>
      <c r="F238">
        <f t="shared" si="80"/>
        <v>0.96157283953046635</v>
      </c>
      <c r="G238">
        <f t="shared" si="81"/>
        <v>1.6132611223157867</v>
      </c>
      <c r="H238">
        <f t="shared" si="82"/>
        <v>0.34058240879746293</v>
      </c>
      <c r="I238">
        <f t="shared" si="74"/>
        <v>0.31110587398785761</v>
      </c>
      <c r="J238">
        <f t="shared" si="83"/>
        <v>154.91545001536684</v>
      </c>
      <c r="K238">
        <f t="shared" si="84"/>
        <v>174.24150952445663</v>
      </c>
      <c r="P238">
        <f t="shared" si="75"/>
        <v>435.3957382922278</v>
      </c>
      <c r="Q238">
        <f t="shared" si="67"/>
        <v>588.39573829222786</v>
      </c>
      <c r="R238">
        <f t="shared" si="76"/>
        <v>463.76858095706649</v>
      </c>
      <c r="S238">
        <f t="shared" si="77"/>
        <v>612.26324529317469</v>
      </c>
      <c r="T238" s="3">
        <f t="shared" si="68"/>
        <v>71.112506203723527</v>
      </c>
      <c r="U238" s="3">
        <f t="shared" si="69"/>
        <v>96.10175734303337</v>
      </c>
      <c r="V238" s="3">
        <f t="shared" si="70"/>
        <v>75.746598301029266</v>
      </c>
      <c r="W238">
        <f t="shared" si="71"/>
        <v>100</v>
      </c>
      <c r="X238">
        <f t="shared" si="78"/>
        <v>0.32584414139266027</v>
      </c>
      <c r="Y238">
        <f t="shared" si="79"/>
        <v>435.3957382922278</v>
      </c>
    </row>
    <row r="239" spans="1:25" x14ac:dyDescent="0.55000000000000004">
      <c r="A239">
        <v>232</v>
      </c>
      <c r="B239">
        <f t="shared" si="72"/>
        <v>18.666666666666668</v>
      </c>
      <c r="C239">
        <f t="shared" si="73"/>
        <v>0.32579479370560821</v>
      </c>
      <c r="D239">
        <f t="shared" si="65"/>
        <v>10.111051819868518</v>
      </c>
      <c r="E239">
        <f t="shared" si="66"/>
        <v>-0.77105181986851523</v>
      </c>
      <c r="F239">
        <f t="shared" si="80"/>
        <v>0.96000730728297778</v>
      </c>
      <c r="G239">
        <f t="shared" si="81"/>
        <v>1.6145454952018552</v>
      </c>
      <c r="H239">
        <f t="shared" si="82"/>
        <v>0.3421479410449515</v>
      </c>
      <c r="I239">
        <f t="shared" si="74"/>
        <v>0.31239024687392591</v>
      </c>
      <c r="J239">
        <f t="shared" si="83"/>
        <v>154.87091377061324</v>
      </c>
      <c r="K239">
        <f t="shared" si="84"/>
        <v>174.27841572944138</v>
      </c>
      <c r="P239">
        <f t="shared" si="75"/>
        <v>433.09087474444311</v>
      </c>
      <c r="Q239">
        <f t="shared" si="67"/>
        <v>586.09087474444311</v>
      </c>
      <c r="R239">
        <f t="shared" si="76"/>
        <v>461.59671078423463</v>
      </c>
      <c r="S239">
        <f t="shared" si="77"/>
        <v>610.05318368664962</v>
      </c>
      <c r="T239" s="3">
        <f t="shared" si="68"/>
        <v>70.992314494156915</v>
      </c>
      <c r="U239" s="3">
        <f t="shared" si="69"/>
        <v>96.072095092201891</v>
      </c>
      <c r="V239" s="3">
        <f t="shared" si="70"/>
        <v>75.664994975475963</v>
      </c>
      <c r="W239">
        <f t="shared" si="71"/>
        <v>100</v>
      </c>
      <c r="X239">
        <f t="shared" si="78"/>
        <v>0.32726909395943871</v>
      </c>
      <c r="Y239">
        <f t="shared" si="79"/>
        <v>433.09087474444311</v>
      </c>
    </row>
    <row r="240" spans="1:25" x14ac:dyDescent="0.55000000000000004">
      <c r="A240">
        <v>233</v>
      </c>
      <c r="B240">
        <f t="shared" si="72"/>
        <v>18.74712643678161</v>
      </c>
      <c r="C240">
        <f t="shared" si="73"/>
        <v>0.32719908160951167</v>
      </c>
      <c r="D240">
        <f t="shared" si="65"/>
        <v>10.133663547461815</v>
      </c>
      <c r="E240">
        <f t="shared" si="66"/>
        <v>-0.79366354746181234</v>
      </c>
      <c r="F240">
        <f t="shared" si="80"/>
        <v>0.95844080105499496</v>
      </c>
      <c r="G240">
        <f t="shared" si="81"/>
        <v>1.6158293310744922</v>
      </c>
      <c r="H240">
        <f t="shared" si="82"/>
        <v>0.34371444727293454</v>
      </c>
      <c r="I240">
        <f t="shared" si="74"/>
        <v>0.31367408274656317</v>
      </c>
      <c r="J240">
        <f t="shared" si="83"/>
        <v>154.82637466655095</v>
      </c>
      <c r="K240">
        <f t="shared" si="84"/>
        <v>174.31529120725645</v>
      </c>
      <c r="P240">
        <f t="shared" si="75"/>
        <v>430.80477007639212</v>
      </c>
      <c r="Q240">
        <f t="shared" si="67"/>
        <v>583.80477007639206</v>
      </c>
      <c r="R240">
        <f t="shared" si="76"/>
        <v>459.44371824026337</v>
      </c>
      <c r="S240">
        <f t="shared" si="77"/>
        <v>607.86184048042207</v>
      </c>
      <c r="T240" s="3">
        <f t="shared" si="68"/>
        <v>70.872152418040685</v>
      </c>
      <c r="U240" s="3">
        <f t="shared" si="69"/>
        <v>96.042345677594014</v>
      </c>
      <c r="V240" s="3">
        <f t="shared" si="70"/>
        <v>75.583576339837876</v>
      </c>
      <c r="W240">
        <f t="shared" si="71"/>
        <v>100</v>
      </c>
      <c r="X240">
        <f t="shared" si="78"/>
        <v>0.32869426500974885</v>
      </c>
      <c r="Y240">
        <f t="shared" si="79"/>
        <v>430.80477007639212</v>
      </c>
    </row>
    <row r="241" spans="1:25" x14ac:dyDescent="0.55000000000000004">
      <c r="A241">
        <v>234</v>
      </c>
      <c r="B241">
        <f t="shared" si="72"/>
        <v>18.827586206896552</v>
      </c>
      <c r="C241">
        <f t="shared" si="73"/>
        <v>0.32860336951341512</v>
      </c>
      <c r="D241">
        <f t="shared" si="65"/>
        <v>10.156264500578416</v>
      </c>
      <c r="E241">
        <f t="shared" si="66"/>
        <v>-0.81626450057841193</v>
      </c>
      <c r="F241">
        <f t="shared" si="80"/>
        <v>0.95687331687519195</v>
      </c>
      <c r="G241">
        <f t="shared" si="81"/>
        <v>1.617112629426086</v>
      </c>
      <c r="H241">
        <f t="shared" si="82"/>
        <v>0.34528193145273711</v>
      </c>
      <c r="I241">
        <f t="shared" si="74"/>
        <v>0.31495738109815674</v>
      </c>
      <c r="J241">
        <f t="shared" si="83"/>
        <v>154.78183274612337</v>
      </c>
      <c r="K241">
        <f t="shared" si="84"/>
        <v>174.3521359017802</v>
      </c>
      <c r="P241">
        <f t="shared" si="75"/>
        <v>428.53718070899566</v>
      </c>
      <c r="Q241">
        <f t="shared" si="67"/>
        <v>581.53718070899572</v>
      </c>
      <c r="R241">
        <f t="shared" si="76"/>
        <v>457.30936032904037</v>
      </c>
      <c r="S241">
        <f t="shared" si="77"/>
        <v>605.68897259337314</v>
      </c>
      <c r="T241" s="3">
        <f t="shared" si="68"/>
        <v>70.752019617285058</v>
      </c>
      <c r="U241" s="3">
        <f t="shared" si="69"/>
        <v>96.012509228793292</v>
      </c>
      <c r="V241" s="3">
        <f t="shared" si="70"/>
        <v>75.502342129654906</v>
      </c>
      <c r="W241">
        <f t="shared" si="71"/>
        <v>100</v>
      </c>
      <c r="X241">
        <f t="shared" si="78"/>
        <v>0.33011965627544693</v>
      </c>
      <c r="Y241">
        <f t="shared" si="79"/>
        <v>428.53718070899566</v>
      </c>
    </row>
    <row r="242" spans="1:25" x14ac:dyDescent="0.55000000000000004">
      <c r="A242">
        <v>235</v>
      </c>
      <c r="B242">
        <f t="shared" si="72"/>
        <v>18.908045977011493</v>
      </c>
      <c r="C242">
        <f t="shared" si="73"/>
        <v>0.33000765741731863</v>
      </c>
      <c r="D242">
        <f t="shared" si="65"/>
        <v>10.17885463464869</v>
      </c>
      <c r="E242">
        <f t="shared" si="66"/>
        <v>-0.83885463464868693</v>
      </c>
      <c r="F242">
        <f t="shared" si="80"/>
        <v>0.95530485074102789</v>
      </c>
      <c r="G242">
        <f t="shared" si="81"/>
        <v>1.618395389744717</v>
      </c>
      <c r="H242">
        <f t="shared" si="82"/>
        <v>0.3468503975869015</v>
      </c>
      <c r="I242">
        <f t="shared" si="74"/>
        <v>0.31624014141678769</v>
      </c>
      <c r="J242">
        <f t="shared" si="83"/>
        <v>154.73728805201827</v>
      </c>
      <c r="K242">
        <f t="shared" si="84"/>
        <v>174.38894975696149</v>
      </c>
      <c r="P242">
        <f t="shared" si="75"/>
        <v>426.28786719904377</v>
      </c>
      <c r="Q242">
        <f t="shared" si="67"/>
        <v>579.28786719904383</v>
      </c>
      <c r="R242">
        <f t="shared" si="76"/>
        <v>455.19339819423971</v>
      </c>
      <c r="S242">
        <f t="shared" si="77"/>
        <v>603.53434108171587</v>
      </c>
      <c r="T242" s="3">
        <f t="shared" si="68"/>
        <v>70.63191573076142</v>
      </c>
      <c r="U242" s="3">
        <f t="shared" si="69"/>
        <v>95.982585872542899</v>
      </c>
      <c r="V242" s="3">
        <f t="shared" si="70"/>
        <v>75.421292080645429</v>
      </c>
      <c r="W242">
        <f t="shared" si="71"/>
        <v>100</v>
      </c>
      <c r="X242">
        <f t="shared" si="78"/>
        <v>0.3315452695018446</v>
      </c>
      <c r="Y242">
        <f t="shared" si="79"/>
        <v>426.28786719904377</v>
      </c>
    </row>
    <row r="243" spans="1:25" x14ac:dyDescent="0.55000000000000004">
      <c r="A243">
        <v>236</v>
      </c>
      <c r="B243">
        <f t="shared" si="72"/>
        <v>18.988505747126435</v>
      </c>
      <c r="C243">
        <f t="shared" si="73"/>
        <v>0.33141194532122209</v>
      </c>
      <c r="D243">
        <f t="shared" si="65"/>
        <v>10.20143390512435</v>
      </c>
      <c r="E243">
        <f t="shared" si="66"/>
        <v>-0.86143390512434781</v>
      </c>
      <c r="F243">
        <f t="shared" si="80"/>
        <v>0.95373539861845547</v>
      </c>
      <c r="G243">
        <f t="shared" si="81"/>
        <v>1.6196776115141542</v>
      </c>
      <c r="H243">
        <f t="shared" si="82"/>
        <v>0.34841984970947371</v>
      </c>
      <c r="I243">
        <f t="shared" si="74"/>
        <v>0.31752236318622495</v>
      </c>
      <c r="J243">
        <f t="shared" si="83"/>
        <v>154.69274062666517</v>
      </c>
      <c r="K243">
        <f t="shared" si="84"/>
        <v>174.42573271681982</v>
      </c>
      <c r="P243">
        <f t="shared" si="75"/>
        <v>424.05659415127496</v>
      </c>
      <c r="Q243">
        <f t="shared" si="67"/>
        <v>577.05659415127502</v>
      </c>
      <c r="R243">
        <f t="shared" si="76"/>
        <v>453.09559703143759</v>
      </c>
      <c r="S243">
        <f t="shared" si="77"/>
        <v>601.39771105109321</v>
      </c>
      <c r="T243" s="3">
        <f t="shared" si="68"/>
        <v>70.511840394292463</v>
      </c>
      <c r="U243" s="3">
        <f t="shared" si="69"/>
        <v>95.95257573274165</v>
      </c>
      <c r="V243" s="3">
        <f t="shared" si="70"/>
        <v>75.340425928715206</v>
      </c>
      <c r="W243">
        <f t="shared" si="71"/>
        <v>100</v>
      </c>
      <c r="X243">
        <f t="shared" si="78"/>
        <v>0.33297110644784933</v>
      </c>
      <c r="Y243">
        <f t="shared" si="79"/>
        <v>424.05659415127496</v>
      </c>
    </row>
    <row r="244" spans="1:25" x14ac:dyDescent="0.55000000000000004">
      <c r="A244">
        <v>237</v>
      </c>
      <c r="B244">
        <f t="shared" si="72"/>
        <v>19.068965517241381</v>
      </c>
      <c r="C244">
        <f t="shared" si="73"/>
        <v>0.3328162332251256</v>
      </c>
      <c r="D244">
        <f t="shared" si="65"/>
        <v>10.224002267478529</v>
      </c>
      <c r="E244">
        <f t="shared" si="66"/>
        <v>-0.8840022674785244</v>
      </c>
      <c r="F244">
        <f t="shared" si="80"/>
        <v>0.95216495644162535</v>
      </c>
      <c r="G244">
        <f t="shared" si="81"/>
        <v>1.6209592942138555</v>
      </c>
      <c r="H244">
        <f t="shared" si="82"/>
        <v>0.34999029188630404</v>
      </c>
      <c r="I244">
        <f t="shared" si="74"/>
        <v>0.31880404588592626</v>
      </c>
      <c r="J244">
        <f t="shared" si="83"/>
        <v>154.64819051223276</v>
      </c>
      <c r="K244">
        <f t="shared" si="84"/>
        <v>174.46248472544573</v>
      </c>
      <c r="P244">
        <f t="shared" si="75"/>
        <v>421.84313013266808</v>
      </c>
      <c r="Q244">
        <f t="shared" si="67"/>
        <v>574.84313013266808</v>
      </c>
      <c r="R244">
        <f t="shared" si="76"/>
        <v>451.01572600244236</v>
      </c>
      <c r="S244">
        <f t="shared" si="77"/>
        <v>599.27885157088826</v>
      </c>
      <c r="T244" s="3">
        <f t="shared" si="68"/>
        <v>70.391793240641093</v>
      </c>
      <c r="U244" s="3">
        <f t="shared" si="69"/>
        <v>95.922478930439993</v>
      </c>
      <c r="V244" s="3">
        <f t="shared" si="70"/>
        <v>75.259743409966134</v>
      </c>
      <c r="W244">
        <f t="shared" si="71"/>
        <v>100</v>
      </c>
      <c r="X244">
        <f t="shared" si="78"/>
        <v>0.33439716888611515</v>
      </c>
      <c r="Y244">
        <f t="shared" si="79"/>
        <v>421.84313013266808</v>
      </c>
    </row>
    <row r="245" spans="1:25" x14ac:dyDescent="0.55000000000000004">
      <c r="A245">
        <v>238</v>
      </c>
      <c r="B245">
        <f t="shared" si="72"/>
        <v>19.149425287356323</v>
      </c>
      <c r="C245">
        <f t="shared" si="73"/>
        <v>0.33422052112902911</v>
      </c>
      <c r="D245">
        <f t="shared" si="65"/>
        <v>10.246559677205866</v>
      </c>
      <c r="E245">
        <f t="shared" si="66"/>
        <v>-0.9065596772058635</v>
      </c>
      <c r="F245">
        <f t="shared" si="80"/>
        <v>0.9505935201125888</v>
      </c>
      <c r="G245">
        <f t="shared" si="81"/>
        <v>1.6222404373189636</v>
      </c>
      <c r="H245">
        <f t="shared" si="82"/>
        <v>0.35156172821534071</v>
      </c>
      <c r="I245">
        <f t="shared" si="74"/>
        <v>0.32008518899103411</v>
      </c>
      <c r="J245">
        <f t="shared" si="83"/>
        <v>154.60363775062626</v>
      </c>
      <c r="K245">
        <f t="shared" si="84"/>
        <v>174.49920572700088</v>
      </c>
      <c r="P245">
        <f t="shared" si="75"/>
        <v>419.64724758891265</v>
      </c>
      <c r="Q245">
        <f t="shared" si="67"/>
        <v>572.64724758891271</v>
      </c>
      <c r="R245">
        <f t="shared" si="76"/>
        <v>448.95355815180136</v>
      </c>
      <c r="S245">
        <f t="shared" si="77"/>
        <v>597.17753559071411</v>
      </c>
      <c r="T245" s="3">
        <f t="shared" si="68"/>
        <v>70.271773899499976</v>
      </c>
      <c r="U245" s="3">
        <f t="shared" si="69"/>
        <v>95.892295583835619</v>
      </c>
      <c r="V245" s="3">
        <f t="shared" si="70"/>
        <v>75.179244260704976</v>
      </c>
      <c r="W245">
        <f t="shared" si="71"/>
        <v>100</v>
      </c>
      <c r="X245">
        <f t="shared" si="78"/>
        <v>0.33582345860318741</v>
      </c>
      <c r="Y245">
        <f t="shared" si="79"/>
        <v>419.64724758891265</v>
      </c>
    </row>
    <row r="246" spans="1:25" x14ac:dyDescent="0.55000000000000004">
      <c r="A246">
        <v>239</v>
      </c>
      <c r="B246">
        <f t="shared" si="72"/>
        <v>19.229885057471265</v>
      </c>
      <c r="C246">
        <f t="shared" si="73"/>
        <v>0.33562480903293257</v>
      </c>
      <c r="D246">
        <f t="shared" si="65"/>
        <v>10.269106089822607</v>
      </c>
      <c r="E246">
        <f t="shared" si="66"/>
        <v>-0.92910608982260356</v>
      </c>
      <c r="F246">
        <f t="shared" si="80"/>
        <v>0.94902108550099329</v>
      </c>
      <c r="G246">
        <f t="shared" si="81"/>
        <v>1.6235210403003044</v>
      </c>
      <c r="H246">
        <f t="shared" si="82"/>
        <v>0.35313416282693577</v>
      </c>
      <c r="I246">
        <f t="shared" si="74"/>
        <v>0.32136579197237491</v>
      </c>
      <c r="J246">
        <f t="shared" si="83"/>
        <v>154.55908238348462</v>
      </c>
      <c r="K246">
        <f t="shared" si="84"/>
        <v>174.5358956657185</v>
      </c>
      <c r="P246">
        <f t="shared" si="75"/>
        <v>417.46872276296369</v>
      </c>
      <c r="Q246">
        <f t="shared" si="67"/>
        <v>570.46872276296369</v>
      </c>
      <c r="R246">
        <f t="shared" si="76"/>
        <v>446.90887032539484</v>
      </c>
      <c r="S246">
        <f t="shared" si="77"/>
        <v>595.09353985898679</v>
      </c>
      <c r="T246" s="3">
        <f t="shared" si="68"/>
        <v>70.151781997480086</v>
      </c>
      <c r="U246" s="3">
        <f t="shared" si="69"/>
        <v>95.862025808269024</v>
      </c>
      <c r="V246" s="3">
        <f t="shared" si="70"/>
        <v>75.098928217452041</v>
      </c>
      <c r="W246">
        <f t="shared" si="71"/>
        <v>100</v>
      </c>
      <c r="X246">
        <f t="shared" si="78"/>
        <v>0.33724997739965534</v>
      </c>
      <c r="Y246">
        <f t="shared" si="79"/>
        <v>417.46872276296369</v>
      </c>
    </row>
    <row r="247" spans="1:25" x14ac:dyDescent="0.55000000000000004">
      <c r="A247">
        <v>240</v>
      </c>
      <c r="B247">
        <f t="shared" si="72"/>
        <v>19.310344827586206</v>
      </c>
      <c r="C247">
        <f t="shared" si="73"/>
        <v>0.33702909693683603</v>
      </c>
      <c r="D247">
        <f t="shared" si="65"/>
        <v>10.29164146086668</v>
      </c>
      <c r="E247">
        <f t="shared" si="66"/>
        <v>-0.95164146086667678</v>
      </c>
      <c r="F247">
        <f t="shared" si="80"/>
        <v>0.94744764844377838</v>
      </c>
      <c r="G247">
        <f t="shared" si="81"/>
        <v>1.6248011026243856</v>
      </c>
      <c r="H247">
        <f t="shared" si="82"/>
        <v>0.35470759988415068</v>
      </c>
      <c r="I247">
        <f t="shared" si="74"/>
        <v>0.32264585429645631</v>
      </c>
      <c r="J247">
        <f t="shared" si="83"/>
        <v>154.51452445217794</v>
      </c>
      <c r="K247">
        <f t="shared" si="84"/>
        <v>174.57255448590348</v>
      </c>
      <c r="P247">
        <f t="shared" si="75"/>
        <v>415.30733561564188</v>
      </c>
      <c r="Q247">
        <f t="shared" si="67"/>
        <v>568.30733561564193</v>
      </c>
      <c r="R247">
        <f t="shared" si="76"/>
        <v>444.88144309107435</v>
      </c>
      <c r="S247">
        <f t="shared" si="77"/>
        <v>593.02664484354534</v>
      </c>
      <c r="T247" s="3">
        <f t="shared" si="68"/>
        <v>70.031817158099173</v>
      </c>
      <c r="U247" s="3">
        <f t="shared" si="69"/>
        <v>95.831669716219082</v>
      </c>
      <c r="V247" s="3">
        <f t="shared" si="70"/>
        <v>75.018795016949824</v>
      </c>
      <c r="W247">
        <f t="shared" si="71"/>
        <v>99.999999999999986</v>
      </c>
      <c r="X247">
        <f t="shared" si="78"/>
        <v>0.3386767270903035</v>
      </c>
      <c r="Y247">
        <f t="shared" si="79"/>
        <v>415.30733561564188</v>
      </c>
    </row>
    <row r="248" spans="1:25" x14ac:dyDescent="0.55000000000000004">
      <c r="A248">
        <v>241</v>
      </c>
      <c r="B248">
        <f t="shared" si="72"/>
        <v>19.390804597701148</v>
      </c>
      <c r="C248">
        <f t="shared" si="73"/>
        <v>0.33843338484073954</v>
      </c>
      <c r="D248">
        <f t="shared" si="65"/>
        <v>10.314165745897789</v>
      </c>
      <c r="E248">
        <f t="shared" si="66"/>
        <v>-0.97416574589778548</v>
      </c>
      <c r="F248">
        <f t="shared" si="80"/>
        <v>0.94587320474486458</v>
      </c>
      <c r="G248">
        <f t="shared" si="81"/>
        <v>1.6260806237533931</v>
      </c>
      <c r="H248">
        <f t="shared" si="82"/>
        <v>0.35628204358306448</v>
      </c>
      <c r="I248">
        <f t="shared" si="74"/>
        <v>0.32392537542546407</v>
      </c>
      <c r="J248">
        <f t="shared" si="83"/>
        <v>154.46996399780465</v>
      </c>
      <c r="K248">
        <f t="shared" si="84"/>
        <v>174.60918213193264</v>
      </c>
      <c r="P248">
        <f t="shared" si="75"/>
        <v>413.16286974821224</v>
      </c>
      <c r="Q248">
        <f t="shared" si="67"/>
        <v>566.16286974821219</v>
      </c>
      <c r="R248">
        <f t="shared" si="76"/>
        <v>442.87106066128007</v>
      </c>
      <c r="S248">
        <f t="shared" si="77"/>
        <v>590.97663465425001</v>
      </c>
      <c r="T248" s="3">
        <f t="shared" si="68"/>
        <v>69.911879001770103</v>
      </c>
      <c r="U248" s="3">
        <f t="shared" si="69"/>
        <v>95.801227417297966</v>
      </c>
      <c r="V248" s="3">
        <f t="shared" si="70"/>
        <v>74.938844396171618</v>
      </c>
      <c r="W248">
        <f t="shared" si="71"/>
        <v>100</v>
      </c>
      <c r="X248">
        <f t="shared" si="78"/>
        <v>0.34010370950426427</v>
      </c>
      <c r="Y248">
        <f t="shared" si="79"/>
        <v>413.16286974821224</v>
      </c>
    </row>
    <row r="249" spans="1:25" x14ac:dyDescent="0.55000000000000004">
      <c r="A249">
        <v>242</v>
      </c>
      <c r="B249">
        <f t="shared" si="72"/>
        <v>19.47126436781609</v>
      </c>
      <c r="C249">
        <f t="shared" si="73"/>
        <v>0.33983767274464299</v>
      </c>
      <c r="D249">
        <f t="shared" si="65"/>
        <v>10.336678900497496</v>
      </c>
      <c r="E249">
        <f t="shared" si="66"/>
        <v>-0.99667890049749275</v>
      </c>
      <c r="F249">
        <f t="shared" si="80"/>
        <v>0.9442977501748403</v>
      </c>
      <c r="G249">
        <f t="shared" si="81"/>
        <v>1.62735960314519</v>
      </c>
      <c r="H249">
        <f t="shared" si="82"/>
        <v>0.35785749815308909</v>
      </c>
      <c r="I249">
        <f t="shared" si="74"/>
        <v>0.32520435481726073</v>
      </c>
      <c r="J249">
        <f t="shared" si="83"/>
        <v>154.42540106118875</v>
      </c>
      <c r="K249">
        <f t="shared" si="84"/>
        <v>174.64577854825509</v>
      </c>
      <c r="P249">
        <f t="shared" si="75"/>
        <v>411.03511232687907</v>
      </c>
      <c r="Q249">
        <f t="shared" si="67"/>
        <v>564.03511232687902</v>
      </c>
      <c r="R249">
        <f t="shared" si="76"/>
        <v>440.87751081757597</v>
      </c>
      <c r="S249">
        <f t="shared" si="77"/>
        <v>588.94329696749742</v>
      </c>
      <c r="T249" s="3">
        <f t="shared" si="68"/>
        <v>69.791967145788448</v>
      </c>
      <c r="U249" s="3">
        <f t="shared" si="69"/>
        <v>95.770699018246404</v>
      </c>
      <c r="V249" s="3">
        <f t="shared" si="70"/>
        <v>74.859076092330014</v>
      </c>
      <c r="W249">
        <f t="shared" si="71"/>
        <v>100</v>
      </c>
      <c r="X249">
        <f t="shared" si="78"/>
        <v>0.34153092648517491</v>
      </c>
      <c r="Y249">
        <f t="shared" si="79"/>
        <v>411.03511232687907</v>
      </c>
    </row>
    <row r="250" spans="1:25" x14ac:dyDescent="0.55000000000000004">
      <c r="A250">
        <v>243</v>
      </c>
      <c r="B250">
        <f t="shared" si="72"/>
        <v>19.551724137931036</v>
      </c>
      <c r="C250">
        <f t="shared" si="73"/>
        <v>0.34124196064854651</v>
      </c>
      <c r="D250">
        <f t="shared" si="65"/>
        <v>10.359180880269317</v>
      </c>
      <c r="E250">
        <f t="shared" si="66"/>
        <v>-1.0191808802693147</v>
      </c>
      <c r="F250">
        <f t="shared" si="80"/>
        <v>0.94272128047064407</v>
      </c>
      <c r="G250">
        <f t="shared" si="81"/>
        <v>1.6286380402533127</v>
      </c>
      <c r="H250">
        <f t="shared" si="82"/>
        <v>0.3594339678572851</v>
      </c>
      <c r="I250">
        <f t="shared" si="74"/>
        <v>0.32648279192538343</v>
      </c>
      <c r="J250">
        <f t="shared" si="83"/>
        <v>154.38083568287703</v>
      </c>
      <c r="K250">
        <f t="shared" si="84"/>
        <v>174.68234367939235</v>
      </c>
      <c r="P250">
        <f t="shared" si="75"/>
        <v>408.92385400915111</v>
      </c>
      <c r="Q250">
        <f t="shared" si="67"/>
        <v>561.92385400915111</v>
      </c>
      <c r="R250">
        <f t="shared" si="76"/>
        <v>438.90058483705479</v>
      </c>
      <c r="S250">
        <f t="shared" si="77"/>
        <v>586.92642295260453</v>
      </c>
      <c r="T250" s="3">
        <f t="shared" si="68"/>
        <v>69.672081204320307</v>
      </c>
      <c r="U250" s="3">
        <f t="shared" si="69"/>
        <v>95.740084622928549</v>
      </c>
      <c r="V250" s="3">
        <f t="shared" si="70"/>
        <v>74.779489842885624</v>
      </c>
      <c r="W250">
        <f t="shared" si="71"/>
        <v>100</v>
      </c>
      <c r="X250">
        <f t="shared" si="78"/>
        <v>0.34295837989133426</v>
      </c>
      <c r="Y250">
        <f t="shared" si="79"/>
        <v>408.92385400915111</v>
      </c>
    </row>
    <row r="251" spans="1:25" x14ac:dyDescent="0.55000000000000004">
      <c r="A251">
        <v>244</v>
      </c>
      <c r="B251">
        <f t="shared" si="72"/>
        <v>19.632183908045977</v>
      </c>
      <c r="C251">
        <f t="shared" si="73"/>
        <v>0.34264624855245002</v>
      </c>
      <c r="D251">
        <f t="shared" si="65"/>
        <v>10.381671640838807</v>
      </c>
      <c r="E251">
        <f t="shared" si="66"/>
        <v>-1.0416716408388043</v>
      </c>
      <c r="F251">
        <f t="shared" si="80"/>
        <v>0.9411437913352424</v>
      </c>
      <c r="G251">
        <f t="shared" si="81"/>
        <v>1.6299159345269696</v>
      </c>
      <c r="H251">
        <f t="shared" si="82"/>
        <v>0.36101145699268677</v>
      </c>
      <c r="I251">
        <f t="shared" si="74"/>
        <v>0.32776068619904031</v>
      </c>
      <c r="J251">
        <f t="shared" si="83"/>
        <v>154.33626790313616</v>
      </c>
      <c r="K251">
        <f t="shared" si="84"/>
        <v>174.71887746993866</v>
      </c>
      <c r="P251">
        <f t="shared" si="75"/>
        <v>406.82888887201176</v>
      </c>
      <c r="Q251">
        <f t="shared" si="67"/>
        <v>559.8288888720117</v>
      </c>
      <c r="R251">
        <f t="shared" si="76"/>
        <v>436.94007742054862</v>
      </c>
      <c r="S251">
        <f t="shared" si="77"/>
        <v>584.92580720000001</v>
      </c>
      <c r="T251" s="3">
        <f t="shared" si="68"/>
        <v>69.552220788389207</v>
      </c>
      <c r="U251" s="3">
        <f t="shared" si="69"/>
        <v>95.709384332326607</v>
      </c>
      <c r="V251" s="3">
        <f t="shared" si="70"/>
        <v>74.700085385555312</v>
      </c>
      <c r="W251">
        <f t="shared" si="71"/>
        <v>100</v>
      </c>
      <c r="X251">
        <f t="shared" si="78"/>
        <v>0.34438607159586354</v>
      </c>
      <c r="Y251">
        <f t="shared" si="79"/>
        <v>406.82888887201176</v>
      </c>
    </row>
    <row r="252" spans="1:25" x14ac:dyDescent="0.55000000000000004">
      <c r="A252">
        <v>245</v>
      </c>
      <c r="B252">
        <f t="shared" si="72"/>
        <v>19.712643678160919</v>
      </c>
      <c r="C252">
        <f t="shared" si="73"/>
        <v>0.34405053645635347</v>
      </c>
      <c r="D252">
        <f t="shared" si="65"/>
        <v>10.404151137853637</v>
      </c>
      <c r="E252">
        <f t="shared" si="66"/>
        <v>-1.0641511378536332</v>
      </c>
      <c r="F252">
        <f t="shared" si="80"/>
        <v>0.93956527843730619</v>
      </c>
      <c r="G252">
        <f t="shared" si="81"/>
        <v>1.6311932854110376</v>
      </c>
      <c r="H252">
        <f t="shared" si="82"/>
        <v>0.3625899698906232</v>
      </c>
      <c r="I252">
        <f t="shared" si="74"/>
        <v>0.3290380370831083</v>
      </c>
      <c r="J252">
        <f t="shared" si="83"/>
        <v>154.29169776194988</v>
      </c>
      <c r="K252">
        <f t="shared" si="84"/>
        <v>174.75537986456126</v>
      </c>
      <c r="P252">
        <f t="shared" si="75"/>
        <v>404.75001434185828</v>
      </c>
      <c r="Q252">
        <f t="shared" si="67"/>
        <v>557.75001434185833</v>
      </c>
      <c r="R252">
        <f t="shared" si="76"/>
        <v>434.99578662260939</v>
      </c>
      <c r="S252">
        <f t="shared" si="77"/>
        <v>582.94124765118454</v>
      </c>
      <c r="T252" s="3">
        <f t="shared" si="68"/>
        <v>69.432385505863053</v>
      </c>
      <c r="U252" s="3">
        <f t="shared" si="69"/>
        <v>95.67859824453528</v>
      </c>
      <c r="V252" s="3">
        <f t="shared" si="70"/>
        <v>74.620862458320758</v>
      </c>
      <c r="W252">
        <f t="shared" si="71"/>
        <v>100</v>
      </c>
      <c r="X252">
        <f t="shared" si="78"/>
        <v>0.34581400348686575</v>
      </c>
      <c r="Y252">
        <f t="shared" si="79"/>
        <v>404.75001434185828</v>
      </c>
    </row>
    <row r="253" spans="1:25" x14ac:dyDescent="0.55000000000000004">
      <c r="A253">
        <v>246</v>
      </c>
      <c r="B253">
        <f t="shared" si="72"/>
        <v>19.793103448275861</v>
      </c>
      <c r="C253">
        <f t="shared" si="73"/>
        <v>0.34545482436025693</v>
      </c>
      <c r="D253">
        <f t="shared" si="65"/>
        <v>10.426619326983698</v>
      </c>
      <c r="E253">
        <f t="shared" si="66"/>
        <v>-1.0866193269836932</v>
      </c>
      <c r="F253">
        <f t="shared" si="80"/>
        <v>0.93798573741087854</v>
      </c>
      <c r="G253">
        <f t="shared" si="81"/>
        <v>1.6324700923460607</v>
      </c>
      <c r="H253">
        <f t="shared" si="82"/>
        <v>0.36416951091705085</v>
      </c>
      <c r="I253">
        <f t="shared" si="74"/>
        <v>0.33031484401813138</v>
      </c>
      <c r="J253">
        <f t="shared" si="83"/>
        <v>154.24712529901603</v>
      </c>
      <c r="K253">
        <f t="shared" si="84"/>
        <v>174.79185080800056</v>
      </c>
      <c r="P253">
        <f t="shared" si="75"/>
        <v>402.68703112614259</v>
      </c>
      <c r="Q253">
        <f t="shared" si="67"/>
        <v>555.68703112614253</v>
      </c>
      <c r="R253">
        <f t="shared" si="76"/>
        <v>433.06751378319103</v>
      </c>
      <c r="S253">
        <f t="shared" si="77"/>
        <v>580.97254553039045</v>
      </c>
      <c r="T253" s="3">
        <f t="shared" si="68"/>
        <v>69.312574961440788</v>
      </c>
      <c r="U253" s="3">
        <f t="shared" si="69"/>
        <v>95.647726454756324</v>
      </c>
      <c r="V253" s="3">
        <f t="shared" si="70"/>
        <v>74.541820799436977</v>
      </c>
      <c r="W253">
        <f t="shared" si="71"/>
        <v>100</v>
      </c>
      <c r="X253">
        <f t="shared" si="78"/>
        <v>0.34724217746759112</v>
      </c>
      <c r="Y253">
        <f t="shared" si="79"/>
        <v>402.68703112614259</v>
      </c>
    </row>
    <row r="254" spans="1:25" x14ac:dyDescent="0.55000000000000004">
      <c r="A254">
        <v>247</v>
      </c>
      <c r="B254">
        <f t="shared" si="72"/>
        <v>19.873563218390803</v>
      </c>
      <c r="C254">
        <f t="shared" si="73"/>
        <v>0.34685911226416039</v>
      </c>
      <c r="D254">
        <f t="shared" si="65"/>
        <v>10.449076163921173</v>
      </c>
      <c r="E254">
        <f t="shared" si="66"/>
        <v>-1.1090761639211699</v>
      </c>
      <c r="F254">
        <f t="shared" si="80"/>
        <v>0.93640516385504324</v>
      </c>
      <c r="G254">
        <f t="shared" si="81"/>
        <v>1.6337463547682456</v>
      </c>
      <c r="H254">
        <f t="shared" si="82"/>
        <v>0.36575008447288582</v>
      </c>
      <c r="I254">
        <f t="shared" si="74"/>
        <v>0.33159110644031653</v>
      </c>
      <c r="J254">
        <f t="shared" si="83"/>
        <v>154.20255055374378</v>
      </c>
      <c r="K254">
        <f t="shared" si="84"/>
        <v>174.82829024507049</v>
      </c>
      <c r="P254">
        <f t="shared" si="75"/>
        <v>400.6397431466782</v>
      </c>
      <c r="Q254">
        <f t="shared" si="67"/>
        <v>553.63974314667826</v>
      </c>
      <c r="R254">
        <f t="shared" si="76"/>
        <v>431.15506346099846</v>
      </c>
      <c r="S254">
        <f t="shared" si="77"/>
        <v>579.01950527791212</v>
      </c>
      <c r="T254" s="3">
        <f t="shared" si="68"/>
        <v>69.192788756638365</v>
      </c>
      <c r="U254" s="3">
        <f t="shared" si="69"/>
        <v>95.61676905529248</v>
      </c>
      <c r="V254" s="3">
        <f t="shared" si="70"/>
        <v>74.462960147440441</v>
      </c>
      <c r="W254">
        <f t="shared" si="71"/>
        <v>100</v>
      </c>
      <c r="X254">
        <f t="shared" si="78"/>
        <v>0.34867059545660117</v>
      </c>
      <c r="Y254">
        <f t="shared" si="79"/>
        <v>400.6397431466782</v>
      </c>
    </row>
    <row r="255" spans="1:25" x14ac:dyDescent="0.55000000000000004">
      <c r="A255">
        <v>248</v>
      </c>
      <c r="B255">
        <f t="shared" si="72"/>
        <v>19.954022988505749</v>
      </c>
      <c r="C255">
        <f t="shared" si="73"/>
        <v>0.34826340016806395</v>
      </c>
      <c r="D255">
        <f t="shared" si="65"/>
        <v>10.471521604380644</v>
      </c>
      <c r="E255">
        <f t="shared" si="66"/>
        <v>-1.1315216043806409</v>
      </c>
      <c r="F255">
        <f t="shared" si="80"/>
        <v>0.93482355333358524</v>
      </c>
      <c r="G255">
        <f t="shared" si="81"/>
        <v>1.6350220721094608</v>
      </c>
      <c r="H255">
        <f t="shared" si="82"/>
        <v>0.36733169499434393</v>
      </c>
      <c r="I255">
        <f t="shared" si="74"/>
        <v>0.33286682378153154</v>
      </c>
      <c r="J255">
        <f t="shared" si="83"/>
        <v>154.1579735652503</v>
      </c>
      <c r="K255">
        <f t="shared" si="84"/>
        <v>174.8646981206586</v>
      </c>
      <c r="P255">
        <f t="shared" si="75"/>
        <v>398.60795747455541</v>
      </c>
      <c r="Q255">
        <f t="shared" si="67"/>
        <v>551.60795747455541</v>
      </c>
      <c r="R255">
        <f t="shared" si="76"/>
        <v>429.25824336844585</v>
      </c>
      <c r="S255">
        <f t="shared" si="77"/>
        <v>577.08193448504051</v>
      </c>
      <c r="T255" s="3">
        <f t="shared" si="68"/>
        <v>69.073026489774534</v>
      </c>
      <c r="U255" s="3">
        <f t="shared" si="69"/>
        <v>95.585726135541421</v>
      </c>
      <c r="V255" s="3">
        <f t="shared" si="70"/>
        <v>74.384280241157569</v>
      </c>
      <c r="W255">
        <f t="shared" si="71"/>
        <v>100</v>
      </c>
      <c r="X255">
        <f t="shared" si="78"/>
        <v>0.35009925938793773</v>
      </c>
      <c r="Y255">
        <f t="shared" si="79"/>
        <v>398.60795747455541</v>
      </c>
    </row>
    <row r="256" spans="1:25" x14ac:dyDescent="0.55000000000000004">
      <c r="A256">
        <v>249</v>
      </c>
      <c r="B256">
        <f t="shared" si="72"/>
        <v>20.03448275862069</v>
      </c>
      <c r="C256">
        <f t="shared" si="73"/>
        <v>0.34966768807196741</v>
      </c>
      <c r="D256">
        <f t="shared" si="65"/>
        <v>10.493955604099153</v>
      </c>
      <c r="E256">
        <f t="shared" si="66"/>
        <v>-1.1539556040991492</v>
      </c>
      <c r="F256">
        <f t="shared" si="80"/>
        <v>0.93324090137465043</v>
      </c>
      <c r="G256">
        <f t="shared" si="81"/>
        <v>1.6362972437972321</v>
      </c>
      <c r="H256">
        <f t="shared" si="82"/>
        <v>0.36891434695327874</v>
      </c>
      <c r="I256">
        <f t="shared" si="74"/>
        <v>0.33414199546930279</v>
      </c>
      <c r="J256">
        <f t="shared" si="83"/>
        <v>154.11339437235819</v>
      </c>
      <c r="K256">
        <f t="shared" si="84"/>
        <v>174.90107437972651</v>
      </c>
      <c r="P256">
        <f t="shared" si="75"/>
        <v>396.59148426663558</v>
      </c>
      <c r="Q256">
        <f t="shared" si="67"/>
        <v>549.59148426663558</v>
      </c>
      <c r="R256">
        <f t="shared" si="76"/>
        <v>427.37686430819326</v>
      </c>
      <c r="S256">
        <f t="shared" si="77"/>
        <v>575.15964383057985</v>
      </c>
      <c r="T256" s="3">
        <f t="shared" si="68"/>
        <v>68.953287755956737</v>
      </c>
      <c r="U256" s="3">
        <f t="shared" si="69"/>
        <v>95.554597781989784</v>
      </c>
      <c r="V256" s="3">
        <f t="shared" si="70"/>
        <v>74.305780819713121</v>
      </c>
      <c r="W256">
        <f t="shared" si="71"/>
        <v>100</v>
      </c>
      <c r="X256">
        <f t="shared" si="78"/>
        <v>0.35152817121129076</v>
      </c>
      <c r="Y256">
        <f t="shared" si="79"/>
        <v>396.59148426663558</v>
      </c>
    </row>
    <row r="257" spans="1:25" x14ac:dyDescent="0.55000000000000004">
      <c r="A257">
        <v>250</v>
      </c>
      <c r="B257">
        <f t="shared" si="72"/>
        <v>20.114942528735632</v>
      </c>
      <c r="C257">
        <f t="shared" si="73"/>
        <v>0.35107197597587086</v>
      </c>
      <c r="D257">
        <f t="shared" si="65"/>
        <v>10.516378118836311</v>
      </c>
      <c r="E257">
        <f t="shared" si="66"/>
        <v>-1.1763781188363076</v>
      </c>
      <c r="F257">
        <f t="shared" si="80"/>
        <v>0.93165720347039682</v>
      </c>
      <c r="G257">
        <f t="shared" si="81"/>
        <v>1.637571869254741</v>
      </c>
      <c r="H257">
        <f t="shared" si="82"/>
        <v>0.37049804485753235</v>
      </c>
      <c r="I257">
        <f t="shared" si="74"/>
        <v>0.33541662092681168</v>
      </c>
      <c r="J257">
        <f t="shared" si="83"/>
        <v>154.06881301359203</v>
      </c>
      <c r="K257">
        <f t="shared" si="84"/>
        <v>174.93741896730995</v>
      </c>
      <c r="P257">
        <f t="shared" si="75"/>
        <v>394.59013670355722</v>
      </c>
      <c r="Q257">
        <f t="shared" si="67"/>
        <v>547.59013670355716</v>
      </c>
      <c r="R257">
        <f t="shared" si="76"/>
        <v>425.51074011119709</v>
      </c>
      <c r="S257">
        <f t="shared" si="77"/>
        <v>573.25244701887527</v>
      </c>
      <c r="T257" s="3">
        <f t="shared" si="68"/>
        <v>68.833572147065723</v>
      </c>
      <c r="U257" s="3">
        <f t="shared" si="69"/>
        <v>95.523384078206448</v>
      </c>
      <c r="V257" s="3">
        <f t="shared" si="70"/>
        <v>74.227461622538257</v>
      </c>
      <c r="W257">
        <f t="shared" si="71"/>
        <v>100</v>
      </c>
      <c r="X257">
        <f t="shared" si="78"/>
        <v>0.35295733289217202</v>
      </c>
      <c r="Y257">
        <f t="shared" si="79"/>
        <v>394.59013670355722</v>
      </c>
    </row>
    <row r="258" spans="1:25" x14ac:dyDescent="0.55000000000000004">
      <c r="A258">
        <v>251</v>
      </c>
      <c r="B258">
        <f t="shared" si="72"/>
        <v>20.195402298850574</v>
      </c>
      <c r="C258">
        <f t="shared" si="73"/>
        <v>0.35247626387977438</v>
      </c>
      <c r="D258">
        <f t="shared" si="65"/>
        <v>10.538789104374381</v>
      </c>
      <c r="E258">
        <f t="shared" si="66"/>
        <v>-1.1987891043743764</v>
      </c>
      <c r="F258">
        <f t="shared" si="80"/>
        <v>0.93007245507664527</v>
      </c>
      <c r="G258">
        <f t="shared" si="81"/>
        <v>1.6388459479008208</v>
      </c>
      <c r="H258">
        <f t="shared" si="82"/>
        <v>0.37208279325128402</v>
      </c>
      <c r="I258">
        <f t="shared" si="74"/>
        <v>0.33669069957289155</v>
      </c>
      <c r="J258">
        <f t="shared" si="83"/>
        <v>154.02422952717561</v>
      </c>
      <c r="K258">
        <f t="shared" si="84"/>
        <v>174.97373182851913</v>
      </c>
      <c r="P258">
        <f t="shared" si="75"/>
        <v>392.60373092923328</v>
      </c>
      <c r="Q258">
        <f t="shared" si="67"/>
        <v>545.60373092923328</v>
      </c>
      <c r="R258">
        <f t="shared" si="76"/>
        <v>423.65968757625132</v>
      </c>
      <c r="S258">
        <f t="shared" si="77"/>
        <v>571.3601607193325</v>
      </c>
      <c r="T258" s="3">
        <f t="shared" si="68"/>
        <v>68.713879251740622</v>
      </c>
      <c r="U258" s="3">
        <f t="shared" si="69"/>
        <v>95.492085104836093</v>
      </c>
      <c r="V258" s="3">
        <f t="shared" si="70"/>
        <v>74.149322389378909</v>
      </c>
      <c r="W258">
        <f t="shared" si="71"/>
        <v>100</v>
      </c>
      <c r="X258">
        <f t="shared" si="78"/>
        <v>0.35438674641208778</v>
      </c>
      <c r="Y258">
        <f t="shared" si="79"/>
        <v>392.60373092923328</v>
      </c>
    </row>
    <row r="259" spans="1:25" x14ac:dyDescent="0.55000000000000004">
      <c r="A259">
        <v>252</v>
      </c>
      <c r="B259">
        <f t="shared" si="72"/>
        <v>20.275862068965516</v>
      </c>
      <c r="C259">
        <f t="shared" si="73"/>
        <v>0.35388055178367783</v>
      </c>
      <c r="D259">
        <f t="shared" si="65"/>
        <v>10.561188516518349</v>
      </c>
      <c r="E259">
        <f t="shared" si="66"/>
        <v>-1.221188516518346</v>
      </c>
      <c r="F259">
        <f t="shared" si="80"/>
        <v>0.92848665161252475</v>
      </c>
      <c r="G259">
        <f t="shared" si="81"/>
        <v>1.6401194791499545</v>
      </c>
      <c r="H259">
        <f t="shared" si="82"/>
        <v>0.37366859671540453</v>
      </c>
      <c r="I259">
        <f t="shared" si="74"/>
        <v>0.33796423082202498</v>
      </c>
      <c r="J259">
        <f t="shared" si="83"/>
        <v>153.97964395102861</v>
      </c>
      <c r="K259">
        <f t="shared" si="84"/>
        <v>175.01001290853904</v>
      </c>
      <c r="P259">
        <f t="shared" si="75"/>
        <v>390.63208599178728</v>
      </c>
      <c r="Q259">
        <f t="shared" si="67"/>
        <v>543.63208599178733</v>
      </c>
      <c r="R259">
        <f t="shared" si="76"/>
        <v>421.82352641096838</v>
      </c>
      <c r="S259">
        <f t="shared" si="77"/>
        <v>569.48260450737587</v>
      </c>
      <c r="T259" s="3">
        <f t="shared" si="68"/>
        <v>68.594208655363389</v>
      </c>
      <c r="U259" s="3">
        <f t="shared" si="69"/>
        <v>95.460700939592314</v>
      </c>
      <c r="V259" s="3">
        <f t="shared" si="70"/>
        <v>74.071362860304006</v>
      </c>
      <c r="W259">
        <f t="shared" si="71"/>
        <v>100</v>
      </c>
      <c r="X259">
        <f t="shared" si="78"/>
        <v>0.35581641376871476</v>
      </c>
      <c r="Y259">
        <f t="shared" si="79"/>
        <v>390.63208599178728</v>
      </c>
    </row>
    <row r="260" spans="1:25" x14ac:dyDescent="0.55000000000000004">
      <c r="A260">
        <v>253</v>
      </c>
      <c r="B260">
        <f t="shared" si="72"/>
        <v>20.356321839080458</v>
      </c>
      <c r="C260">
        <f t="shared" si="73"/>
        <v>0.35528483968758129</v>
      </c>
      <c r="D260">
        <f t="shared" si="65"/>
        <v>10.583576311096039</v>
      </c>
      <c r="E260">
        <f t="shared" si="66"/>
        <v>-1.2435763110960352</v>
      </c>
      <c r="F260">
        <f t="shared" si="80"/>
        <v>0.92689978846011123</v>
      </c>
      <c r="G260">
        <f t="shared" si="81"/>
        <v>1.6413924624122709</v>
      </c>
      <c r="H260">
        <f t="shared" si="82"/>
        <v>0.37525545986781816</v>
      </c>
      <c r="I260">
        <f t="shared" si="74"/>
        <v>0.3392372140843416</v>
      </c>
      <c r="J260">
        <f t="shared" si="83"/>
        <v>153.93505632276361</v>
      </c>
      <c r="K260">
        <f t="shared" si="84"/>
        <v>175.04626215262948</v>
      </c>
      <c r="P260">
        <f t="shared" si="75"/>
        <v>388.67502378588648</v>
      </c>
      <c r="Q260">
        <f t="shared" si="67"/>
        <v>541.67502378588642</v>
      </c>
      <c r="R260">
        <f t="shared" si="76"/>
        <v>420.00207917415793</v>
      </c>
      <c r="S260">
        <f t="shared" si="77"/>
        <v>567.61960080680421</v>
      </c>
      <c r="T260" s="3">
        <f t="shared" si="68"/>
        <v>68.474559940042738</v>
      </c>
      <c r="U260" s="3">
        <f t="shared" si="69"/>
        <v>95.429231657250625</v>
      </c>
      <c r="V260" s="3">
        <f t="shared" si="70"/>
        <v>73.993582775713634</v>
      </c>
      <c r="W260">
        <f t="shared" si="71"/>
        <v>100</v>
      </c>
      <c r="X260">
        <f t="shared" si="78"/>
        <v>0.35724633697607988</v>
      </c>
      <c r="Y260">
        <f t="shared" si="79"/>
        <v>388.67502378588648</v>
      </c>
    </row>
    <row r="261" spans="1:25" x14ac:dyDescent="0.55000000000000004">
      <c r="A261">
        <v>254</v>
      </c>
      <c r="B261">
        <f t="shared" si="72"/>
        <v>20.436781609195403</v>
      </c>
      <c r="C261">
        <f t="shared" si="73"/>
        <v>0.35668912759148486</v>
      </c>
      <c r="D261">
        <f t="shared" si="65"/>
        <v>10.605952443958177</v>
      </c>
      <c r="E261">
        <f t="shared" si="66"/>
        <v>-1.2659524439581737</v>
      </c>
      <c r="F261">
        <f t="shared" si="80"/>
        <v>0.92531186096406282</v>
      </c>
      <c r="G261">
        <f t="shared" si="81"/>
        <v>1.6426648970935416</v>
      </c>
      <c r="H261">
        <f t="shared" si="82"/>
        <v>0.37684338736386636</v>
      </c>
      <c r="I261">
        <f t="shared" si="74"/>
        <v>0.34050964876561229</v>
      </c>
      <c r="J261">
        <f t="shared" si="83"/>
        <v>153.8904666796827</v>
      </c>
      <c r="K261">
        <f t="shared" si="84"/>
        <v>175.08247950612557</v>
      </c>
      <c r="P261">
        <f t="shared" si="75"/>
        <v>386.73236899644047</v>
      </c>
      <c r="Q261">
        <f t="shared" si="67"/>
        <v>539.73236899644053</v>
      </c>
      <c r="R261">
        <f t="shared" si="76"/>
        <v>418.19517121957108</v>
      </c>
      <c r="S261">
        <f t="shared" si="77"/>
        <v>565.77097483351292</v>
      </c>
      <c r="T261" s="3">
        <f t="shared" si="68"/>
        <v>68.354932684597799</v>
      </c>
      <c r="U261" s="3">
        <f t="shared" si="69"/>
        <v>95.397677329641269</v>
      </c>
      <c r="V261" s="3">
        <f t="shared" si="70"/>
        <v>73.91598187634699</v>
      </c>
      <c r="W261">
        <f t="shared" si="71"/>
        <v>100</v>
      </c>
      <c r="X261">
        <f t="shared" si="78"/>
        <v>0.35867651806473932</v>
      </c>
      <c r="Y261">
        <f t="shared" si="79"/>
        <v>386.73236899644047</v>
      </c>
    </row>
    <row r="262" spans="1:25" x14ac:dyDescent="0.55000000000000004">
      <c r="A262">
        <v>255</v>
      </c>
      <c r="B262">
        <f t="shared" si="72"/>
        <v>20.517241379310345</v>
      </c>
      <c r="C262">
        <f t="shared" si="73"/>
        <v>0.35809341549538831</v>
      </c>
      <c r="D262">
        <f t="shared" si="65"/>
        <v>10.628316870978487</v>
      </c>
      <c r="E262">
        <f t="shared" si="66"/>
        <v>-1.2883168709784831</v>
      </c>
      <c r="F262">
        <f t="shared" si="80"/>
        <v>0.92372286443125351</v>
      </c>
      <c r="G262">
        <f t="shared" si="81"/>
        <v>1.6439367825951783</v>
      </c>
      <c r="H262">
        <f t="shared" si="82"/>
        <v>0.37843238389667588</v>
      </c>
      <c r="I262">
        <f t="shared" si="74"/>
        <v>0.34178153426724922</v>
      </c>
      <c r="J262">
        <f t="shared" si="83"/>
        <v>153.84587505877442</v>
      </c>
      <c r="K262">
        <f t="shared" si="84"/>
        <v>175.11866491443783</v>
      </c>
      <c r="P262">
        <f t="shared" si="75"/>
        <v>384.80394904362481</v>
      </c>
      <c r="Q262">
        <f t="shared" si="67"/>
        <v>537.80394904362481</v>
      </c>
      <c r="R262">
        <f t="shared" si="76"/>
        <v>416.40263064097093</v>
      </c>
      <c r="S262">
        <f t="shared" si="77"/>
        <v>563.93655454053965</v>
      </c>
      <c r="T262" s="3">
        <f t="shared" si="68"/>
        <v>68.235326464541586</v>
      </c>
      <c r="U262" s="3">
        <f t="shared" si="69"/>
        <v>95.366038025641728</v>
      </c>
      <c r="V262" s="3">
        <f t="shared" si="70"/>
        <v>73.838559903290857</v>
      </c>
      <c r="W262">
        <f t="shared" si="71"/>
        <v>100</v>
      </c>
      <c r="X262">
        <f t="shared" si="78"/>
        <v>0.36010695908196255</v>
      </c>
      <c r="Y262">
        <f t="shared" si="79"/>
        <v>384.80394904362481</v>
      </c>
    </row>
    <row r="263" spans="1:25" x14ac:dyDescent="0.55000000000000004">
      <c r="A263">
        <v>256</v>
      </c>
      <c r="B263">
        <f t="shared" si="72"/>
        <v>20.597701149425287</v>
      </c>
      <c r="C263">
        <f t="shared" si="73"/>
        <v>0.35949770339929177</v>
      </c>
      <c r="D263">
        <f t="shared" ref="D263:D287" si="85">$C$4+($C$3*SIN(C263))</f>
        <v>10.650669548053777</v>
      </c>
      <c r="E263">
        <f t="shared" ref="E263:E287" si="86">$C$4-($C$3*SIN(C263))</f>
        <v>-1.3106695480537738</v>
      </c>
      <c r="F263">
        <f t="shared" si="80"/>
        <v>0.92213279413039673</v>
      </c>
      <c r="G263">
        <f t="shared" si="81"/>
        <v>1.6452081183142293</v>
      </c>
      <c r="H263">
        <f t="shared" si="82"/>
        <v>0.38002245419753233</v>
      </c>
      <c r="I263">
        <f t="shared" si="74"/>
        <v>0.34305286998630002</v>
      </c>
      <c r="J263">
        <f t="shared" si="83"/>
        <v>153.8012814967104</v>
      </c>
      <c r="K263">
        <f t="shared" si="84"/>
        <v>175.15481832305241</v>
      </c>
      <c r="P263">
        <f t="shared" si="75"/>
        <v>382.88959402919187</v>
      </c>
      <c r="Q263">
        <f t="shared" ref="Q263:Q326" si="87">P263+$L$3</f>
        <v>535.88959402919181</v>
      </c>
      <c r="R263">
        <f t="shared" si="76"/>
        <v>414.62428821849011</v>
      </c>
      <c r="S263">
        <f t="shared" si="77"/>
        <v>562.11617056439968</v>
      </c>
      <c r="T263" s="3">
        <f t="shared" ref="T263:T326" si="88">P263*($Y$2/S263)</f>
        <v>68.11574085206388</v>
      </c>
      <c r="U263" s="3">
        <f t="shared" ref="U263:U326" si="89">Q263*($Y$2/S263)</f>
        <v>95.334313811169181</v>
      </c>
      <c r="V263" s="3">
        <f t="shared" ref="V263:V326" si="90">R263*($Y$2/S263)</f>
        <v>73.761316597987474</v>
      </c>
      <c r="W263">
        <f t="shared" ref="W263:W326" si="91">S263*($Y$2/S263)</f>
        <v>100</v>
      </c>
      <c r="X263">
        <f t="shared" si="78"/>
        <v>0.36153766209191618</v>
      </c>
      <c r="Y263">
        <f t="shared" si="79"/>
        <v>382.88959402919187</v>
      </c>
    </row>
    <row r="264" spans="1:25" x14ac:dyDescent="0.55000000000000004">
      <c r="A264">
        <v>257</v>
      </c>
      <c r="B264">
        <f t="shared" ref="B264:B327" si="92">A264*(35/435)</f>
        <v>20.678160919540229</v>
      </c>
      <c r="C264">
        <f t="shared" ref="C264:C287" si="93">B264*(PI()/180)</f>
        <v>0.36090199130319528</v>
      </c>
      <c r="D264">
        <f t="shared" si="85"/>
        <v>10.67301043110403</v>
      </c>
      <c r="E264">
        <f t="shared" si="86"/>
        <v>-1.3330104311040269</v>
      </c>
      <c r="F264">
        <f t="shared" si="80"/>
        <v>0.92054164529166727</v>
      </c>
      <c r="G264">
        <f t="shared" si="81"/>
        <v>1.646478903643376</v>
      </c>
      <c r="H264">
        <f t="shared" si="82"/>
        <v>0.38161360303626202</v>
      </c>
      <c r="I264">
        <f t="shared" ref="I264:I327" si="94">((G264+$E$3)-PI())</f>
        <v>0.34432365531544651</v>
      </c>
      <c r="J264">
        <f t="shared" si="83"/>
        <v>153.75668602984206</v>
      </c>
      <c r="K264">
        <f t="shared" si="84"/>
        <v>175.1909396775315</v>
      </c>
      <c r="P264">
        <f t="shared" ref="P264:P327" si="95">(J264/ TAN(H264))-($L$4*(1-COS(H264)))</f>
        <v>380.989136684031</v>
      </c>
      <c r="Q264">
        <f t="shared" si="87"/>
        <v>533.989136684031</v>
      </c>
      <c r="R264">
        <f t="shared" ref="R264:R287" si="96">J264/SIN(H264)</f>
        <v>412.85997736623921</v>
      </c>
      <c r="S264">
        <f t="shared" ref="S264:S327" si="97">SQRT((Q264-($L$4*(1-COS(I264))))^2+K264^2)</f>
        <v>560.30965617266963</v>
      </c>
      <c r="T264" s="3">
        <f t="shared" si="88"/>
        <v>67.996175416013585</v>
      </c>
      <c r="U264" s="3">
        <f t="shared" si="89"/>
        <v>95.302504749172584</v>
      </c>
      <c r="V264" s="3">
        <f t="shared" si="90"/>
        <v>73.684251702242463</v>
      </c>
      <c r="W264">
        <f t="shared" si="91"/>
        <v>100</v>
      </c>
      <c r="X264">
        <f t="shared" ref="X264:X327" si="98">((H264-I264)/2)+I264</f>
        <v>0.36296862917585426</v>
      </c>
      <c r="Y264">
        <f t="shared" ref="Y264:Y327" si="99">P264</f>
        <v>380.989136684031</v>
      </c>
    </row>
    <row r="265" spans="1:25" x14ac:dyDescent="0.55000000000000004">
      <c r="A265">
        <v>258</v>
      </c>
      <c r="B265">
        <f t="shared" si="92"/>
        <v>20.758620689655171</v>
      </c>
      <c r="C265">
        <f t="shared" si="93"/>
        <v>0.36230627920709874</v>
      </c>
      <c r="D265">
        <f t="shared" si="85"/>
        <v>10.69533947607248</v>
      </c>
      <c r="E265">
        <f t="shared" si="86"/>
        <v>-1.3553394760724773</v>
      </c>
      <c r="F265">
        <f t="shared" si="80"/>
        <v>0.91894941310632017</v>
      </c>
      <c r="G265">
        <f t="shared" si="81"/>
        <v>1.647749137970929</v>
      </c>
      <c r="H265">
        <f t="shared" si="82"/>
        <v>0.383205835221609</v>
      </c>
      <c r="I265">
        <f t="shared" si="94"/>
        <v>0.34559388964299975</v>
      </c>
      <c r="J265">
        <f t="shared" si="83"/>
        <v>153.71208869419732</v>
      </c>
      <c r="K265">
        <f t="shared" si="84"/>
        <v>175.22702892351344</v>
      </c>
      <c r="P265">
        <f t="shared" si="95"/>
        <v>379.10241231695846</v>
      </c>
      <c r="Q265">
        <f t="shared" si="87"/>
        <v>532.10241231695841</v>
      </c>
      <c r="R265">
        <f t="shared" si="96"/>
        <v>411.10953408114437</v>
      </c>
      <c r="S265">
        <f t="shared" si="97"/>
        <v>558.51684721280037</v>
      </c>
      <c r="T265" s="3">
        <f t="shared" si="88"/>
        <v>67.876629721881372</v>
      </c>
      <c r="U265" s="3">
        <f t="shared" si="89"/>
        <v>95.270610899624685</v>
      </c>
      <c r="V265" s="3">
        <f t="shared" si="90"/>
        <v>73.607364958233319</v>
      </c>
      <c r="W265">
        <f t="shared" si="91"/>
        <v>100</v>
      </c>
      <c r="X265">
        <f t="shared" si="98"/>
        <v>0.36439986243230438</v>
      </c>
      <c r="Y265">
        <f t="shared" si="99"/>
        <v>379.10241231695846</v>
      </c>
    </row>
    <row r="266" spans="1:25" x14ac:dyDescent="0.55000000000000004">
      <c r="A266">
        <v>259</v>
      </c>
      <c r="B266">
        <f t="shared" si="92"/>
        <v>20.839080459770116</v>
      </c>
      <c r="C266">
        <f t="shared" si="93"/>
        <v>0.36371056711100225</v>
      </c>
      <c r="D266">
        <f t="shared" si="85"/>
        <v>10.717656638925714</v>
      </c>
      <c r="E266">
        <f t="shared" si="86"/>
        <v>-1.3776566389257106</v>
      </c>
      <c r="F266">
        <f t="shared" si="80"/>
        <v>0.91735609272629859</v>
      </c>
      <c r="G266">
        <f t="shared" si="81"/>
        <v>1.6490188206808265</v>
      </c>
      <c r="H266">
        <f t="shared" si="82"/>
        <v>0.3847991556016308</v>
      </c>
      <c r="I266">
        <f t="shared" si="94"/>
        <v>0.34686357235289744</v>
      </c>
      <c r="J266">
        <f t="shared" si="83"/>
        <v>153.66748952547715</v>
      </c>
      <c r="K266">
        <f t="shared" si="84"/>
        <v>175.26308600671297</v>
      </c>
      <c r="P266">
        <f t="shared" si="95"/>
        <v>377.22925876467826</v>
      </c>
      <c r="Q266">
        <f t="shared" si="87"/>
        <v>530.22925876467821</v>
      </c>
      <c r="R266">
        <f t="shared" si="96"/>
        <v>409.37279689295798</v>
      </c>
      <c r="S266">
        <f t="shared" si="97"/>
        <v>556.73758206210402</v>
      </c>
      <c r="T266" s="3">
        <f t="shared" si="88"/>
        <v>67.757103331780897</v>
      </c>
      <c r="U266" s="3">
        <f t="shared" si="89"/>
        <v>95.238632319513712</v>
      </c>
      <c r="V266" s="3">
        <f t="shared" si="90"/>
        <v>73.530656108516936</v>
      </c>
      <c r="W266">
        <f t="shared" si="91"/>
        <v>100</v>
      </c>
      <c r="X266">
        <f t="shared" si="98"/>
        <v>0.36583136397726412</v>
      </c>
      <c r="Y266">
        <f t="shared" si="99"/>
        <v>377.22925876467826</v>
      </c>
    </row>
    <row r="267" spans="1:25" x14ac:dyDescent="0.55000000000000004">
      <c r="A267">
        <v>260</v>
      </c>
      <c r="B267">
        <f t="shared" si="92"/>
        <v>20.919540229885058</v>
      </c>
      <c r="C267">
        <f t="shared" si="93"/>
        <v>0.36511485501490576</v>
      </c>
      <c r="D267">
        <f t="shared" si="85"/>
        <v>10.739961875653744</v>
      </c>
      <c r="E267">
        <f t="shared" si="86"/>
        <v>-1.3999618756537417</v>
      </c>
      <c r="F267">
        <f t="shared" si="80"/>
        <v>0.91576167926384389</v>
      </c>
      <c r="G267">
        <f t="shared" si="81"/>
        <v>1.6502879511526281</v>
      </c>
      <c r="H267">
        <f t="shared" si="82"/>
        <v>0.38639356906408562</v>
      </c>
      <c r="I267">
        <f t="shared" si="94"/>
        <v>0.34813270282469855</v>
      </c>
      <c r="J267">
        <f t="shared" si="83"/>
        <v>153.62288855905217</v>
      </c>
      <c r="K267">
        <f t="shared" si="84"/>
        <v>175.29911087292143</v>
      </c>
      <c r="P267">
        <f t="shared" si="95"/>
        <v>375.36951634291148</v>
      </c>
      <c r="Q267">
        <f t="shared" si="87"/>
        <v>528.36951634291154</v>
      </c>
      <c r="R267">
        <f t="shared" si="96"/>
        <v>407.64960681543675</v>
      </c>
      <c r="S267">
        <f t="shared" si="97"/>
        <v>554.97170157890685</v>
      </c>
      <c r="T267" s="3">
        <f t="shared" si="88"/>
        <v>67.637595804430546</v>
      </c>
      <c r="U267" s="3">
        <f t="shared" si="89"/>
        <v>95.206569062834831</v>
      </c>
      <c r="V267" s="3">
        <f t="shared" si="90"/>
        <v>73.454124896037868</v>
      </c>
      <c r="W267">
        <f t="shared" si="91"/>
        <v>100.00000000000001</v>
      </c>
      <c r="X267">
        <f t="shared" si="98"/>
        <v>0.36726313594439208</v>
      </c>
      <c r="Y267">
        <f t="shared" si="99"/>
        <v>375.36951634291148</v>
      </c>
    </row>
    <row r="268" spans="1:25" x14ac:dyDescent="0.55000000000000004">
      <c r="A268">
        <v>261</v>
      </c>
      <c r="B268">
        <f t="shared" si="92"/>
        <v>21</v>
      </c>
      <c r="C268">
        <f t="shared" si="93"/>
        <v>0.36651914291880922</v>
      </c>
      <c r="D268">
        <f t="shared" si="85"/>
        <v>10.762255142270106</v>
      </c>
      <c r="E268">
        <f t="shared" si="86"/>
        <v>-1.4222551422701031</v>
      </c>
      <c r="F268">
        <f t="shared" si="80"/>
        <v>0.91416616779109494</v>
      </c>
      <c r="G268">
        <f t="shared" si="81"/>
        <v>1.6515565287615137</v>
      </c>
      <c r="H268">
        <f t="shared" si="82"/>
        <v>0.38798908053683423</v>
      </c>
      <c r="I268">
        <f t="shared" si="94"/>
        <v>0.3494012804335842</v>
      </c>
      <c r="J268">
        <f t="shared" si="83"/>
        <v>153.57828582995916</v>
      </c>
      <c r="K268">
        <f t="shared" si="84"/>
        <v>175.3351034680073</v>
      </c>
      <c r="P268">
        <f t="shared" si="95"/>
        <v>373.52302779863857</v>
      </c>
      <c r="Q268">
        <f t="shared" si="87"/>
        <v>526.52302779863862</v>
      </c>
      <c r="R268">
        <f t="shared" si="96"/>
        <v>405.93980729863483</v>
      </c>
      <c r="S268">
        <f t="shared" si="97"/>
        <v>553.21904905481597</v>
      </c>
      <c r="T268" s="3">
        <f t="shared" si="88"/>
        <v>67.518106695134392</v>
      </c>
      <c r="U268" s="3">
        <f t="shared" si="89"/>
        <v>95.174421180581547</v>
      </c>
      <c r="V268" s="3">
        <f t="shared" si="90"/>
        <v>73.377771064136311</v>
      </c>
      <c r="W268">
        <f t="shared" si="91"/>
        <v>100</v>
      </c>
      <c r="X268">
        <f t="shared" si="98"/>
        <v>0.36869518048520922</v>
      </c>
      <c r="Y268">
        <f t="shared" si="99"/>
        <v>373.52302779863857</v>
      </c>
    </row>
    <row r="269" spans="1:25" x14ac:dyDescent="0.55000000000000004">
      <c r="A269">
        <v>262</v>
      </c>
      <c r="B269">
        <f t="shared" si="92"/>
        <v>21.080459770114942</v>
      </c>
      <c r="C269">
        <f t="shared" si="93"/>
        <v>0.36792343082271267</v>
      </c>
      <c r="D269">
        <f t="shared" si="85"/>
        <v>10.784536394811937</v>
      </c>
      <c r="E269">
        <f t="shared" si="86"/>
        <v>-1.4445363948119336</v>
      </c>
      <c r="F269">
        <f t="shared" si="80"/>
        <v>0.91256955333968615</v>
      </c>
      <c r="G269">
        <f t="shared" si="81"/>
        <v>1.6528245528782781</v>
      </c>
      <c r="H269">
        <f t="shared" si="82"/>
        <v>0.38958569498824325</v>
      </c>
      <c r="I269">
        <f t="shared" si="94"/>
        <v>0.35066930455034884</v>
      </c>
      <c r="J269">
        <f t="shared" si="83"/>
        <v>153.53368137289749</v>
      </c>
      <c r="K269">
        <f t="shared" si="84"/>
        <v>175.37106373791602</v>
      </c>
      <c r="P269">
        <f t="shared" si="95"/>
        <v>371.68963826343827</v>
      </c>
      <c r="Q269">
        <f t="shared" si="87"/>
        <v>524.68963826343827</v>
      </c>
      <c r="R269">
        <f t="shared" si="96"/>
        <v>404.24324418229315</v>
      </c>
      <c r="S269">
        <f t="shared" si="97"/>
        <v>551.47947016808507</v>
      </c>
      <c r="T269" s="3">
        <f t="shared" si="88"/>
        <v>67.39863555576261</v>
      </c>
      <c r="U269" s="3">
        <f t="shared" si="89"/>
        <v>95.142188720736684</v>
      </c>
      <c r="V269" s="3">
        <f t="shared" si="90"/>
        <v>73.301594356555853</v>
      </c>
      <c r="W269">
        <f t="shared" si="91"/>
        <v>100</v>
      </c>
      <c r="X269">
        <f t="shared" si="98"/>
        <v>0.37012749976929604</v>
      </c>
      <c r="Y269">
        <f t="shared" si="99"/>
        <v>371.68963826343827</v>
      </c>
    </row>
    <row r="270" spans="1:25" x14ac:dyDescent="0.55000000000000004">
      <c r="A270">
        <v>263</v>
      </c>
      <c r="B270">
        <f t="shared" si="92"/>
        <v>21.160919540229884</v>
      </c>
      <c r="C270">
        <f t="shared" si="93"/>
        <v>0.36932771872661613</v>
      </c>
      <c r="D270">
        <f t="shared" si="85"/>
        <v>10.806805589340069</v>
      </c>
      <c r="E270">
        <f t="shared" si="86"/>
        <v>-1.4668055893400647</v>
      </c>
      <c r="F270">
        <f t="shared" si="80"/>
        <v>0.91097183090033673</v>
      </c>
      <c r="G270">
        <f t="shared" si="81"/>
        <v>1.6540920228693285</v>
      </c>
      <c r="H270">
        <f t="shared" si="82"/>
        <v>0.39118341742759277</v>
      </c>
      <c r="I270">
        <f t="shared" si="94"/>
        <v>0.35193677454139927</v>
      </c>
      <c r="J270">
        <f t="shared" si="83"/>
        <v>153.48907522222572</v>
      </c>
      <c r="K270">
        <f t="shared" si="84"/>
        <v>175.40699162867051</v>
      </c>
      <c r="P270">
        <f t="shared" si="95"/>
        <v>369.86919520789121</v>
      </c>
      <c r="Q270">
        <f t="shared" si="87"/>
        <v>522.86919520789115</v>
      </c>
      <c r="R270">
        <f t="shared" si="96"/>
        <v>402.55976565029539</v>
      </c>
      <c r="S270">
        <f t="shared" si="97"/>
        <v>549.75281293804244</v>
      </c>
      <c r="T270" s="3">
        <f t="shared" si="88"/>
        <v>67.279181934731781</v>
      </c>
      <c r="U270" s="3">
        <f t="shared" si="89"/>
        <v>95.109871728263244</v>
      </c>
      <c r="V270" s="3">
        <f t="shared" si="90"/>
        <v>73.22559451745164</v>
      </c>
      <c r="W270">
        <f t="shared" si="91"/>
        <v>100</v>
      </c>
      <c r="X270">
        <f t="shared" si="98"/>
        <v>0.37156009598449602</v>
      </c>
      <c r="Y270">
        <f t="shared" si="99"/>
        <v>369.86919520789121</v>
      </c>
    </row>
    <row r="271" spans="1:25" x14ac:dyDescent="0.55000000000000004">
      <c r="A271">
        <v>264</v>
      </c>
      <c r="B271">
        <f t="shared" si="92"/>
        <v>21.241379310344826</v>
      </c>
      <c r="C271">
        <f t="shared" si="93"/>
        <v>0.37073200663051964</v>
      </c>
      <c r="D271">
        <f t="shared" si="85"/>
        <v>10.82906268193911</v>
      </c>
      <c r="E271">
        <f t="shared" si="86"/>
        <v>-1.4890626819391066</v>
      </c>
      <c r="F271">
        <f t="shared" si="80"/>
        <v>0.90937299542243855</v>
      </c>
      <c r="G271">
        <f t="shared" si="81"/>
        <v>1.6553589380966802</v>
      </c>
      <c r="H271">
        <f t="shared" si="82"/>
        <v>0.39278225290549074</v>
      </c>
      <c r="I271">
        <f t="shared" si="94"/>
        <v>0.35320368976875116</v>
      </c>
      <c r="J271">
        <f t="shared" si="83"/>
        <v>153.44446741195785</v>
      </c>
      <c r="K271">
        <f t="shared" si="84"/>
        <v>175.44288708637134</v>
      </c>
      <c r="P271">
        <f t="shared" si="95"/>
        <v>368.06154839701776</v>
      </c>
      <c r="Q271">
        <f t="shared" si="87"/>
        <v>521.06154839701776</v>
      </c>
      <c r="R271">
        <f t="shared" si="96"/>
        <v>400.88922218615704</v>
      </c>
      <c r="S271">
        <f t="shared" si="97"/>
        <v>548.03892768055562</v>
      </c>
      <c r="T271" s="3">
        <f t="shared" si="88"/>
        <v>67.159745376984574</v>
      </c>
      <c r="U271" s="3">
        <f t="shared" si="89"/>
        <v>95.077470245094958</v>
      </c>
      <c r="V271" s="3">
        <f t="shared" si="90"/>
        <v>73.149771291398096</v>
      </c>
      <c r="W271">
        <f t="shared" si="91"/>
        <v>100</v>
      </c>
      <c r="X271">
        <f t="shared" si="98"/>
        <v>0.37299297133712095</v>
      </c>
      <c r="Y271">
        <f t="shared" si="99"/>
        <v>368.06154839701776</v>
      </c>
    </row>
    <row r="272" spans="1:25" x14ac:dyDescent="0.55000000000000004">
      <c r="A272">
        <v>265</v>
      </c>
      <c r="B272">
        <f t="shared" si="92"/>
        <v>21.321839080459771</v>
      </c>
      <c r="C272">
        <f t="shared" si="93"/>
        <v>0.37213629453442315</v>
      </c>
      <c r="D272">
        <f t="shared" si="85"/>
        <v>10.851307628717539</v>
      </c>
      <c r="E272">
        <f t="shared" si="86"/>
        <v>-1.5113076287175344</v>
      </c>
      <c r="F272">
        <f t="shared" si="80"/>
        <v>0.90777304181363416</v>
      </c>
      <c r="G272">
        <f t="shared" si="81"/>
        <v>1.6566252979179525</v>
      </c>
      <c r="H272">
        <f t="shared" si="82"/>
        <v>0.39438220651429523</v>
      </c>
      <c r="I272">
        <f t="shared" si="94"/>
        <v>0.35447004959002326</v>
      </c>
      <c r="J272">
        <f t="shared" si="83"/>
        <v>153.39985797575972</v>
      </c>
      <c r="K272">
        <f t="shared" si="84"/>
        <v>175.478750057197</v>
      </c>
      <c r="P272">
        <f t="shared" si="95"/>
        <v>366.26654984672081</v>
      </c>
      <c r="Q272">
        <f t="shared" si="87"/>
        <v>519.26654984672086</v>
      </c>
      <c r="R272">
        <f t="shared" si="96"/>
        <v>399.23146652952204</v>
      </c>
      <c r="S272">
        <f t="shared" si="97"/>
        <v>546.33766696449902</v>
      </c>
      <c r="T272" s="3">
        <f t="shared" si="88"/>
        <v>67.040325423969122</v>
      </c>
      <c r="U272" s="3">
        <f t="shared" si="89"/>
        <v>95.044984310126793</v>
      </c>
      <c r="V272" s="3">
        <f t="shared" si="90"/>
        <v>73.074124423396938</v>
      </c>
      <c r="W272">
        <f t="shared" si="91"/>
        <v>100</v>
      </c>
      <c r="X272">
        <f t="shared" si="98"/>
        <v>0.37442612805215925</v>
      </c>
      <c r="Y272">
        <f t="shared" si="99"/>
        <v>366.26654984672081</v>
      </c>
    </row>
    <row r="273" spans="1:25" x14ac:dyDescent="0.55000000000000004">
      <c r="A273">
        <v>266</v>
      </c>
      <c r="B273">
        <f t="shared" si="92"/>
        <v>21.402298850574713</v>
      </c>
      <c r="C273">
        <f t="shared" si="93"/>
        <v>0.37354058243832661</v>
      </c>
      <c r="D273">
        <f t="shared" si="85"/>
        <v>10.873540385807777</v>
      </c>
      <c r="E273">
        <f t="shared" si="86"/>
        <v>-1.5335403858077736</v>
      </c>
      <c r="F273">
        <f t="shared" si="80"/>
        <v>0.90617196493939378</v>
      </c>
      <c r="G273">
        <f t="shared" si="81"/>
        <v>1.6578911016863651</v>
      </c>
      <c r="H273">
        <f t="shared" si="82"/>
        <v>0.3959832833885355</v>
      </c>
      <c r="I273">
        <f t="shared" si="94"/>
        <v>0.35573585335843561</v>
      </c>
      <c r="J273">
        <f t="shared" si="83"/>
        <v>153.35524694694536</v>
      </c>
      <c r="K273">
        <f t="shared" si="84"/>
        <v>175.51458048740409</v>
      </c>
      <c r="P273">
        <f t="shared" si="95"/>
        <v>364.48405378121726</v>
      </c>
      <c r="Q273">
        <f t="shared" si="87"/>
        <v>517.4840537812172</v>
      </c>
      <c r="R273">
        <f t="shared" si="96"/>
        <v>397.58635363364721</v>
      </c>
      <c r="S273">
        <f t="shared" si="97"/>
        <v>544.64888556921369</v>
      </c>
      <c r="T273" s="3">
        <f t="shared" si="88"/>
        <v>66.920921613617963</v>
      </c>
      <c r="U273" s="3">
        <f t="shared" si="89"/>
        <v>95.012413959204849</v>
      </c>
      <c r="V273" s="3">
        <f t="shared" si="90"/>
        <v>72.998653658885004</v>
      </c>
      <c r="W273">
        <f t="shared" si="91"/>
        <v>100</v>
      </c>
      <c r="X273">
        <f t="shared" si="98"/>
        <v>0.37585956837348555</v>
      </c>
      <c r="Y273">
        <f t="shared" si="99"/>
        <v>364.48405378121726</v>
      </c>
    </row>
    <row r="274" spans="1:25" x14ac:dyDescent="0.55000000000000004">
      <c r="A274">
        <v>267</v>
      </c>
      <c r="B274">
        <f t="shared" si="92"/>
        <v>21.482758620689655</v>
      </c>
      <c r="C274">
        <f t="shared" si="93"/>
        <v>0.37494487034223012</v>
      </c>
      <c r="D274">
        <f t="shared" si="85"/>
        <v>10.895760909366292</v>
      </c>
      <c r="E274">
        <f t="shared" si="86"/>
        <v>-1.5557609093662892</v>
      </c>
      <c r="F274">
        <f t="shared" si="80"/>
        <v>0.90456975962258312</v>
      </c>
      <c r="G274">
        <f t="shared" si="81"/>
        <v>1.6591563487507344</v>
      </c>
      <c r="H274">
        <f t="shared" si="82"/>
        <v>0.39758548870534627</v>
      </c>
      <c r="I274">
        <f t="shared" si="94"/>
        <v>0.35700110042280508</v>
      </c>
      <c r="J274">
        <f t="shared" si="83"/>
        <v>153.31063435847315</v>
      </c>
      <c r="K274">
        <f t="shared" si="84"/>
        <v>175.55037832332761</v>
      </c>
      <c r="P274">
        <f t="shared" si="95"/>
        <v>362.71391659141699</v>
      </c>
      <c r="Q274">
        <f t="shared" si="87"/>
        <v>515.71391659141705</v>
      </c>
      <c r="R274">
        <f t="shared" si="96"/>
        <v>395.95374062383593</v>
      </c>
      <c r="S274">
        <f t="shared" si="97"/>
        <v>542.97244044291222</v>
      </c>
      <c r="T274" s="3">
        <f t="shared" si="88"/>
        <v>66.801533480326327</v>
      </c>
      <c r="U274" s="3">
        <f t="shared" si="89"/>
        <v>94.979759225116482</v>
      </c>
      <c r="V274" s="3">
        <f t="shared" si="90"/>
        <v>72.923358743742028</v>
      </c>
      <c r="W274">
        <f t="shared" si="91"/>
        <v>100</v>
      </c>
      <c r="X274">
        <f t="shared" si="98"/>
        <v>0.37729329456407568</v>
      </c>
      <c r="Y274">
        <f t="shared" si="99"/>
        <v>362.71391659141699</v>
      </c>
    </row>
    <row r="275" spans="1:25" x14ac:dyDescent="0.55000000000000004">
      <c r="A275">
        <v>268</v>
      </c>
      <c r="B275">
        <f t="shared" si="92"/>
        <v>21.563218390804597</v>
      </c>
      <c r="C275">
        <f t="shared" si="93"/>
        <v>0.37634915824613357</v>
      </c>
      <c r="D275">
        <f t="shared" si="85"/>
        <v>10.917969155573676</v>
      </c>
      <c r="E275">
        <f t="shared" si="86"/>
        <v>-1.5779691555736726</v>
      </c>
      <c r="F275">
        <f t="shared" si="80"/>
        <v>0.90296642064302712</v>
      </c>
      <c r="G275">
        <f t="shared" si="81"/>
        <v>1.6604210384554694</v>
      </c>
      <c r="H275">
        <f t="shared" si="82"/>
        <v>0.39918882768490205</v>
      </c>
      <c r="I275">
        <f t="shared" si="94"/>
        <v>0.35826579012754012</v>
      </c>
      <c r="J275">
        <f t="shared" si="83"/>
        <v>153.26602024294218</v>
      </c>
      <c r="K275">
        <f t="shared" si="84"/>
        <v>175.58614351138118</v>
      </c>
      <c r="P275">
        <f t="shared" si="95"/>
        <v>360.95599679423827</v>
      </c>
      <c r="Q275">
        <f t="shared" si="87"/>
        <v>513.95599679423822</v>
      </c>
      <c r="R275">
        <f t="shared" si="96"/>
        <v>394.33348675680861</v>
      </c>
      <c r="S275">
        <f t="shared" si="97"/>
        <v>541.30819066202173</v>
      </c>
      <c r="T275" s="3">
        <f t="shared" si="88"/>
        <v>66.682160554930434</v>
      </c>
      <c r="U275" s="3">
        <f t="shared" si="89"/>
        <v>94.947020137579713</v>
      </c>
      <c r="V275" s="3">
        <f t="shared" si="90"/>
        <v>72.84823942429864</v>
      </c>
      <c r="W275">
        <f t="shared" si="91"/>
        <v>100</v>
      </c>
      <c r="X275">
        <f t="shared" si="98"/>
        <v>0.37872730890622108</v>
      </c>
      <c r="Y275">
        <f t="shared" si="99"/>
        <v>360.95599679423827</v>
      </c>
    </row>
    <row r="276" spans="1:25" x14ac:dyDescent="0.55000000000000004">
      <c r="A276">
        <v>269</v>
      </c>
      <c r="B276">
        <f t="shared" si="92"/>
        <v>21.643678160919539</v>
      </c>
      <c r="C276">
        <f t="shared" si="93"/>
        <v>0.37775344615003703</v>
      </c>
      <c r="D276">
        <f t="shared" si="85"/>
        <v>10.940165080634728</v>
      </c>
      <c r="E276">
        <f t="shared" si="86"/>
        <v>-1.6001650806347234</v>
      </c>
      <c r="F276">
        <f t="shared" si="80"/>
        <v>0.90136194273706838</v>
      </c>
      <c r="G276">
        <f t="shared" si="81"/>
        <v>1.661685170140567</v>
      </c>
      <c r="H276">
        <f t="shared" si="82"/>
        <v>0.40079330559086079</v>
      </c>
      <c r="I276">
        <f t="shared" si="94"/>
        <v>0.35952992181263799</v>
      </c>
      <c r="J276">
        <f t="shared" si="83"/>
        <v>153.22140463258827</v>
      </c>
      <c r="K276">
        <f t="shared" si="84"/>
        <v>175.62187599805733</v>
      </c>
      <c r="P276">
        <f t="shared" si="95"/>
        <v>359.21015499282595</v>
      </c>
      <c r="Q276">
        <f t="shared" si="87"/>
        <v>512.21015499282589</v>
      </c>
      <c r="R276">
        <f t="shared" si="96"/>
        <v>392.72545338097649</v>
      </c>
      <c r="S276">
        <f t="shared" si="97"/>
        <v>539.65599739142988</v>
      </c>
      <c r="T276" s="3">
        <f t="shared" si="88"/>
        <v>66.562802364684785</v>
      </c>
      <c r="U276" s="3">
        <f t="shared" si="89"/>
        <v>94.91419672323282</v>
      </c>
      <c r="V276" s="3">
        <f t="shared" si="90"/>
        <v>72.77329544734404</v>
      </c>
      <c r="W276">
        <f t="shared" si="91"/>
        <v>100</v>
      </c>
      <c r="X276">
        <f t="shared" si="98"/>
        <v>0.38016161370174939</v>
      </c>
      <c r="Y276">
        <f t="shared" si="99"/>
        <v>359.21015499282595</v>
      </c>
    </row>
    <row r="277" spans="1:25" x14ac:dyDescent="0.55000000000000004">
      <c r="A277">
        <v>270</v>
      </c>
      <c r="B277">
        <f t="shared" si="92"/>
        <v>21.724137931034484</v>
      </c>
      <c r="C277">
        <f t="shared" si="93"/>
        <v>0.3791577340539406</v>
      </c>
      <c r="D277">
        <f t="shared" si="85"/>
        <v>10.962348640778547</v>
      </c>
      <c r="E277">
        <f t="shared" si="86"/>
        <v>-1.6223486407785428</v>
      </c>
      <c r="F277">
        <f t="shared" si="80"/>
        <v>0.8997563205971183</v>
      </c>
      <c r="G277">
        <f t="shared" si="81"/>
        <v>1.6629487431416092</v>
      </c>
      <c r="H277">
        <f t="shared" si="82"/>
        <v>0.4023989277308111</v>
      </c>
      <c r="I277">
        <f t="shared" si="94"/>
        <v>0.36079349481367995</v>
      </c>
      <c r="J277">
        <f t="shared" si="83"/>
        <v>153.17678755928023</v>
      </c>
      <c r="K277">
        <f t="shared" si="84"/>
        <v>175.65757572992766</v>
      </c>
      <c r="P277">
        <f t="shared" si="95"/>
        <v>357.47625383765433</v>
      </c>
      <c r="Q277">
        <f t="shared" si="87"/>
        <v>510.47625383765433</v>
      </c>
      <c r="R277">
        <f t="shared" si="96"/>
        <v>391.12950389760101</v>
      </c>
      <c r="S277">
        <f t="shared" si="97"/>
        <v>538.01572384561484</v>
      </c>
      <c r="T277" s="3">
        <f t="shared" si="88"/>
        <v>66.443458433239613</v>
      </c>
      <c r="U277" s="3">
        <f t="shared" si="89"/>
        <v>94.881289005623358</v>
      </c>
      <c r="V277" s="3">
        <f t="shared" si="90"/>
        <v>72.698526560133899</v>
      </c>
      <c r="W277">
        <f t="shared" si="91"/>
        <v>100</v>
      </c>
      <c r="X277">
        <f t="shared" si="98"/>
        <v>0.38159621127224552</v>
      </c>
      <c r="Y277">
        <f t="shared" si="99"/>
        <v>357.47625383765433</v>
      </c>
    </row>
    <row r="278" spans="1:25" x14ac:dyDescent="0.55000000000000004">
      <c r="A278">
        <v>271</v>
      </c>
      <c r="B278">
        <f t="shared" si="92"/>
        <v>21.804597701149426</v>
      </c>
      <c r="C278">
        <f t="shared" si="93"/>
        <v>0.38056202195784405</v>
      </c>
      <c r="D278">
        <f t="shared" si="85"/>
        <v>10.984519792258613</v>
      </c>
      <c r="E278">
        <f t="shared" si="86"/>
        <v>-1.6445197922586106</v>
      </c>
      <c r="F278">
        <f t="shared" si="80"/>
        <v>0.89814954887120346</v>
      </c>
      <c r="G278">
        <f t="shared" si="81"/>
        <v>1.6642117567897567</v>
      </c>
      <c r="H278">
        <f t="shared" si="82"/>
        <v>0.40400569945672604</v>
      </c>
      <c r="I278">
        <f t="shared" si="94"/>
        <v>0.36205650846182724</v>
      </c>
      <c r="J278">
        <f t="shared" si="83"/>
        <v>153.1321690545158</v>
      </c>
      <c r="K278">
        <f t="shared" si="84"/>
        <v>175.69324265364313</v>
      </c>
      <c r="P278">
        <f t="shared" si="95"/>
        <v>355.75415798848928</v>
      </c>
      <c r="Q278">
        <f t="shared" si="87"/>
        <v>508.75415798848928</v>
      </c>
      <c r="R278">
        <f t="shared" si="96"/>
        <v>389.54550372281346</v>
      </c>
      <c r="S278">
        <f t="shared" si="97"/>
        <v>536.38723525063722</v>
      </c>
      <c r="T278" s="3">
        <f t="shared" si="88"/>
        <v>66.32412828061733</v>
      </c>
      <c r="U278" s="3">
        <f t="shared" si="89"/>
        <v>94.848297005197026</v>
      </c>
      <c r="V278" s="3">
        <f t="shared" si="90"/>
        <v>72.623932510398177</v>
      </c>
      <c r="W278">
        <f t="shared" si="91"/>
        <v>100</v>
      </c>
      <c r="X278">
        <f t="shared" si="98"/>
        <v>0.38303110395927664</v>
      </c>
      <c r="Y278">
        <f t="shared" si="99"/>
        <v>355.75415798848928</v>
      </c>
    </row>
    <row r="279" spans="1:25" x14ac:dyDescent="0.55000000000000004">
      <c r="A279">
        <v>272</v>
      </c>
      <c r="B279">
        <f t="shared" si="92"/>
        <v>21.885057471264368</v>
      </c>
      <c r="C279">
        <f t="shared" si="93"/>
        <v>0.38196630986174751</v>
      </c>
      <c r="D279">
        <f t="shared" si="85"/>
        <v>11.006678491352883</v>
      </c>
      <c r="E279">
        <f t="shared" si="86"/>
        <v>-1.6666784913528803</v>
      </c>
      <c r="F279">
        <f t="shared" si="80"/>
        <v>0.89654162216250444</v>
      </c>
      <c r="G279">
        <f t="shared" si="81"/>
        <v>1.6654742104117477</v>
      </c>
      <c r="H279">
        <f t="shared" si="82"/>
        <v>0.40561362616542507</v>
      </c>
      <c r="I279">
        <f t="shared" si="94"/>
        <v>0.36331896208381842</v>
      </c>
      <c r="J279">
        <f t="shared" si="83"/>
        <v>153.08754914941781</v>
      </c>
      <c r="K279">
        <f t="shared" si="84"/>
        <v>175.72887671593432</v>
      </c>
      <c r="P279">
        <f t="shared" si="95"/>
        <v>354.04373407718651</v>
      </c>
      <c r="Q279">
        <f t="shared" si="87"/>
        <v>507.04373407718651</v>
      </c>
      <c r="R279">
        <f t="shared" si="96"/>
        <v>387.97332025047109</v>
      </c>
      <c r="S279">
        <f t="shared" si="97"/>
        <v>534.77039880696566</v>
      </c>
      <c r="T279" s="3">
        <f t="shared" si="88"/>
        <v>66.204811423188843</v>
      </c>
      <c r="U279" s="3">
        <f t="shared" si="89"/>
        <v>94.81522073928636</v>
      </c>
      <c r="V279" s="3">
        <f t="shared" si="90"/>
        <v>72.549513046348807</v>
      </c>
      <c r="W279">
        <f t="shared" si="91"/>
        <v>100</v>
      </c>
      <c r="X279">
        <f t="shared" si="98"/>
        <v>0.38446629412462174</v>
      </c>
      <c r="Y279">
        <f t="shared" si="99"/>
        <v>354.04373407718651</v>
      </c>
    </row>
    <row r="280" spans="1:25" x14ac:dyDescent="0.55000000000000004">
      <c r="A280">
        <v>273</v>
      </c>
      <c r="B280">
        <f t="shared" si="92"/>
        <v>21.96551724137931</v>
      </c>
      <c r="C280">
        <f t="shared" si="93"/>
        <v>0.38337059776565102</v>
      </c>
      <c r="D280">
        <f t="shared" si="85"/>
        <v>11.028824694363868</v>
      </c>
      <c r="E280">
        <f t="shared" si="86"/>
        <v>-1.6888246943638645</v>
      </c>
      <c r="F280">
        <f t="shared" si="80"/>
        <v>0.89493253502889092</v>
      </c>
      <c r="G280">
        <f t="shared" si="81"/>
        <v>1.6667361033298909</v>
      </c>
      <c r="H280">
        <f t="shared" si="82"/>
        <v>0.40722271329903847</v>
      </c>
      <c r="I280">
        <f t="shared" si="94"/>
        <v>0.3645808550019618</v>
      </c>
      <c r="J280">
        <f t="shared" si="83"/>
        <v>153.04292787472997</v>
      </c>
      <c r="K280">
        <f t="shared" si="84"/>
        <v>175.76447786361172</v>
      </c>
      <c r="P280">
        <f t="shared" si="95"/>
        <v>352.34485067130794</v>
      </c>
      <c r="Q280">
        <f t="shared" si="87"/>
        <v>505.34485067130794</v>
      </c>
      <c r="R280">
        <f t="shared" si="96"/>
        <v>386.41282281583244</v>
      </c>
      <c r="S280">
        <f t="shared" si="97"/>
        <v>533.16508365312291</v>
      </c>
      <c r="T280" s="3">
        <f t="shared" si="88"/>
        <v>66.085507373649293</v>
      </c>
      <c r="U280" s="3">
        <f t="shared" si="89"/>
        <v>94.782060222099091</v>
      </c>
      <c r="V280" s="3">
        <f t="shared" si="90"/>
        <v>72.475267916687613</v>
      </c>
      <c r="W280">
        <f t="shared" si="91"/>
        <v>100</v>
      </c>
      <c r="X280">
        <f t="shared" si="98"/>
        <v>0.38590178415050014</v>
      </c>
      <c r="Y280">
        <f t="shared" si="99"/>
        <v>352.34485067130794</v>
      </c>
    </row>
    <row r="281" spans="1:25" x14ac:dyDescent="0.55000000000000004">
      <c r="A281">
        <v>274</v>
      </c>
      <c r="B281">
        <f t="shared" si="92"/>
        <v>22.045977011494251</v>
      </c>
      <c r="C281">
        <f t="shared" si="93"/>
        <v>0.38477488566955448</v>
      </c>
      <c r="D281">
        <f t="shared" si="85"/>
        <v>11.050958357618715</v>
      </c>
      <c r="E281">
        <f t="shared" si="86"/>
        <v>-1.7109583576187104</v>
      </c>
      <c r="F281">
        <f t="shared" si="80"/>
        <v>0.89332228198244867</v>
      </c>
      <c r="G281">
        <f t="shared" si="81"/>
        <v>1.6679974348620619</v>
      </c>
      <c r="H281">
        <f t="shared" si="82"/>
        <v>0.40883296634548039</v>
      </c>
      <c r="I281">
        <f t="shared" si="94"/>
        <v>0.36584218653413281</v>
      </c>
      <c r="J281">
        <f t="shared" si="83"/>
        <v>152.998305260813</v>
      </c>
      <c r="K281">
        <f t="shared" si="84"/>
        <v>175.80004604356574</v>
      </c>
      <c r="P281">
        <f t="shared" si="95"/>
        <v>350.65737823853328</v>
      </c>
      <c r="Q281">
        <f t="shared" si="87"/>
        <v>503.65737823853328</v>
      </c>
      <c r="R281">
        <f t="shared" si="96"/>
        <v>384.8638826600282</v>
      </c>
      <c r="S281">
        <f t="shared" si="97"/>
        <v>531.57116083012727</v>
      </c>
      <c r="T281" s="3">
        <f t="shared" si="88"/>
        <v>65.96621564099334</v>
      </c>
      <c r="U281" s="3">
        <f t="shared" si="89"/>
        <v>94.748815464706084</v>
      </c>
      <c r="V281" s="3">
        <f t="shared" si="90"/>
        <v>72.401196870613916</v>
      </c>
      <c r="W281">
        <f t="shared" si="91"/>
        <v>100</v>
      </c>
      <c r="X281">
        <f t="shared" si="98"/>
        <v>0.3873375764398066</v>
      </c>
      <c r="Y281">
        <f t="shared" si="99"/>
        <v>350.65737823853328</v>
      </c>
    </row>
    <row r="282" spans="1:25" x14ac:dyDescent="0.55000000000000004">
      <c r="A282">
        <v>275</v>
      </c>
      <c r="B282">
        <f t="shared" si="92"/>
        <v>22.126436781609193</v>
      </c>
      <c r="C282">
        <f t="shared" si="93"/>
        <v>0.38617917357345793</v>
      </c>
      <c r="D282">
        <f t="shared" si="85"/>
        <v>11.073079437469303</v>
      </c>
      <c r="E282">
        <f t="shared" si="86"/>
        <v>-1.7330794374693008</v>
      </c>
      <c r="F282">
        <f t="shared" si="80"/>
        <v>0.89171085748900003</v>
      </c>
      <c r="G282">
        <f t="shared" si="81"/>
        <v>1.6692582043216999</v>
      </c>
      <c r="H282">
        <f t="shared" si="82"/>
        <v>0.41044439083892925</v>
      </c>
      <c r="I282">
        <f t="shared" si="94"/>
        <v>0.36710295599377041</v>
      </c>
      <c r="J282">
        <f t="shared" si="83"/>
        <v>152.95368133764032</v>
      </c>
      <c r="K282">
        <f t="shared" si="84"/>
        <v>175.83558120276729</v>
      </c>
      <c r="P282">
        <f t="shared" si="95"/>
        <v>348.98118911184298</v>
      </c>
      <c r="Q282">
        <f t="shared" si="87"/>
        <v>501.98118911184298</v>
      </c>
      <c r="R282">
        <f t="shared" si="96"/>
        <v>383.3263728953051</v>
      </c>
      <c r="S282">
        <f t="shared" si="97"/>
        <v>529.98850324670468</v>
      </c>
      <c r="T282" s="3">
        <f t="shared" si="88"/>
        <v>65.846935730489889</v>
      </c>
      <c r="U282" s="3">
        <f t="shared" si="89"/>
        <v>94.715486475029323</v>
      </c>
      <c r="V282" s="3">
        <f t="shared" si="90"/>
        <v>72.327299657832441</v>
      </c>
      <c r="W282">
        <f t="shared" si="91"/>
        <v>100</v>
      </c>
      <c r="X282">
        <f t="shared" si="98"/>
        <v>0.38877367341634983</v>
      </c>
      <c r="Y282">
        <f t="shared" si="99"/>
        <v>348.98118911184298</v>
      </c>
    </row>
    <row r="283" spans="1:25" x14ac:dyDescent="0.55000000000000004">
      <c r="A283">
        <v>276</v>
      </c>
      <c r="B283">
        <f t="shared" si="92"/>
        <v>22.206896551724139</v>
      </c>
      <c r="C283">
        <f t="shared" si="93"/>
        <v>0.38758346147736145</v>
      </c>
      <c r="D283">
        <f t="shared" si="85"/>
        <v>11.095187890292335</v>
      </c>
      <c r="E283">
        <f t="shared" si="86"/>
        <v>-1.7551878902923317</v>
      </c>
      <c r="F283">
        <f t="shared" si="80"/>
        <v>0.8900982559676186</v>
      </c>
      <c r="G283">
        <f t="shared" si="81"/>
        <v>1.670518411017802</v>
      </c>
      <c r="H283">
        <f t="shared" si="82"/>
        <v>0.41205699236031057</v>
      </c>
      <c r="I283">
        <f t="shared" si="94"/>
        <v>0.36836316268987268</v>
      </c>
      <c r="J283">
        <f t="shared" si="83"/>
        <v>152.90905613479399</v>
      </c>
      <c r="K283">
        <f t="shared" si="84"/>
        <v>175.87108328826781</v>
      </c>
      <c r="P283">
        <f t="shared" si="95"/>
        <v>347.31615745546202</v>
      </c>
      <c r="Q283">
        <f t="shared" si="87"/>
        <v>500.31615745546202</v>
      </c>
      <c r="R283">
        <f t="shared" si="96"/>
        <v>381.80016847103053</v>
      </c>
      <c r="S283">
        <f t="shared" si="97"/>
        <v>528.41698564526291</v>
      </c>
      <c r="T283" s="3">
        <f t="shared" si="88"/>
        <v>65.727667143656589</v>
      </c>
      <c r="U283" s="3">
        <f t="shared" si="89"/>
        <v>94.682073257829472</v>
      </c>
      <c r="V283" s="3">
        <f t="shared" si="90"/>
        <v>72.253576028561042</v>
      </c>
      <c r="W283">
        <f t="shared" si="91"/>
        <v>100</v>
      </c>
      <c r="X283">
        <f t="shared" si="98"/>
        <v>0.39021007752509163</v>
      </c>
      <c r="Y283">
        <f t="shared" si="99"/>
        <v>347.31615745546202</v>
      </c>
    </row>
    <row r="284" spans="1:25" x14ac:dyDescent="0.55000000000000004">
      <c r="A284">
        <v>277</v>
      </c>
      <c r="B284">
        <f t="shared" si="92"/>
        <v>22.287356321839081</v>
      </c>
      <c r="C284">
        <f t="shared" si="93"/>
        <v>0.38898774938126496</v>
      </c>
      <c r="D284">
        <f t="shared" si="85"/>
        <v>11.117283672489402</v>
      </c>
      <c r="E284">
        <f t="shared" si="86"/>
        <v>-1.7772836724893981</v>
      </c>
      <c r="F284">
        <f t="shared" si="80"/>
        <v>0.8884844717901379</v>
      </c>
      <c r="G284">
        <f t="shared" si="81"/>
        <v>1.6717780542549188</v>
      </c>
      <c r="H284">
        <f t="shared" si="82"/>
        <v>0.41367077653779116</v>
      </c>
      <c r="I284">
        <f t="shared" si="94"/>
        <v>0.36962280592698971</v>
      </c>
      <c r="J284">
        <f t="shared" si="83"/>
        <v>152.86442968146039</v>
      </c>
      <c r="K284">
        <f t="shared" si="84"/>
        <v>175.90655224719944</v>
      </c>
      <c r="P284">
        <f t="shared" si="95"/>
        <v>345.66215923153396</v>
      </c>
      <c r="Q284">
        <f t="shared" si="87"/>
        <v>498.66215923153396</v>
      </c>
      <c r="R284">
        <f t="shared" si="96"/>
        <v>380.28514614042882</v>
      </c>
      <c r="S284">
        <f t="shared" si="97"/>
        <v>526.8564845685969</v>
      </c>
      <c r="T284" s="3">
        <f t="shared" si="88"/>
        <v>65.608409378233361</v>
      </c>
      <c r="U284" s="3">
        <f t="shared" si="89"/>
        <v>94.648575814692848</v>
      </c>
      <c r="V284" s="3">
        <f t="shared" si="90"/>
        <v>72.180025733538358</v>
      </c>
      <c r="W284">
        <f t="shared" si="91"/>
        <v>100</v>
      </c>
      <c r="X284">
        <f t="shared" si="98"/>
        <v>0.39164679123239043</v>
      </c>
      <c r="Y284">
        <f t="shared" si="99"/>
        <v>345.66215923153396</v>
      </c>
    </row>
    <row r="285" spans="1:25" x14ac:dyDescent="0.55000000000000004">
      <c r="A285">
        <v>278</v>
      </c>
      <c r="B285">
        <f t="shared" si="92"/>
        <v>22.367816091954023</v>
      </c>
      <c r="C285">
        <f t="shared" si="93"/>
        <v>0.39039203728516841</v>
      </c>
      <c r="D285">
        <f t="shared" si="85"/>
        <v>11.139366740487088</v>
      </c>
      <c r="E285">
        <f t="shared" si="86"/>
        <v>-1.7993667404870832</v>
      </c>
      <c r="F285">
        <f t="shared" si="80"/>
        <v>0.88686949928065228</v>
      </c>
      <c r="G285">
        <f t="shared" si="81"/>
        <v>1.67303713333315</v>
      </c>
      <c r="H285">
        <f t="shared" si="82"/>
        <v>0.415285749047277</v>
      </c>
      <c r="I285">
        <f t="shared" si="94"/>
        <v>0.3708818850052209</v>
      </c>
      <c r="J285">
        <f t="shared" si="83"/>
        <v>152.81980200642596</v>
      </c>
      <c r="K285">
        <f t="shared" si="84"/>
        <v>175.94198802677553</v>
      </c>
      <c r="P285">
        <f t="shared" si="95"/>
        <v>344.01907216751562</v>
      </c>
      <c r="Q285">
        <f t="shared" si="87"/>
        <v>497.01907216751562</v>
      </c>
      <c r="R285">
        <f t="shared" si="96"/>
        <v>378.78118442803878</v>
      </c>
      <c r="S285">
        <f t="shared" si="97"/>
        <v>525.30687832731326</v>
      </c>
      <c r="T285" s="3">
        <f t="shared" si="88"/>
        <v>65.489161928155994</v>
      </c>
      <c r="U285" s="3">
        <f t="shared" si="89"/>
        <v>94.614994144018837</v>
      </c>
      <c r="V285" s="3">
        <f t="shared" si="90"/>
        <v>72.106648524031726</v>
      </c>
      <c r="W285">
        <f t="shared" si="91"/>
        <v>100</v>
      </c>
      <c r="X285">
        <f t="shared" si="98"/>
        <v>0.39308381702624895</v>
      </c>
      <c r="Y285">
        <f t="shared" si="99"/>
        <v>344.01907216751562</v>
      </c>
    </row>
    <row r="286" spans="1:25" x14ac:dyDescent="0.55000000000000004">
      <c r="A286">
        <v>279</v>
      </c>
      <c r="B286">
        <f t="shared" si="92"/>
        <v>22.448275862068964</v>
      </c>
      <c r="C286">
        <f t="shared" si="93"/>
        <v>0.39179632518907187</v>
      </c>
      <c r="D286">
        <f t="shared" si="85"/>
        <v>11.161437050737046</v>
      </c>
      <c r="E286">
        <f t="shared" si="86"/>
        <v>-1.8214370507370434</v>
      </c>
      <c r="F286">
        <f t="shared" si="80"/>
        <v>0.8852533327150115</v>
      </c>
      <c r="G286">
        <f t="shared" si="81"/>
        <v>1.6742956475481401</v>
      </c>
      <c r="H286">
        <f t="shared" si="82"/>
        <v>0.41690191561291767</v>
      </c>
      <c r="I286">
        <f t="shared" si="94"/>
        <v>0.37214039922021058</v>
      </c>
      <c r="J286">
        <f t="shared" si="83"/>
        <v>152.77517313807286</v>
      </c>
      <c r="K286">
        <f t="shared" si="84"/>
        <v>175.97739057429064</v>
      </c>
      <c r="P286">
        <f t="shared" si="95"/>
        <v>342.38677572427116</v>
      </c>
      <c r="Q286">
        <f t="shared" si="87"/>
        <v>495.38677572427116</v>
      </c>
      <c r="R286">
        <f t="shared" si="96"/>
        <v>377.28816359787169</v>
      </c>
      <c r="S286">
        <f t="shared" si="97"/>
        <v>523.76804696795705</v>
      </c>
      <c r="T286" s="3">
        <f t="shared" si="88"/>
        <v>65.369924283528817</v>
      </c>
      <c r="U286" s="3">
        <f t="shared" si="89"/>
        <v>94.581328241006233</v>
      </c>
      <c r="V286" s="3">
        <f t="shared" si="90"/>
        <v>72.033444151844819</v>
      </c>
      <c r="W286">
        <f t="shared" si="91"/>
        <v>100</v>
      </c>
      <c r="X286">
        <f t="shared" si="98"/>
        <v>0.39452115741656413</v>
      </c>
      <c r="Y286">
        <f t="shared" si="99"/>
        <v>342.38677572427116</v>
      </c>
    </row>
    <row r="287" spans="1:25" x14ac:dyDescent="0.55000000000000004">
      <c r="A287">
        <v>280</v>
      </c>
      <c r="B287">
        <f t="shared" si="92"/>
        <v>22.528735632183906</v>
      </c>
      <c r="C287">
        <f t="shared" si="93"/>
        <v>0.39320061309297538</v>
      </c>
      <c r="D287">
        <f t="shared" si="85"/>
        <v>11.183494559716095</v>
      </c>
      <c r="E287">
        <f t="shared" si="86"/>
        <v>-1.8434945597160928</v>
      </c>
      <c r="F287">
        <f t="shared" si="80"/>
        <v>0.88363596632030805</v>
      </c>
      <c r="G287">
        <f t="shared" si="81"/>
        <v>1.6755535961910728</v>
      </c>
      <c r="H287">
        <f t="shared" si="82"/>
        <v>0.41851928200762112</v>
      </c>
      <c r="I287">
        <f t="shared" si="94"/>
        <v>0.37339834786314352</v>
      </c>
      <c r="J287">
        <f t="shared" si="83"/>
        <v>152.73054310437456</v>
      </c>
      <c r="K287">
        <f t="shared" si="84"/>
        <v>176.01275983712085</v>
      </c>
      <c r="P287">
        <f t="shared" si="95"/>
        <v>340.76515106484499</v>
      </c>
      <c r="Q287">
        <f t="shared" si="87"/>
        <v>493.76515106484499</v>
      </c>
      <c r="R287">
        <f t="shared" si="96"/>
        <v>375.80596562224844</v>
      </c>
      <c r="S287">
        <f t="shared" si="97"/>
        <v>522.23987224181599</v>
      </c>
      <c r="T287" s="3">
        <f t="shared" si="88"/>
        <v>65.250695930596876</v>
      </c>
      <c r="U287" s="3">
        <f t="shared" si="89"/>
        <v>94.547578097639743</v>
      </c>
      <c r="V287" s="3">
        <f t="shared" si="90"/>
        <v>71.960412369325311</v>
      </c>
      <c r="W287">
        <f t="shared" si="91"/>
        <v>100</v>
      </c>
      <c r="X287">
        <f t="shared" si="98"/>
        <v>0.39595881493538232</v>
      </c>
      <c r="Y287">
        <f t="shared" si="99"/>
        <v>340.76515106484499</v>
      </c>
    </row>
    <row r="288" spans="1:25" x14ac:dyDescent="0.55000000000000004">
      <c r="A288">
        <v>281</v>
      </c>
      <c r="B288">
        <f t="shared" si="92"/>
        <v>22.609195402298852</v>
      </c>
      <c r="C288">
        <f t="shared" ref="C288:C307" si="100">B288*(PI()/180)</f>
        <v>0.39460490099687889</v>
      </c>
      <c r="D288">
        <f t="shared" ref="D288:D307" si="101">$C$4+($C$3*SIN(C288))</f>
        <v>11.205539223926293</v>
      </c>
      <c r="E288">
        <f t="shared" ref="E288:E307" si="102">$C$4-($C$3*SIN(C288))</f>
        <v>-1.8655392239262891</v>
      </c>
      <c r="F288">
        <f t="shared" ref="F288:F307" si="103">ACOS(D288/$G$2)</f>
        <v>0.88201739427435799</v>
      </c>
      <c r="G288">
        <f t="shared" ref="G288:G307" si="104">ACOS(E288/$G$2)</f>
        <v>1.6768109785486669</v>
      </c>
      <c r="H288">
        <f t="shared" ref="H288:H307" si="105">PI()-(F288+$E$3)</f>
        <v>0.4201378540535714</v>
      </c>
      <c r="I288">
        <f t="shared" si="94"/>
        <v>0.37465573022073784</v>
      </c>
      <c r="J288">
        <f t="shared" ref="J288:J307" si="106">$L$2-($L$4*SIN(H288))</f>
        <v>152.68591193289134</v>
      </c>
      <c r="K288">
        <f t="shared" ref="K288:K307" si="107">$L$2+($L$4*SIN(I288))</f>
        <v>176.0480957627241</v>
      </c>
      <c r="P288">
        <f t="shared" si="95"/>
        <v>339.15408102390199</v>
      </c>
      <c r="Q288">
        <f t="shared" si="87"/>
        <v>492.15408102390199</v>
      </c>
      <c r="R288">
        <f t="shared" ref="R288:R307" si="108">J288/SIN(H288)</f>
        <v>374.3344741513061</v>
      </c>
      <c r="S288">
        <f t="shared" si="97"/>
        <v>520.72223757439292</v>
      </c>
      <c r="T288" s="3">
        <f t="shared" si="88"/>
        <v>65.131476351717893</v>
      </c>
      <c r="U288" s="3">
        <f t="shared" si="89"/>
        <v>94.513743702676123</v>
      </c>
      <c r="V288" s="3">
        <f t="shared" si="90"/>
        <v>71.887552929372802</v>
      </c>
      <c r="W288">
        <f t="shared" si="91"/>
        <v>100</v>
      </c>
      <c r="X288">
        <f t="shared" si="98"/>
        <v>0.39739679213715462</v>
      </c>
      <c r="Y288">
        <f t="shared" si="99"/>
        <v>339.15408102390199</v>
      </c>
    </row>
    <row r="289" spans="1:25" x14ac:dyDescent="0.55000000000000004">
      <c r="A289">
        <v>282</v>
      </c>
      <c r="B289">
        <f t="shared" si="92"/>
        <v>22.689655172413794</v>
      </c>
      <c r="C289">
        <f t="shared" si="100"/>
        <v>0.39600918890078235</v>
      </c>
      <c r="D289">
        <f t="shared" si="101"/>
        <v>11.227570999895025</v>
      </c>
      <c r="E289">
        <f t="shared" si="102"/>
        <v>-1.8875709998950212</v>
      </c>
      <c r="F289">
        <f t="shared" si="103"/>
        <v>0.88039761070517553</v>
      </c>
      <c r="G289">
        <f t="shared" si="104"/>
        <v>1.6780677939031716</v>
      </c>
      <c r="H289">
        <f t="shared" si="105"/>
        <v>0.42175763762275364</v>
      </c>
      <c r="I289">
        <f t="shared" si="94"/>
        <v>0.37591254557524234</v>
      </c>
      <c r="J289">
        <f t="shared" si="106"/>
        <v>152.64127965076585</v>
      </c>
      <c r="K289">
        <f t="shared" si="107"/>
        <v>176.08339829864028</v>
      </c>
      <c r="P289">
        <f t="shared" si="95"/>
        <v>337.55345007781744</v>
      </c>
      <c r="Q289">
        <f t="shared" si="87"/>
        <v>490.55345007781744</v>
      </c>
      <c r="R289">
        <f t="shared" si="108"/>
        <v>372.87357448315299</v>
      </c>
      <c r="S289">
        <f t="shared" si="97"/>
        <v>519.21502803552858</v>
      </c>
      <c r="T289" s="3">
        <f t="shared" si="88"/>
        <v>65.012265025333505</v>
      </c>
      <c r="U289" s="3">
        <f t="shared" si="89"/>
        <v>94.479825041629979</v>
      </c>
      <c r="V289" s="3">
        <f t="shared" si="90"/>
        <v>71.814865585446469</v>
      </c>
      <c r="W289">
        <f t="shared" si="91"/>
        <v>100</v>
      </c>
      <c r="X289">
        <f t="shared" si="98"/>
        <v>0.39883509159899799</v>
      </c>
      <c r="Y289">
        <f t="shared" si="99"/>
        <v>337.55345007781744</v>
      </c>
    </row>
    <row r="290" spans="1:25" x14ac:dyDescent="0.55000000000000004">
      <c r="A290">
        <v>283</v>
      </c>
      <c r="B290">
        <f t="shared" si="92"/>
        <v>22.770114942528735</v>
      </c>
      <c r="C290">
        <f t="shared" si="100"/>
        <v>0.39741347680468586</v>
      </c>
      <c r="D290">
        <f t="shared" si="101"/>
        <v>11.249589844175098</v>
      </c>
      <c r="E290">
        <f t="shared" si="102"/>
        <v>-1.9095898441750956</v>
      </c>
      <c r="F290">
        <f t="shared" si="103"/>
        <v>0.87877660969043736</v>
      </c>
      <c r="G290">
        <f t="shared" si="104"/>
        <v>1.6793240415323609</v>
      </c>
      <c r="H290">
        <f t="shared" si="105"/>
        <v>0.42337863863749181</v>
      </c>
      <c r="I290">
        <f t="shared" si="94"/>
        <v>0.37716879320443164</v>
      </c>
      <c r="J290">
        <f t="shared" si="106"/>
        <v>152.59664628471839</v>
      </c>
      <c r="K290">
        <f t="shared" si="107"/>
        <v>176.11866739249155</v>
      </c>
      <c r="P290">
        <f t="shared" si="95"/>
        <v>335.96314431539201</v>
      </c>
      <c r="Q290">
        <f t="shared" si="87"/>
        <v>488.96314431539201</v>
      </c>
      <c r="R290">
        <f t="shared" si="108"/>
        <v>371.42315353465244</v>
      </c>
      <c r="S290">
        <f t="shared" si="97"/>
        <v>517.71813031014972</v>
      </c>
      <c r="T290" s="3">
        <f t="shared" si="88"/>
        <v>64.893061425939706</v>
      </c>
      <c r="U290" s="3">
        <f t="shared" si="89"/>
        <v>94.445822096759201</v>
      </c>
      <c r="V290" s="3">
        <f t="shared" si="90"/>
        <v>71.742350091572746</v>
      </c>
      <c r="W290">
        <f t="shared" si="91"/>
        <v>100</v>
      </c>
      <c r="X290">
        <f t="shared" si="98"/>
        <v>0.40027371592096173</v>
      </c>
      <c r="Y290">
        <f t="shared" si="99"/>
        <v>335.96314431539201</v>
      </c>
    </row>
    <row r="291" spans="1:25" x14ac:dyDescent="0.55000000000000004">
      <c r="A291">
        <v>284</v>
      </c>
      <c r="B291">
        <f t="shared" si="92"/>
        <v>22.850574712643677</v>
      </c>
      <c r="C291">
        <f t="shared" si="100"/>
        <v>0.39881776470858932</v>
      </c>
      <c r="D291">
        <f t="shared" si="101"/>
        <v>11.271595713344819</v>
      </c>
      <c r="E291">
        <f t="shared" si="102"/>
        <v>-1.9315957133448158</v>
      </c>
      <c r="F291">
        <f t="shared" si="103"/>
        <v>0.87715438525694267</v>
      </c>
      <c r="G291">
        <f t="shared" si="104"/>
        <v>1.680579720709529</v>
      </c>
      <c r="H291">
        <f t="shared" si="105"/>
        <v>0.4250008630709865</v>
      </c>
      <c r="I291">
        <f t="shared" si="94"/>
        <v>0.37842447238159949</v>
      </c>
      <c r="J291">
        <f t="shared" si="106"/>
        <v>152.55201186104239</v>
      </c>
      <c r="K291">
        <f t="shared" si="107"/>
        <v>176.15390299198259</v>
      </c>
      <c r="P291">
        <f t="shared" si="95"/>
        <v>334.38305140919124</v>
      </c>
      <c r="Q291">
        <f t="shared" si="87"/>
        <v>487.38305140919124</v>
      </c>
      <c r="R291">
        <f t="shared" si="108"/>
        <v>369.98309981282949</v>
      </c>
      <c r="S291">
        <f t="shared" si="97"/>
        <v>516.23143266964246</v>
      </c>
      <c r="T291" s="3">
        <f t="shared" si="88"/>
        <v>64.773865024057258</v>
      </c>
      <c r="U291" s="3">
        <f t="shared" si="89"/>
        <v>94.411734847050184</v>
      </c>
      <c r="V291" s="3">
        <f t="shared" si="90"/>
        <v>71.670006202353193</v>
      </c>
      <c r="W291">
        <f t="shared" si="91"/>
        <v>100</v>
      </c>
      <c r="X291">
        <f t="shared" si="98"/>
        <v>0.40171266772629299</v>
      </c>
      <c r="Y291">
        <f t="shared" si="99"/>
        <v>334.38305140919124</v>
      </c>
    </row>
    <row r="292" spans="1:25" x14ac:dyDescent="0.55000000000000004">
      <c r="A292">
        <v>285</v>
      </c>
      <c r="B292">
        <f t="shared" si="92"/>
        <v>22.931034482758619</v>
      </c>
      <c r="C292">
        <f t="shared" si="100"/>
        <v>0.40022205261249277</v>
      </c>
      <c r="D292">
        <f t="shared" si="101"/>
        <v>11.293588564008081</v>
      </c>
      <c r="E292">
        <f t="shared" si="102"/>
        <v>-1.9535885640080775</v>
      </c>
      <c r="F292">
        <f t="shared" si="103"/>
        <v>0.87553093138006466</v>
      </c>
      <c r="G292">
        <f t="shared" si="104"/>
        <v>1.6818348307034858</v>
      </c>
      <c r="H292">
        <f t="shared" si="105"/>
        <v>0.42662431694786473</v>
      </c>
      <c r="I292">
        <f t="shared" si="94"/>
        <v>0.37967958237555655</v>
      </c>
      <c r="J292">
        <f t="shared" si="106"/>
        <v>152.50737640559973</v>
      </c>
      <c r="K292">
        <f t="shared" si="107"/>
        <v>176.18910504490083</v>
      </c>
      <c r="P292">
        <f t="shared" si="95"/>
        <v>332.81306058748146</v>
      </c>
      <c r="Q292">
        <f t="shared" si="87"/>
        <v>485.81306058748146</v>
      </c>
      <c r="R292">
        <f t="shared" si="108"/>
        <v>368.55330338687662</v>
      </c>
      <c r="S292">
        <f t="shared" si="97"/>
        <v>514.75482494382175</v>
      </c>
      <c r="T292" s="3">
        <f t="shared" si="88"/>
        <v>64.654675286201226</v>
      </c>
      <c r="U292" s="3">
        <f t="shared" si="89"/>
        <v>94.377563268202707</v>
      </c>
      <c r="V292" s="3">
        <f t="shared" si="90"/>
        <v>71.597833672972186</v>
      </c>
      <c r="W292">
        <f t="shared" si="91"/>
        <v>100</v>
      </c>
      <c r="X292">
        <f t="shared" si="98"/>
        <v>0.40315194966171064</v>
      </c>
      <c r="Y292">
        <f t="shared" si="99"/>
        <v>332.81306058748146</v>
      </c>
    </row>
    <row r="293" spans="1:25" x14ac:dyDescent="0.55000000000000004">
      <c r="A293">
        <v>286</v>
      </c>
      <c r="B293">
        <f t="shared" si="92"/>
        <v>23.011494252873565</v>
      </c>
      <c r="C293">
        <f t="shared" si="100"/>
        <v>0.40162634051639634</v>
      </c>
      <c r="D293">
        <f t="shared" si="101"/>
        <v>11.31556835279445</v>
      </c>
      <c r="E293">
        <f t="shared" si="102"/>
        <v>-1.9755683527944479</v>
      </c>
      <c r="F293">
        <f t="shared" si="103"/>
        <v>0.87390624198319344</v>
      </c>
      <c r="G293">
        <f t="shared" si="104"/>
        <v>1.683089370778551</v>
      </c>
      <c r="H293">
        <f t="shared" si="105"/>
        <v>0.42824900634473595</v>
      </c>
      <c r="I293">
        <f t="shared" si="94"/>
        <v>0.38093412245062197</v>
      </c>
      <c r="J293">
        <f t="shared" si="106"/>
        <v>152.46273994381585</v>
      </c>
      <c r="K293">
        <f t="shared" si="107"/>
        <v>176.22427349911661</v>
      </c>
      <c r="P293">
        <f t="shared" si="95"/>
        <v>331.25306260675308</v>
      </c>
      <c r="Q293">
        <f t="shared" si="87"/>
        <v>484.25306260675308</v>
      </c>
      <c r="R293">
        <f t="shared" si="108"/>
        <v>367.1336558607469</v>
      </c>
      <c r="S293">
        <f t="shared" si="97"/>
        <v>513.28819849348986</v>
      </c>
      <c r="T293" s="3">
        <f t="shared" si="88"/>
        <v>64.535491674849879</v>
      </c>
      <c r="U293" s="3">
        <f t="shared" si="89"/>
        <v>94.343307332614415</v>
      </c>
      <c r="V293" s="3">
        <f t="shared" si="90"/>
        <v>71.525832259204634</v>
      </c>
      <c r="W293">
        <f t="shared" si="91"/>
        <v>100</v>
      </c>
      <c r="X293">
        <f t="shared" si="98"/>
        <v>0.40459156439767896</v>
      </c>
      <c r="Y293">
        <f t="shared" si="99"/>
        <v>331.25306260675308</v>
      </c>
    </row>
    <row r="294" spans="1:25" x14ac:dyDescent="0.55000000000000004">
      <c r="A294">
        <v>287</v>
      </c>
      <c r="B294">
        <f t="shared" si="92"/>
        <v>23.091954022988507</v>
      </c>
      <c r="C294">
        <f t="shared" si="100"/>
        <v>0.4030306284202998</v>
      </c>
      <c r="D294">
        <f t="shared" si="101"/>
        <v>11.337535036359252</v>
      </c>
      <c r="E294">
        <f t="shared" si="102"/>
        <v>-1.997535036359249</v>
      </c>
      <c r="F294">
        <f t="shared" si="103"/>
        <v>0.8722803109371734</v>
      </c>
      <c r="G294">
        <f t="shared" si="104"/>
        <v>1.6843433401945489</v>
      </c>
      <c r="H294">
        <f t="shared" si="105"/>
        <v>0.429874937390756</v>
      </c>
      <c r="I294">
        <f t="shared" si="94"/>
        <v>0.38218809186661939</v>
      </c>
      <c r="J294">
        <f t="shared" si="106"/>
        <v>152.41810250067502</v>
      </c>
      <c r="K294">
        <f t="shared" si="107"/>
        <v>176.25940830258355</v>
      </c>
      <c r="P294">
        <f t="shared" si="95"/>
        <v>329.70294972481599</v>
      </c>
      <c r="Q294">
        <f t="shared" si="87"/>
        <v>482.70294972481599</v>
      </c>
      <c r="R294">
        <f t="shared" si="108"/>
        <v>365.72405034632067</v>
      </c>
      <c r="S294">
        <f t="shared" si="97"/>
        <v>511.83144618356602</v>
      </c>
      <c r="T294" s="3">
        <f t="shared" si="88"/>
        <v>64.416313648413379</v>
      </c>
      <c r="U294" s="3">
        <f t="shared" si="89"/>
        <v>94.30896700936519</v>
      </c>
      <c r="V294" s="3">
        <f t="shared" si="90"/>
        <v>71.454001717423864</v>
      </c>
      <c r="W294">
        <f t="shared" si="91"/>
        <v>100</v>
      </c>
      <c r="X294">
        <f t="shared" si="98"/>
        <v>0.4060315146286877</v>
      </c>
      <c r="Y294">
        <f t="shared" si="99"/>
        <v>329.70294972481599</v>
      </c>
    </row>
    <row r="295" spans="1:25" x14ac:dyDescent="0.55000000000000004">
      <c r="A295">
        <v>288</v>
      </c>
      <c r="B295">
        <f t="shared" si="92"/>
        <v>23.172413793103448</v>
      </c>
      <c r="C295">
        <f t="shared" si="100"/>
        <v>0.40443491632420325</v>
      </c>
      <c r="D295">
        <f t="shared" si="101"/>
        <v>11.359488571383654</v>
      </c>
      <c r="E295">
        <f t="shared" si="102"/>
        <v>-2.0194885713836506</v>
      </c>
      <c r="F295">
        <f t="shared" si="103"/>
        <v>0.87065313205972961</v>
      </c>
      <c r="G295">
        <f t="shared" si="104"/>
        <v>1.6855967382068044</v>
      </c>
      <c r="H295">
        <f t="shared" si="105"/>
        <v>0.43150211626819956</v>
      </c>
      <c r="I295">
        <f t="shared" si="94"/>
        <v>0.38344148987887516</v>
      </c>
      <c r="J295">
        <f t="shared" si="106"/>
        <v>152.37346410071538</v>
      </c>
      <c r="K295">
        <f t="shared" si="107"/>
        <v>176.29450940333874</v>
      </c>
      <c r="P295">
        <f t="shared" si="95"/>
        <v>328.16261567445247</v>
      </c>
      <c r="Q295">
        <f t="shared" si="87"/>
        <v>481.16261567445247</v>
      </c>
      <c r="R295">
        <f t="shared" si="108"/>
        <v>364.32438143713063</v>
      </c>
      <c r="S295">
        <f t="shared" si="97"/>
        <v>510.38446235677554</v>
      </c>
      <c r="T295" s="3">
        <f t="shared" si="88"/>
        <v>64.297140661201396</v>
      </c>
      <c r="U295" s="3">
        <f t="shared" si="89"/>
        <v>94.274542264200818</v>
      </c>
      <c r="V295" s="3">
        <f t="shared" si="90"/>
        <v>71.382341804609226</v>
      </c>
      <c r="W295">
        <f t="shared" si="91"/>
        <v>100</v>
      </c>
      <c r="X295">
        <f t="shared" si="98"/>
        <v>0.40747180307353736</v>
      </c>
      <c r="Y295">
        <f t="shared" si="99"/>
        <v>328.16261567445247</v>
      </c>
    </row>
    <row r="296" spans="1:25" x14ac:dyDescent="0.55000000000000004">
      <c r="A296">
        <v>289</v>
      </c>
      <c r="B296">
        <f t="shared" si="92"/>
        <v>23.25287356321839</v>
      </c>
      <c r="C296">
        <f t="shared" si="100"/>
        <v>0.40583920422810671</v>
      </c>
      <c r="D296">
        <f t="shared" si="101"/>
        <v>11.381428914574755</v>
      </c>
      <c r="E296">
        <f t="shared" si="102"/>
        <v>-2.0414289145747517</v>
      </c>
      <c r="F296">
        <f t="shared" si="103"/>
        <v>0.86902469911488978</v>
      </c>
      <c r="G296">
        <f t="shared" si="104"/>
        <v>1.6868495640661367</v>
      </c>
      <c r="H296">
        <f t="shared" si="105"/>
        <v>0.43313054921303973</v>
      </c>
      <c r="I296">
        <f t="shared" si="94"/>
        <v>0.38469431573820767</v>
      </c>
      <c r="J296">
        <f t="shared" si="106"/>
        <v>152.32882476802402</v>
      </c>
      <c r="K296">
        <f t="shared" si="107"/>
        <v>176.32957674950291</v>
      </c>
      <c r="P296">
        <f t="shared" si="95"/>
        <v>326.63195563761479</v>
      </c>
      <c r="Q296">
        <f t="shared" si="87"/>
        <v>479.63195563761479</v>
      </c>
      <c r="R296">
        <f t="shared" si="108"/>
        <v>362.93454518263286</v>
      </c>
      <c r="S296">
        <f t="shared" si="97"/>
        <v>508.94714280788281</v>
      </c>
      <c r="T296" s="3">
        <f t="shared" si="88"/>
        <v>64.177972163390592</v>
      </c>
      <c r="U296" s="3">
        <f t="shared" si="89"/>
        <v>94.240033059516776</v>
      </c>
      <c r="V296" s="3">
        <f t="shared" si="90"/>
        <v>71.310852278354034</v>
      </c>
      <c r="W296">
        <f t="shared" si="91"/>
        <v>100</v>
      </c>
      <c r="X296">
        <f t="shared" si="98"/>
        <v>0.4089124324756237</v>
      </c>
      <c r="Y296">
        <f t="shared" si="99"/>
        <v>326.63195563761479</v>
      </c>
    </row>
    <row r="297" spans="1:25" x14ac:dyDescent="0.55000000000000004">
      <c r="A297">
        <v>290</v>
      </c>
      <c r="B297">
        <f t="shared" si="92"/>
        <v>23.333333333333332</v>
      </c>
      <c r="C297">
        <f t="shared" si="100"/>
        <v>0.40724349213201022</v>
      </c>
      <c r="D297">
        <f t="shared" si="101"/>
        <v>11.403356022665667</v>
      </c>
      <c r="E297">
        <f t="shared" si="102"/>
        <v>-2.0633560226656638</v>
      </c>
      <c r="F297">
        <f t="shared" si="103"/>
        <v>0.8673950058123947</v>
      </c>
      <c r="G297">
        <f t="shared" si="104"/>
        <v>1.6881018170188544</v>
      </c>
      <c r="H297">
        <f t="shared" si="105"/>
        <v>0.43476024251553458</v>
      </c>
      <c r="I297">
        <f t="shared" si="94"/>
        <v>0.38594656869092514</v>
      </c>
      <c r="J297">
        <f t="shared" si="106"/>
        <v>152.284184526232</v>
      </c>
      <c r="K297">
        <f t="shared" si="107"/>
        <v>176.36461028928076</v>
      </c>
      <c r="P297">
        <f t="shared" si="95"/>
        <v>325.1108662201562</v>
      </c>
      <c r="Q297">
        <f t="shared" si="87"/>
        <v>478.1108662201562</v>
      </c>
      <c r="R297">
        <f t="shared" si="108"/>
        <v>361.55443906301122</v>
      </c>
      <c r="S297">
        <f t="shared" si="97"/>
        <v>507.51938475845895</v>
      </c>
      <c r="T297" s="3">
        <f t="shared" si="88"/>
        <v>64.058807600991344</v>
      </c>
      <c r="U297" s="3">
        <f t="shared" si="89"/>
        <v>94.205439354341323</v>
      </c>
      <c r="V297" s="3">
        <f t="shared" si="90"/>
        <v>71.239532896873271</v>
      </c>
      <c r="W297">
        <f t="shared" si="91"/>
        <v>100</v>
      </c>
      <c r="X297">
        <f t="shared" si="98"/>
        <v>0.41035340560322986</v>
      </c>
      <c r="Y297">
        <f t="shared" si="99"/>
        <v>325.1108662201562</v>
      </c>
    </row>
    <row r="298" spans="1:25" x14ac:dyDescent="0.55000000000000004">
      <c r="A298">
        <v>291</v>
      </c>
      <c r="B298">
        <f t="shared" si="92"/>
        <v>23.413793103448274</v>
      </c>
      <c r="C298">
        <f t="shared" si="100"/>
        <v>0.40864778003591368</v>
      </c>
      <c r="D298">
        <f t="shared" si="101"/>
        <v>11.425269852415603</v>
      </c>
      <c r="E298">
        <f t="shared" si="102"/>
        <v>-2.0852698524155997</v>
      </c>
      <c r="F298">
        <f t="shared" si="103"/>
        <v>0.86576404580710309</v>
      </c>
      <c r="G298">
        <f t="shared" si="104"/>
        <v>1.6893534963067494</v>
      </c>
      <c r="H298">
        <f t="shared" si="105"/>
        <v>0.4363912025208263</v>
      </c>
      <c r="I298">
        <f t="shared" si="94"/>
        <v>0.3871982479788203</v>
      </c>
      <c r="J298">
        <f t="shared" si="106"/>
        <v>152.23954339850917</v>
      </c>
      <c r="K298">
        <f t="shared" si="107"/>
        <v>176.39960997096119</v>
      </c>
      <c r="P298">
        <f t="shared" si="95"/>
        <v>323.59924542707466</v>
      </c>
      <c r="Q298">
        <f t="shared" si="87"/>
        <v>476.59924542707466</v>
      </c>
      <c r="R298">
        <f t="shared" si="108"/>
        <v>360.18396196449737</v>
      </c>
      <c r="S298">
        <f t="shared" si="97"/>
        <v>506.10108683216265</v>
      </c>
      <c r="T298" s="3">
        <f t="shared" si="88"/>
        <v>63.939646415813613</v>
      </c>
      <c r="U298" s="3">
        <f t="shared" si="89"/>
        <v>94.170761104318345</v>
      </c>
      <c r="V298" s="3">
        <f t="shared" si="90"/>
        <v>71.168383419011406</v>
      </c>
      <c r="W298">
        <f t="shared" si="91"/>
        <v>100</v>
      </c>
      <c r="X298">
        <f t="shared" si="98"/>
        <v>0.4117947252498233</v>
      </c>
      <c r="Y298">
        <f t="shared" si="99"/>
        <v>323.59924542707466</v>
      </c>
    </row>
    <row r="299" spans="1:25" x14ac:dyDescent="0.55000000000000004">
      <c r="A299">
        <v>292</v>
      </c>
      <c r="B299">
        <f t="shared" si="92"/>
        <v>23.494252873563219</v>
      </c>
      <c r="C299">
        <f t="shared" si="100"/>
        <v>0.41005206793981719</v>
      </c>
      <c r="D299">
        <f t="shared" si="101"/>
        <v>11.44717036060996</v>
      </c>
      <c r="E299">
        <f t="shared" si="102"/>
        <v>-2.1071703606099561</v>
      </c>
      <c r="F299">
        <f t="shared" si="103"/>
        <v>0.86413181269838624</v>
      </c>
      <c r="G299">
        <f t="shared" si="104"/>
        <v>1.690604601167093</v>
      </c>
      <c r="H299">
        <f t="shared" si="105"/>
        <v>0.43802343562954293</v>
      </c>
      <c r="I299">
        <f t="shared" si="94"/>
        <v>0.38844935283916371</v>
      </c>
      <c r="J299">
        <f t="shared" si="106"/>
        <v>152.19490140755903</v>
      </c>
      <c r="K299">
        <f t="shared" si="107"/>
        <v>176.43457574291745</v>
      </c>
      <c r="P299">
        <f t="shared" si="95"/>
        <v>322.09699263826894</v>
      </c>
      <c r="Q299">
        <f t="shared" si="87"/>
        <v>475.09699263826894</v>
      </c>
      <c r="R299">
        <f t="shared" si="108"/>
        <v>358.82301415520249</v>
      </c>
      <c r="S299">
        <f t="shared" si="97"/>
        <v>504.6921490305333</v>
      </c>
      <c r="T299" s="3">
        <f t="shared" si="88"/>
        <v>63.820488045432711</v>
      </c>
      <c r="U299" s="3">
        <f t="shared" si="89"/>
        <v>94.135998261690048</v>
      </c>
      <c r="V299" s="3">
        <f t="shared" si="90"/>
        <v>71.09740360425026</v>
      </c>
      <c r="W299">
        <f t="shared" si="91"/>
        <v>100</v>
      </c>
      <c r="X299">
        <f t="shared" si="98"/>
        <v>0.41323639423435332</v>
      </c>
      <c r="Y299">
        <f t="shared" si="99"/>
        <v>322.09699263826894</v>
      </c>
    </row>
    <row r="300" spans="1:25" x14ac:dyDescent="0.55000000000000004">
      <c r="A300">
        <v>293</v>
      </c>
      <c r="B300">
        <f t="shared" si="92"/>
        <v>23.574712643678161</v>
      </c>
      <c r="C300">
        <f t="shared" si="100"/>
        <v>0.4114563558437207</v>
      </c>
      <c r="D300">
        <f t="shared" si="101"/>
        <v>11.469057504060405</v>
      </c>
      <c r="E300">
        <f t="shared" si="102"/>
        <v>-2.1290575040604018</v>
      </c>
      <c r="F300">
        <f t="shared" si="103"/>
        <v>0.86249830002951455</v>
      </c>
      <c r="G300">
        <f t="shared" si="104"/>
        <v>1.6918551308326288</v>
      </c>
      <c r="H300">
        <f t="shared" si="105"/>
        <v>0.43965694829841473</v>
      </c>
      <c r="I300">
        <f t="shared" si="94"/>
        <v>0.38969988250469978</v>
      </c>
      <c r="J300">
        <f t="shared" si="106"/>
        <v>152.15025857561352</v>
      </c>
      <c r="K300">
        <f t="shared" si="107"/>
        <v>176.46950755360749</v>
      </c>
      <c r="P300">
        <f t="shared" si="95"/>
        <v>320.60400858478306</v>
      </c>
      <c r="Q300">
        <f t="shared" si="87"/>
        <v>473.60400858478306</v>
      </c>
      <c r="R300">
        <f t="shared" si="108"/>
        <v>357.4714972614392</v>
      </c>
      <c r="S300">
        <f t="shared" si="97"/>
        <v>503.29247270927402</v>
      </c>
      <c r="T300" s="3">
        <f t="shared" si="88"/>
        <v>63.701331923153838</v>
      </c>
      <c r="U300" s="3">
        <f t="shared" si="89"/>
        <v>94.101150775278839</v>
      </c>
      <c r="V300" s="3">
        <f t="shared" si="90"/>
        <v>71.026593212716691</v>
      </c>
      <c r="W300">
        <f t="shared" si="91"/>
        <v>100</v>
      </c>
      <c r="X300">
        <f t="shared" si="98"/>
        <v>0.41467841540155725</v>
      </c>
      <c r="Y300">
        <f t="shared" si="99"/>
        <v>320.60400858478306</v>
      </c>
    </row>
    <row r="301" spans="1:25" x14ac:dyDescent="0.55000000000000004">
      <c r="A301">
        <v>294</v>
      </c>
      <c r="B301">
        <f t="shared" si="92"/>
        <v>23.655172413793103</v>
      </c>
      <c r="C301">
        <f t="shared" si="100"/>
        <v>0.41286064374762416</v>
      </c>
      <c r="D301">
        <f t="shared" si="101"/>
        <v>11.490931239604961</v>
      </c>
      <c r="E301">
        <f t="shared" si="102"/>
        <v>-2.1509312396049589</v>
      </c>
      <c r="F301">
        <f t="shared" si="103"/>
        <v>0.86086350128703659</v>
      </c>
      <c r="G301">
        <f t="shared" si="104"/>
        <v>1.6931050845315687</v>
      </c>
      <c r="H301">
        <f t="shared" si="105"/>
        <v>0.4412917470408928</v>
      </c>
      <c r="I301">
        <f t="shared" si="94"/>
        <v>0.39094983620363966</v>
      </c>
      <c r="J301">
        <f t="shared" si="106"/>
        <v>152.10561492442773</v>
      </c>
      <c r="K301">
        <f t="shared" si="107"/>
        <v>176.50440535157415</v>
      </c>
      <c r="P301">
        <f t="shared" si="95"/>
        <v>319.120195325537</v>
      </c>
      <c r="Q301">
        <f t="shared" si="87"/>
        <v>472.120195325537</v>
      </c>
      <c r="R301">
        <f t="shared" si="108"/>
        <v>356.12931424453114</v>
      </c>
      <c r="S301">
        <f t="shared" si="97"/>
        <v>501.9019605550202</v>
      </c>
      <c r="T301" s="3">
        <f t="shared" si="88"/>
        <v>63.582177477976586</v>
      </c>
      <c r="U301" s="3">
        <f t="shared" si="89"/>
        <v>94.066218590469433</v>
      </c>
      <c r="V301" s="3">
        <f t="shared" si="90"/>
        <v>70.955952005190667</v>
      </c>
      <c r="W301">
        <f t="shared" si="91"/>
        <v>100</v>
      </c>
      <c r="X301">
        <f t="shared" si="98"/>
        <v>0.41612079162226623</v>
      </c>
      <c r="Y301">
        <f t="shared" si="99"/>
        <v>319.120195325537</v>
      </c>
    </row>
    <row r="302" spans="1:25" x14ac:dyDescent="0.55000000000000004">
      <c r="A302">
        <v>295</v>
      </c>
      <c r="B302">
        <f t="shared" si="92"/>
        <v>23.735632183908045</v>
      </c>
      <c r="C302">
        <f t="shared" si="100"/>
        <v>0.41426493165152761</v>
      </c>
      <c r="D302">
        <f t="shared" si="101"/>
        <v>11.512791524108096</v>
      </c>
      <c r="E302">
        <f t="shared" si="102"/>
        <v>-2.1727915241080931</v>
      </c>
      <c r="F302">
        <f t="shared" si="103"/>
        <v>0.85922740990014679</v>
      </c>
      <c r="G302">
        <f t="shared" si="104"/>
        <v>1.6943544614875858</v>
      </c>
      <c r="H302">
        <f t="shared" si="105"/>
        <v>0.44292783842778238</v>
      </c>
      <c r="I302">
        <f t="shared" si="94"/>
        <v>0.39219921315965678</v>
      </c>
      <c r="J302">
        <f t="shared" si="106"/>
        <v>152.06097047527444</v>
      </c>
      <c r="K302">
        <f t="shared" si="107"/>
        <v>176.53926908544537</v>
      </c>
      <c r="P302">
        <f t="shared" si="95"/>
        <v>317.64545622452437</v>
      </c>
      <c r="Q302">
        <f t="shared" si="87"/>
        <v>470.64545622452437</v>
      </c>
      <c r="R302">
        <f t="shared" si="108"/>
        <v>354.79636937808982</v>
      </c>
      <c r="S302">
        <f t="shared" si="97"/>
        <v>500.52051656257657</v>
      </c>
      <c r="T302" s="3">
        <f t="shared" si="88"/>
        <v>63.46302413455841</v>
      </c>
      <c r="U302" s="3">
        <f t="shared" si="89"/>
        <v>94.031201649190109</v>
      </c>
      <c r="V302" s="3">
        <f t="shared" si="90"/>
        <v>70.885479743113009</v>
      </c>
      <c r="W302">
        <f t="shared" si="91"/>
        <v>100</v>
      </c>
      <c r="X302">
        <f t="shared" si="98"/>
        <v>0.41756352579371958</v>
      </c>
      <c r="Y302">
        <f t="shared" si="99"/>
        <v>317.64545622452437</v>
      </c>
    </row>
    <row r="303" spans="1:25" x14ac:dyDescent="0.55000000000000004">
      <c r="A303">
        <v>296</v>
      </c>
      <c r="B303">
        <f t="shared" si="92"/>
        <v>23.816091954022987</v>
      </c>
      <c r="C303">
        <f t="shared" si="100"/>
        <v>0.41566921955543112</v>
      </c>
      <c r="D303">
        <f t="shared" si="101"/>
        <v>11.5346383144608</v>
      </c>
      <c r="E303">
        <f t="shared" si="102"/>
        <v>-2.1946383144607955</v>
      </c>
      <c r="F303">
        <f t="shared" si="103"/>
        <v>0.85759001924004619</v>
      </c>
      <c r="G303">
        <f t="shared" si="104"/>
        <v>1.69560326091981</v>
      </c>
      <c r="H303">
        <f t="shared" si="105"/>
        <v>0.44456522908788321</v>
      </c>
      <c r="I303">
        <f t="shared" si="94"/>
        <v>0.39344801259188067</v>
      </c>
      <c r="J303">
        <f t="shared" si="106"/>
        <v>152.01632524893881</v>
      </c>
      <c r="K303">
        <f t="shared" si="107"/>
        <v>176.57409870393448</v>
      </c>
      <c r="P303">
        <f t="shared" si="95"/>
        <v>316.17969592846947</v>
      </c>
      <c r="Q303">
        <f t="shared" si="87"/>
        <v>469.17969592846947</v>
      </c>
      <c r="R303">
        <f t="shared" si="108"/>
        <v>353.47256822575281</v>
      </c>
      <c r="S303">
        <f t="shared" si="97"/>
        <v>499.14804601261403</v>
      </c>
      <c r="T303" s="3">
        <f t="shared" si="88"/>
        <v>63.343871313177345</v>
      </c>
      <c r="U303" s="3">
        <f t="shared" si="89"/>
        <v>93.996099889893742</v>
      </c>
      <c r="V303" s="3">
        <f t="shared" si="90"/>
        <v>70.815176188593185</v>
      </c>
      <c r="W303">
        <f t="shared" si="91"/>
        <v>100</v>
      </c>
      <c r="X303">
        <f t="shared" si="98"/>
        <v>0.41900662083988194</v>
      </c>
      <c r="Y303">
        <f t="shared" si="99"/>
        <v>316.17969592846947</v>
      </c>
    </row>
    <row r="304" spans="1:25" x14ac:dyDescent="0.55000000000000004">
      <c r="A304">
        <v>297</v>
      </c>
      <c r="B304">
        <f t="shared" si="92"/>
        <v>23.896551724137932</v>
      </c>
      <c r="C304">
        <f t="shared" si="100"/>
        <v>0.41707350745933464</v>
      </c>
      <c r="D304">
        <f t="shared" si="101"/>
        <v>11.556471567580669</v>
      </c>
      <c r="E304">
        <f t="shared" si="102"/>
        <v>-2.2164715675806654</v>
      </c>
      <c r="F304">
        <f t="shared" si="103"/>
        <v>0.8559513226192943</v>
      </c>
      <c r="G304">
        <f t="shared" si="104"/>
        <v>1.6968514820428215</v>
      </c>
      <c r="H304">
        <f t="shared" si="105"/>
        <v>0.44620392570863476</v>
      </c>
      <c r="I304">
        <f t="shared" si="94"/>
        <v>0.39469623371489249</v>
      </c>
      <c r="J304">
        <f t="shared" si="106"/>
        <v>151.97167926571271</v>
      </c>
      <c r="K304">
        <f t="shared" si="107"/>
        <v>176.6088941558404</v>
      </c>
      <c r="P304">
        <f t="shared" si="95"/>
        <v>314.72282034493719</v>
      </c>
      <c r="Q304">
        <f t="shared" si="87"/>
        <v>467.72282034493719</v>
      </c>
      <c r="R304">
        <f t="shared" si="108"/>
        <v>352.15781761937512</v>
      </c>
      <c r="S304">
        <f t="shared" si="97"/>
        <v>497.78445544981906</v>
      </c>
      <c r="T304" s="3">
        <f t="shared" si="88"/>
        <v>63.224718429694711</v>
      </c>
      <c r="U304" s="3">
        <f t="shared" si="89"/>
        <v>93.960913247538656</v>
      </c>
      <c r="V304" s="3">
        <f t="shared" si="90"/>
        <v>70.745041104417467</v>
      </c>
      <c r="W304">
        <f t="shared" si="91"/>
        <v>100</v>
      </c>
      <c r="X304">
        <f t="shared" si="98"/>
        <v>0.42045007971176362</v>
      </c>
      <c r="Y304">
        <f t="shared" si="99"/>
        <v>314.72282034493719</v>
      </c>
    </row>
    <row r="305" spans="1:25" x14ac:dyDescent="0.55000000000000004">
      <c r="A305">
        <v>298</v>
      </c>
      <c r="B305">
        <f t="shared" si="92"/>
        <v>23.977011494252874</v>
      </c>
      <c r="C305">
        <f t="shared" si="100"/>
        <v>0.41847779536323809</v>
      </c>
      <c r="D305">
        <f t="shared" si="101"/>
        <v>11.578291240412003</v>
      </c>
      <c r="E305">
        <f t="shared" si="102"/>
        <v>-2.2382912404119999</v>
      </c>
      <c r="F305">
        <f t="shared" si="103"/>
        <v>0.85431131329114907</v>
      </c>
      <c r="G305">
        <f t="shared" si="104"/>
        <v>1.6980991240666456</v>
      </c>
      <c r="H305">
        <f t="shared" si="105"/>
        <v>0.44784393503678022</v>
      </c>
      <c r="I305">
        <f t="shared" si="94"/>
        <v>0.39594387573871614</v>
      </c>
      <c r="J305">
        <f t="shared" si="106"/>
        <v>151.92703254538921</v>
      </c>
      <c r="K305">
        <f t="shared" si="107"/>
        <v>176.64365539004791</v>
      </c>
      <c r="P305">
        <f t="shared" si="95"/>
        <v>313.27473662087215</v>
      </c>
      <c r="Q305">
        <f t="shared" si="87"/>
        <v>466.27473662087215</v>
      </c>
      <c r="R305">
        <f t="shared" si="108"/>
        <v>350.85202563765205</v>
      </c>
      <c r="S305">
        <f t="shared" si="97"/>
        <v>496.42965266147434</v>
      </c>
      <c r="T305" s="3">
        <f t="shared" si="88"/>
        <v>63.10556489551616</v>
      </c>
      <c r="U305" s="3">
        <f t="shared" si="89"/>
        <v>93.925641653568704</v>
      </c>
      <c r="V305" s="3">
        <f t="shared" si="90"/>
        <v>70.675074254056554</v>
      </c>
      <c r="W305">
        <f t="shared" si="91"/>
        <v>100</v>
      </c>
      <c r="X305">
        <f t="shared" si="98"/>
        <v>0.42189390538774818</v>
      </c>
      <c r="Y305">
        <f t="shared" si="99"/>
        <v>313.27473662087215</v>
      </c>
    </row>
    <row r="306" spans="1:25" x14ac:dyDescent="0.55000000000000004">
      <c r="A306">
        <v>299</v>
      </c>
      <c r="B306">
        <f t="shared" si="92"/>
        <v>24.057471264367816</v>
      </c>
      <c r="C306">
        <f t="shared" si="100"/>
        <v>0.4198820832671416</v>
      </c>
      <c r="D306">
        <f t="shared" si="101"/>
        <v>11.600097289925879</v>
      </c>
      <c r="E306">
        <f t="shared" si="102"/>
        <v>-2.2600972899258753</v>
      </c>
      <c r="F306">
        <f t="shared" si="103"/>
        <v>0.85266998444889974</v>
      </c>
      <c r="G306">
        <f t="shared" si="104"/>
        <v>1.6993461861967467</v>
      </c>
      <c r="H306">
        <f t="shared" si="105"/>
        <v>0.44948526387902943</v>
      </c>
      <c r="I306">
        <f t="shared" si="94"/>
        <v>0.39719093786881743</v>
      </c>
      <c r="J306">
        <f t="shared" si="106"/>
        <v>151.88238510725682</v>
      </c>
      <c r="K306">
        <f t="shared" si="107"/>
        <v>176.67838235552787</v>
      </c>
      <c r="P306">
        <f t="shared" si="95"/>
        <v>311.83535312157397</v>
      </c>
      <c r="Q306">
        <f t="shared" si="87"/>
        <v>464.83535312157397</v>
      </c>
      <c r="R306">
        <f t="shared" si="108"/>
        <v>349.55510158517831</v>
      </c>
      <c r="S306">
        <f t="shared" si="97"/>
        <v>495.08354665647448</v>
      </c>
      <c r="T306" s="3">
        <f t="shared" si="88"/>
        <v>62.986410117553021</v>
      </c>
      <c r="U306" s="3">
        <f t="shared" si="89"/>
        <v>93.890285035893356</v>
      </c>
      <c r="V306" s="3">
        <f t="shared" si="90"/>
        <v>70.605275401673865</v>
      </c>
      <c r="W306">
        <f t="shared" si="91"/>
        <v>100</v>
      </c>
      <c r="X306">
        <f t="shared" si="98"/>
        <v>0.42333810087392343</v>
      </c>
      <c r="Y306">
        <f t="shared" si="99"/>
        <v>311.83535312157397</v>
      </c>
    </row>
    <row r="307" spans="1:25" x14ac:dyDescent="0.55000000000000004">
      <c r="A307">
        <v>300</v>
      </c>
      <c r="B307">
        <f t="shared" si="92"/>
        <v>24.137931034482758</v>
      </c>
      <c r="C307">
        <f t="shared" si="100"/>
        <v>0.42128637117104506</v>
      </c>
      <c r="D307">
        <f t="shared" si="101"/>
        <v>11.621889673120238</v>
      </c>
      <c r="E307">
        <f t="shared" si="102"/>
        <v>-2.2818896731202347</v>
      </c>
      <c r="F307">
        <f t="shared" si="103"/>
        <v>0.85102732922518942</v>
      </c>
      <c r="G307">
        <f t="shared" si="104"/>
        <v>1.7005926676340219</v>
      </c>
      <c r="H307">
        <f t="shared" si="105"/>
        <v>0.45112791910273975</v>
      </c>
      <c r="I307">
        <f t="shared" si="94"/>
        <v>0.39843741930609244</v>
      </c>
      <c r="J307">
        <f t="shared" si="106"/>
        <v>151.83773697009389</v>
      </c>
      <c r="K307">
        <f t="shared" si="107"/>
        <v>176.71307500133739</v>
      </c>
      <c r="P307">
        <f t="shared" si="95"/>
        <v>310.40457941008339</v>
      </c>
      <c r="Q307">
        <f t="shared" si="87"/>
        <v>463.40457941008339</v>
      </c>
      <c r="R307">
        <f t="shared" si="108"/>
        <v>348.26695597191974</v>
      </c>
      <c r="S307">
        <f t="shared" si="97"/>
        <v>493.74604764475475</v>
      </c>
      <c r="T307" s="3">
        <f t="shared" si="88"/>
        <v>62.867253498182187</v>
      </c>
      <c r="U307" s="3">
        <f t="shared" si="89"/>
        <v>93.854843318867083</v>
      </c>
      <c r="V307" s="3">
        <f t="shared" si="90"/>
        <v>70.535644312133158</v>
      </c>
      <c r="W307">
        <f t="shared" si="91"/>
        <v>100</v>
      </c>
      <c r="X307">
        <f t="shared" si="98"/>
        <v>0.4247826692044161</v>
      </c>
      <c r="Y307">
        <f t="shared" si="99"/>
        <v>310.40457941008339</v>
      </c>
    </row>
    <row r="308" spans="1:25" x14ac:dyDescent="0.55000000000000004">
      <c r="A308">
        <v>301</v>
      </c>
      <c r="B308">
        <f t="shared" si="92"/>
        <v>24.2183908045977</v>
      </c>
      <c r="C308">
        <f t="shared" ref="C308:C327" si="109">B308*(PI()/180)</f>
        <v>0.42269065907494852</v>
      </c>
      <c r="D308">
        <f t="shared" ref="D308:D327" si="110">$C$4+($C$3*SIN(C308))</f>
        <v>11.643668347019977</v>
      </c>
      <c r="E308">
        <f t="shared" ref="E308:E327" si="111">$C$4-($C$3*SIN(C308))</f>
        <v>-2.3036683470199737</v>
      </c>
      <c r="F308">
        <f t="shared" ref="F308:F327" si="112">ACOS(D308/$G$2)</f>
        <v>0.84938334069132704</v>
      </c>
      <c r="G308">
        <f t="shared" ref="G308:G327" si="113">ACOS(E308/$G$2)</f>
        <v>1.7018385675747962</v>
      </c>
      <c r="H308">
        <f t="shared" ref="H308:H327" si="114">PI()-(F308+$E$3)</f>
        <v>0.45277190763660213</v>
      </c>
      <c r="I308">
        <f t="shared" si="94"/>
        <v>0.39968331924686673</v>
      </c>
      <c r="J308">
        <f t="shared" ref="J308:J327" si="115">$L$2-($L$4*SIN(H308))</f>
        <v>151.79308815216254</v>
      </c>
      <c r="K308">
        <f t="shared" ref="K308:K327" si="116">$L$2+($L$4*SIN(I308))</f>
        <v>176.74773327662024</v>
      </c>
      <c r="P308">
        <f t="shared" si="95"/>
        <v>308.98232622697907</v>
      </c>
      <c r="Q308">
        <f t="shared" si="87"/>
        <v>461.98232622697907</v>
      </c>
      <c r="R308">
        <f t="shared" ref="R308:R327" si="117">J308/SIN(H308)</f>
        <v>346.98750049309717</v>
      </c>
      <c r="S308">
        <f t="shared" si="97"/>
        <v>492.41706701712985</v>
      </c>
      <c r="T308" s="3">
        <f t="shared" si="88"/>
        <v>62.748094435205758</v>
      </c>
      <c r="U308" s="3">
        <f t="shared" si="89"/>
        <v>93.819316423268475</v>
      </c>
      <c r="V308" s="3">
        <f t="shared" si="90"/>
        <v>70.466180751006831</v>
      </c>
      <c r="W308">
        <f t="shared" si="91"/>
        <v>100</v>
      </c>
      <c r="X308">
        <f t="shared" si="98"/>
        <v>0.42622761344173443</v>
      </c>
      <c r="Y308">
        <f t="shared" si="99"/>
        <v>308.98232622697907</v>
      </c>
    </row>
    <row r="309" spans="1:25" x14ac:dyDescent="0.55000000000000004">
      <c r="A309">
        <v>302</v>
      </c>
      <c r="B309">
        <f t="shared" si="92"/>
        <v>24.298850574712642</v>
      </c>
      <c r="C309">
        <f t="shared" si="109"/>
        <v>0.42409494697885197</v>
      </c>
      <c r="D309">
        <f t="shared" si="110"/>
        <v>11.66543326867702</v>
      </c>
      <c r="E309">
        <f t="shared" si="111"/>
        <v>-2.3254332686770169</v>
      </c>
      <c r="F309">
        <f t="shared" si="112"/>
        <v>0.84773801185659114</v>
      </c>
      <c r="G309">
        <f t="shared" si="113"/>
        <v>1.7030838852108154</v>
      </c>
      <c r="H309">
        <f t="shared" si="114"/>
        <v>0.45441723647133792</v>
      </c>
      <c r="I309">
        <f t="shared" si="94"/>
        <v>0.40092863688288638</v>
      </c>
      <c r="J309">
        <f t="shared" si="115"/>
        <v>151.74843867120293</v>
      </c>
      <c r="K309">
        <f t="shared" si="116"/>
        <v>176.7823571306069</v>
      </c>
      <c r="P309">
        <f t="shared" si="95"/>
        <v>307.56850547057212</v>
      </c>
      <c r="Q309">
        <f t="shared" si="87"/>
        <v>460.56850547057212</v>
      </c>
      <c r="R309">
        <f t="shared" si="117"/>
        <v>345.7166480094686</v>
      </c>
      <c r="S309">
        <f t="shared" si="97"/>
        <v>491.09651732553147</v>
      </c>
      <c r="T309" s="3">
        <f t="shared" si="88"/>
        <v>62.62893232180982</v>
      </c>
      <c r="U309" s="3">
        <f t="shared" si="89"/>
        <v>93.783704266279017</v>
      </c>
      <c r="V309" s="3">
        <f t="shared" si="90"/>
        <v>70.396884484583836</v>
      </c>
      <c r="W309">
        <f t="shared" si="91"/>
        <v>100</v>
      </c>
      <c r="X309">
        <f t="shared" si="98"/>
        <v>0.42767293667711215</v>
      </c>
      <c r="Y309">
        <f t="shared" si="99"/>
        <v>307.56850547057212</v>
      </c>
    </row>
    <row r="310" spans="1:25" x14ac:dyDescent="0.55000000000000004">
      <c r="A310">
        <v>303</v>
      </c>
      <c r="B310">
        <f t="shared" si="92"/>
        <v>24.379310344827587</v>
      </c>
      <c r="C310">
        <f t="shared" si="109"/>
        <v>0.42549923488275554</v>
      </c>
      <c r="D310">
        <f t="shared" si="110"/>
        <v>11.687184395170419</v>
      </c>
      <c r="E310">
        <f t="shared" si="111"/>
        <v>-2.3471843951704159</v>
      </c>
      <c r="F310">
        <f t="shared" si="112"/>
        <v>0.84609133566752082</v>
      </c>
      <c r="G310">
        <f t="shared" si="113"/>
        <v>1.7043286197292413</v>
      </c>
      <c r="H310">
        <f t="shared" si="114"/>
        <v>0.45606391266040847</v>
      </c>
      <c r="I310">
        <f t="shared" si="94"/>
        <v>0.40217337140131182</v>
      </c>
      <c r="J310">
        <f t="shared" si="115"/>
        <v>151.70378854442717</v>
      </c>
      <c r="K310">
        <f t="shared" si="116"/>
        <v>176.81694651261486</v>
      </c>
      <c r="P310">
        <f t="shared" si="95"/>
        <v>306.16303017748709</v>
      </c>
      <c r="Q310">
        <f t="shared" si="87"/>
        <v>459.16303017748709</v>
      </c>
      <c r="R310">
        <f t="shared" si="117"/>
        <v>344.45431252799978</v>
      </c>
      <c r="S310">
        <f t="shared" si="97"/>
        <v>489.78431226363318</v>
      </c>
      <c r="T310" s="3">
        <f t="shared" si="88"/>
        <v>62.509766546522343</v>
      </c>
      <c r="U310" s="3">
        <f t="shared" si="89"/>
        <v>93.748006761461212</v>
      </c>
      <c r="V310" s="3">
        <f t="shared" si="90"/>
        <v>70.327755279877664</v>
      </c>
      <c r="W310">
        <f t="shared" si="91"/>
        <v>100</v>
      </c>
      <c r="X310">
        <f t="shared" si="98"/>
        <v>0.42911864203086014</v>
      </c>
      <c r="Y310">
        <f t="shared" si="99"/>
        <v>306.16303017748709</v>
      </c>
    </row>
    <row r="311" spans="1:25" x14ac:dyDescent="0.55000000000000004">
      <c r="A311">
        <v>304</v>
      </c>
      <c r="B311">
        <f t="shared" si="92"/>
        <v>24.459770114942529</v>
      </c>
      <c r="C311">
        <f t="shared" si="109"/>
        <v>0.426903522786659</v>
      </c>
      <c r="D311">
        <f t="shared" si="110"/>
        <v>11.708921683606423</v>
      </c>
      <c r="E311">
        <f t="shared" si="111"/>
        <v>-2.3689216836064189</v>
      </c>
      <c r="F311">
        <f t="shared" si="112"/>
        <v>0.84444330500719877</v>
      </c>
      <c r="G311">
        <f t="shared" si="113"/>
        <v>1.7055727703126438</v>
      </c>
      <c r="H311">
        <f t="shared" si="114"/>
        <v>0.45771194332073062</v>
      </c>
      <c r="I311">
        <f t="shared" si="94"/>
        <v>0.40341752198471426</v>
      </c>
      <c r="J311">
        <f t="shared" si="115"/>
        <v>151.65913778851319</v>
      </c>
      <c r="K311">
        <f t="shared" si="116"/>
        <v>176.85150137204897</v>
      </c>
      <c r="P311">
        <f t="shared" si="95"/>
        <v>304.76581450362636</v>
      </c>
      <c r="Q311">
        <f t="shared" si="87"/>
        <v>457.76581450362636</v>
      </c>
      <c r="R311">
        <f t="shared" si="117"/>
        <v>343.20040918291909</v>
      </c>
      <c r="S311">
        <f t="shared" si="97"/>
        <v>488.48036664785917</v>
      </c>
      <c r="T311" s="3">
        <f t="shared" si="88"/>
        <v>62.390596493170655</v>
      </c>
      <c r="U311" s="3">
        <f t="shared" si="89"/>
        <v>93.71222381873649</v>
      </c>
      <c r="V311" s="3">
        <f t="shared" si="90"/>
        <v>70.258792904634589</v>
      </c>
      <c r="W311">
        <f t="shared" si="91"/>
        <v>100</v>
      </c>
      <c r="X311">
        <f t="shared" si="98"/>
        <v>0.43056473265272244</v>
      </c>
      <c r="Y311">
        <f t="shared" si="99"/>
        <v>304.76581450362636</v>
      </c>
    </row>
    <row r="312" spans="1:25" x14ac:dyDescent="0.55000000000000004">
      <c r="A312">
        <v>305</v>
      </c>
      <c r="B312">
        <f t="shared" si="92"/>
        <v>24.540229885057471</v>
      </c>
      <c r="C312">
        <f t="shared" si="109"/>
        <v>0.42830781069056245</v>
      </c>
      <c r="D312">
        <f t="shared" si="110"/>
        <v>11.730645091118575</v>
      </c>
      <c r="E312">
        <f t="shared" si="111"/>
        <v>-2.3906450911185706</v>
      </c>
      <c r="F312">
        <f t="shared" si="112"/>
        <v>0.84279391269452275</v>
      </c>
      <c r="G312">
        <f t="shared" si="113"/>
        <v>1.706816336138997</v>
      </c>
      <c r="H312">
        <f t="shared" si="114"/>
        <v>0.45936133563340675</v>
      </c>
      <c r="I312">
        <f t="shared" si="94"/>
        <v>0.40466108781106769</v>
      </c>
      <c r="J312">
        <f t="shared" si="115"/>
        <v>151.61448641959873</v>
      </c>
      <c r="K312">
        <f t="shared" si="116"/>
        <v>176.88602165840152</v>
      </c>
      <c r="P312">
        <f t="shared" si="95"/>
        <v>303.37677370550199</v>
      </c>
      <c r="Q312">
        <f t="shared" si="87"/>
        <v>456.37677370550199</v>
      </c>
      <c r="R312">
        <f t="shared" si="117"/>
        <v>341.95485421714159</v>
      </c>
      <c r="S312">
        <f t="shared" si="97"/>
        <v>487.18459639876056</v>
      </c>
      <c r="T312" s="3">
        <f t="shared" si="88"/>
        <v>62.271421540837899</v>
      </c>
      <c r="U312" s="3">
        <f t="shared" si="89"/>
        <v>93.676355344362662</v>
      </c>
      <c r="V312" s="3">
        <f t="shared" si="90"/>
        <v>70.189997127341755</v>
      </c>
      <c r="W312">
        <f t="shared" si="91"/>
        <v>100</v>
      </c>
      <c r="X312">
        <f t="shared" si="98"/>
        <v>0.43201121172223722</v>
      </c>
      <c r="Y312">
        <f t="shared" si="99"/>
        <v>303.37677370550199</v>
      </c>
    </row>
    <row r="313" spans="1:25" x14ac:dyDescent="0.55000000000000004">
      <c r="A313">
        <v>306</v>
      </c>
      <c r="B313">
        <f t="shared" si="92"/>
        <v>24.620689655172413</v>
      </c>
      <c r="C313">
        <f t="shared" si="109"/>
        <v>0.42971209859446596</v>
      </c>
      <c r="D313">
        <f t="shared" si="110"/>
        <v>11.752354574867788</v>
      </c>
      <c r="E313">
        <f t="shared" si="111"/>
        <v>-2.4123545748677842</v>
      </c>
      <c r="F313">
        <f t="shared" si="112"/>
        <v>0.8411431514834653</v>
      </c>
      <c r="G313">
        <f t="shared" si="113"/>
        <v>1.7080593163816711</v>
      </c>
      <c r="H313">
        <f t="shared" si="114"/>
        <v>0.4610120968444642</v>
      </c>
      <c r="I313">
        <f t="shared" si="94"/>
        <v>0.4059040680537418</v>
      </c>
      <c r="J313">
        <f t="shared" si="115"/>
        <v>151.56983445327484</v>
      </c>
      <c r="K313">
        <f t="shared" si="116"/>
        <v>176.92050732125247</v>
      </c>
      <c r="P313">
        <f t="shared" si="95"/>
        <v>301.99582412193064</v>
      </c>
      <c r="Q313">
        <f t="shared" si="87"/>
        <v>454.99582412193064</v>
      </c>
      <c r="R313">
        <f t="shared" si="117"/>
        <v>340.71756496405709</v>
      </c>
      <c r="S313">
        <f t="shared" si="97"/>
        <v>485.89691852275644</v>
      </c>
      <c r="T313" s="3">
        <f t="shared" si="88"/>
        <v>62.152241063818764</v>
      </c>
      <c r="U313" s="3">
        <f t="shared" si="89"/>
        <v>93.640401240910805</v>
      </c>
      <c r="V313" s="3">
        <f t="shared" si="90"/>
        <v>70.121367717235259</v>
      </c>
      <c r="W313">
        <f t="shared" si="91"/>
        <v>100</v>
      </c>
      <c r="X313">
        <f t="shared" si="98"/>
        <v>0.433458082449103</v>
      </c>
      <c r="Y313">
        <f t="shared" si="99"/>
        <v>301.99582412193064</v>
      </c>
    </row>
    <row r="314" spans="1:25" x14ac:dyDescent="0.55000000000000004">
      <c r="A314">
        <v>307</v>
      </c>
      <c r="B314">
        <f t="shared" si="92"/>
        <v>24.701149425287355</v>
      </c>
      <c r="C314">
        <f t="shared" si="109"/>
        <v>0.43111638649836942</v>
      </c>
      <c r="D314">
        <f t="shared" si="110"/>
        <v>11.774050092042437</v>
      </c>
      <c r="E314">
        <f t="shared" si="111"/>
        <v>-2.4340500920424324</v>
      </c>
      <c r="F314">
        <f t="shared" si="112"/>
        <v>0.83949101406232463</v>
      </c>
      <c r="G314">
        <f t="shared" si="113"/>
        <v>1.709301710209427</v>
      </c>
      <c r="H314">
        <f t="shared" si="114"/>
        <v>0.46266423426560443</v>
      </c>
      <c r="I314">
        <f t="shared" si="94"/>
        <v>0.4071464618814975</v>
      </c>
      <c r="J314">
        <f t="shared" si="115"/>
        <v>151.52518190457977</v>
      </c>
      <c r="K314">
        <f t="shared" si="116"/>
        <v>176.95495831026986</v>
      </c>
      <c r="P314">
        <f t="shared" si="95"/>
        <v>300.62288315608453</v>
      </c>
      <c r="Q314">
        <f t="shared" si="87"/>
        <v>453.62288315608453</v>
      </c>
      <c r="R314">
        <f t="shared" si="117"/>
        <v>339.48845982967578</v>
      </c>
      <c r="S314">
        <f t="shared" si="97"/>
        <v>484.61725109423065</v>
      </c>
      <c r="T314" s="3">
        <f t="shared" si="88"/>
        <v>62.033054431574577</v>
      </c>
      <c r="U314" s="3">
        <f t="shared" si="89"/>
        <v>93.604361407241882</v>
      </c>
      <c r="V314" s="3">
        <f t="shared" si="90"/>
        <v>70.052904444308453</v>
      </c>
      <c r="W314">
        <f t="shared" si="91"/>
        <v>100</v>
      </c>
      <c r="X314">
        <f t="shared" si="98"/>
        <v>0.43490534807355097</v>
      </c>
      <c r="Y314">
        <f t="shared" si="99"/>
        <v>300.62288315608453</v>
      </c>
    </row>
    <row r="315" spans="1:25" x14ac:dyDescent="0.55000000000000004">
      <c r="A315">
        <v>308</v>
      </c>
      <c r="B315">
        <f t="shared" si="92"/>
        <v>24.7816091954023</v>
      </c>
      <c r="C315">
        <f t="shared" si="109"/>
        <v>0.43252067440227293</v>
      </c>
      <c r="D315">
        <f t="shared" si="110"/>
        <v>11.795731599858435</v>
      </c>
      <c r="E315">
        <f t="shared" si="111"/>
        <v>-2.4557315998584324</v>
      </c>
      <c r="F315">
        <f t="shared" si="112"/>
        <v>0.83783749305296296</v>
      </c>
      <c r="G315">
        <f t="shared" si="113"/>
        <v>1.7105435167864107</v>
      </c>
      <c r="H315">
        <f t="shared" si="114"/>
        <v>0.46431775527496644</v>
      </c>
      <c r="I315">
        <f t="shared" si="94"/>
        <v>0.40838826845848164</v>
      </c>
      <c r="J315">
        <f t="shared" si="115"/>
        <v>151.48052878799223</v>
      </c>
      <c r="K315">
        <f t="shared" si="116"/>
        <v>176.98937457520992</v>
      </c>
      <c r="P315">
        <f t="shared" si="95"/>
        <v>299.25786925788384</v>
      </c>
      <c r="Q315">
        <f t="shared" si="87"/>
        <v>452.25786925788384</v>
      </c>
      <c r="R315">
        <f t="shared" si="117"/>
        <v>338.26745827511718</v>
      </c>
      <c r="S315">
        <f t="shared" si="97"/>
        <v>483.34551323797149</v>
      </c>
      <c r="T315" s="3">
        <f t="shared" si="88"/>
        <v>61.913861008687277</v>
      </c>
      <c r="U315" s="3">
        <f t="shared" si="89"/>
        <v>93.568235738482599</v>
      </c>
      <c r="V315" s="3">
        <f t="shared" si="90"/>
        <v>69.984607079320043</v>
      </c>
      <c r="W315">
        <f t="shared" si="91"/>
        <v>100</v>
      </c>
      <c r="X315">
        <f t="shared" si="98"/>
        <v>0.43635301186672404</v>
      </c>
      <c r="Y315">
        <f t="shared" si="99"/>
        <v>299.25786925788384</v>
      </c>
    </row>
    <row r="316" spans="1:25" x14ac:dyDescent="0.55000000000000004">
      <c r="A316">
        <v>309</v>
      </c>
      <c r="B316">
        <f t="shared" si="92"/>
        <v>24.862068965517242</v>
      </c>
      <c r="C316">
        <f t="shared" si="109"/>
        <v>0.43392496230617644</v>
      </c>
      <c r="D316">
        <f t="shared" si="110"/>
        <v>11.817399055559328</v>
      </c>
      <c r="E316">
        <f t="shared" si="111"/>
        <v>-2.4773990555593244</v>
      </c>
      <c r="F316">
        <f t="shared" si="112"/>
        <v>0.83618258101003373</v>
      </c>
      <c r="G316">
        <f t="shared" si="113"/>
        <v>1.7117847352721454</v>
      </c>
      <c r="H316">
        <f t="shared" si="114"/>
        <v>0.46597266731789544</v>
      </c>
      <c r="I316">
        <f t="shared" si="94"/>
        <v>0.4096294869442163</v>
      </c>
      <c r="J316">
        <f t="shared" si="115"/>
        <v>151.43587511742521</v>
      </c>
      <c r="K316">
        <f t="shared" si="116"/>
        <v>177.02375606591721</v>
      </c>
      <c r="P316">
        <f t="shared" si="95"/>
        <v>297.90070190673407</v>
      </c>
      <c r="Q316">
        <f t="shared" si="87"/>
        <v>450.90070190673407</v>
      </c>
      <c r="R316">
        <f t="shared" si="117"/>
        <v>337.05448079944432</v>
      </c>
      <c r="S316">
        <f t="shared" si="97"/>
        <v>482.08162511195604</v>
      </c>
      <c r="T316" s="3">
        <f t="shared" si="88"/>
        <v>61.794660154813251</v>
      </c>
      <c r="U316" s="3">
        <f t="shared" si="89"/>
        <v>93.532024126001346</v>
      </c>
      <c r="V316" s="3">
        <f t="shared" si="90"/>
        <v>69.916475393802571</v>
      </c>
      <c r="W316">
        <f t="shared" si="91"/>
        <v>100</v>
      </c>
      <c r="X316">
        <f t="shared" si="98"/>
        <v>0.43780107713105587</v>
      </c>
      <c r="Y316">
        <f t="shared" si="99"/>
        <v>297.90070190673407</v>
      </c>
    </row>
    <row r="317" spans="1:25" x14ac:dyDescent="0.55000000000000004">
      <c r="A317">
        <v>310</v>
      </c>
      <c r="B317">
        <f t="shared" si="92"/>
        <v>24.942528735632184</v>
      </c>
      <c r="C317">
        <f t="shared" si="109"/>
        <v>0.4353292502100799</v>
      </c>
      <c r="D317">
        <f t="shared" si="110"/>
        <v>11.839052416416365</v>
      </c>
      <c r="E317">
        <f t="shared" si="111"/>
        <v>-2.4990524164163608</v>
      </c>
      <c r="F317">
        <f t="shared" si="112"/>
        <v>0.83452627042019811</v>
      </c>
      <c r="G317">
        <f t="shared" si="113"/>
        <v>1.7130253648215259</v>
      </c>
      <c r="H317">
        <f t="shared" si="114"/>
        <v>0.46762897790773117</v>
      </c>
      <c r="I317">
        <f t="shared" si="94"/>
        <v>0.41087011649359662</v>
      </c>
      <c r="J317">
        <f t="shared" si="115"/>
        <v>151.39122090621908</v>
      </c>
      <c r="K317">
        <f t="shared" si="116"/>
        <v>177.05810273232507</v>
      </c>
      <c r="P317">
        <f t="shared" si="95"/>
        <v>296.55130159458508</v>
      </c>
      <c r="Q317">
        <f t="shared" si="87"/>
        <v>449.55130159458508</v>
      </c>
      <c r="R317">
        <f t="shared" si="117"/>
        <v>335.8494489228226</v>
      </c>
      <c r="S317">
        <f t="shared" si="97"/>
        <v>480.82550789045814</v>
      </c>
      <c r="T317" s="3">
        <f t="shared" si="88"/>
        <v>61.675451224635431</v>
      </c>
      <c r="U317" s="3">
        <f t="shared" si="89"/>
        <v>93.495726457382972</v>
      </c>
      <c r="V317" s="3">
        <f t="shared" si="90"/>
        <v>69.848509160070591</v>
      </c>
      <c r="W317">
        <f t="shared" si="91"/>
        <v>100</v>
      </c>
      <c r="X317">
        <f t="shared" si="98"/>
        <v>0.43924954720066389</v>
      </c>
      <c r="Y317">
        <f t="shared" si="99"/>
        <v>296.55130159458508</v>
      </c>
    </row>
    <row r="318" spans="1:25" x14ac:dyDescent="0.55000000000000004">
      <c r="A318">
        <v>311</v>
      </c>
      <c r="B318">
        <f t="shared" si="92"/>
        <v>25.022988505747126</v>
      </c>
      <c r="C318">
        <f t="shared" si="109"/>
        <v>0.43673353811398336</v>
      </c>
      <c r="D318">
        <f t="shared" si="110"/>
        <v>11.860691639728596</v>
      </c>
      <c r="E318">
        <f t="shared" si="111"/>
        <v>-2.5206916397285921</v>
      </c>
      <c r="F318">
        <f t="shared" si="112"/>
        <v>0.83286855370132817</v>
      </c>
      <c r="G318">
        <f t="shared" si="113"/>
        <v>1.7142654045848127</v>
      </c>
      <c r="H318">
        <f t="shared" si="114"/>
        <v>0.469286694626601</v>
      </c>
      <c r="I318">
        <f t="shared" si="94"/>
        <v>0.41211015625688319</v>
      </c>
      <c r="J318">
        <f t="shared" si="115"/>
        <v>151.34656616713491</v>
      </c>
      <c r="K318">
        <f t="shared" si="116"/>
        <v>177.09241452445576</v>
      </c>
      <c r="P318">
        <f t="shared" si="95"/>
        <v>295.20958980931971</v>
      </c>
      <c r="Q318">
        <f t="shared" si="87"/>
        <v>448.20958980931971</v>
      </c>
      <c r="R318">
        <f t="shared" si="117"/>
        <v>334.6522851700081</v>
      </c>
      <c r="S318">
        <f t="shared" si="97"/>
        <v>479.57708374748557</v>
      </c>
      <c r="T318" s="3">
        <f t="shared" si="88"/>
        <v>61.556233567815369</v>
      </c>
      <c r="U318" s="3">
        <f t="shared" si="89"/>
        <v>93.459342616403674</v>
      </c>
      <c r="V318" s="3">
        <f t="shared" si="90"/>
        <v>69.780708151229021</v>
      </c>
      <c r="W318">
        <f t="shared" si="91"/>
        <v>100</v>
      </c>
      <c r="X318">
        <f t="shared" si="98"/>
        <v>0.44069842544174209</v>
      </c>
      <c r="Y318">
        <f t="shared" si="99"/>
        <v>295.20958980931971</v>
      </c>
    </row>
    <row r="319" spans="1:25" x14ac:dyDescent="0.55000000000000004">
      <c r="A319">
        <v>312</v>
      </c>
      <c r="B319">
        <f t="shared" si="92"/>
        <v>25.103448275862068</v>
      </c>
      <c r="C319">
        <f t="shared" si="109"/>
        <v>0.43813782601788687</v>
      </c>
      <c r="D319">
        <f t="shared" si="110"/>
        <v>11.88231668282295</v>
      </c>
      <c r="E319">
        <f t="shared" si="111"/>
        <v>-2.5423166828229462</v>
      </c>
      <c r="F319">
        <f t="shared" si="112"/>
        <v>0.83120942320169922</v>
      </c>
      <c r="G319">
        <f t="shared" si="113"/>
        <v>1.7155048537076241</v>
      </c>
      <c r="H319">
        <f t="shared" si="114"/>
        <v>0.47094582512622996</v>
      </c>
      <c r="I319">
        <f t="shared" si="94"/>
        <v>0.41334960537969501</v>
      </c>
      <c r="J319">
        <f t="shared" si="115"/>
        <v>151.30191091234775</v>
      </c>
      <c r="K319">
        <f t="shared" si="116"/>
        <v>177.12669139242064</v>
      </c>
      <c r="P319">
        <f t="shared" si="95"/>
        <v>293.87548901845287</v>
      </c>
      <c r="Q319">
        <f t="shared" si="87"/>
        <v>446.87548901845287</v>
      </c>
      <c r="R319">
        <f t="shared" si="117"/>
        <v>333.46291305414968</v>
      </c>
      <c r="S319">
        <f t="shared" si="97"/>
        <v>478.33627584052908</v>
      </c>
      <c r="T319" s="3">
        <f t="shared" si="88"/>
        <v>61.437006528943883</v>
      </c>
      <c r="U319" s="3">
        <f t="shared" si="89"/>
        <v>93.422872483005065</v>
      </c>
      <c r="V319" s="3">
        <f t="shared" si="90"/>
        <v>69.713072141181655</v>
      </c>
      <c r="W319">
        <f t="shared" si="91"/>
        <v>100</v>
      </c>
      <c r="X319">
        <f t="shared" si="98"/>
        <v>0.44214771525296248</v>
      </c>
      <c r="Y319">
        <f t="shared" si="99"/>
        <v>293.87548901845287</v>
      </c>
    </row>
    <row r="320" spans="1:25" x14ac:dyDescent="0.55000000000000004">
      <c r="A320">
        <v>313</v>
      </c>
      <c r="B320">
        <f t="shared" si="92"/>
        <v>25.183908045977009</v>
      </c>
      <c r="C320">
        <f t="shared" si="109"/>
        <v>0.43954211392179032</v>
      </c>
      <c r="D320">
        <f t="shared" si="110"/>
        <v>11.903927503054316</v>
      </c>
      <c r="E320">
        <f t="shared" si="111"/>
        <v>-2.5639275030543134</v>
      </c>
      <c r="F320">
        <f t="shared" si="112"/>
        <v>0.82954887119917065</v>
      </c>
      <c r="G320">
        <f t="shared" si="113"/>
        <v>1.7167437113309312</v>
      </c>
      <c r="H320">
        <f t="shared" si="114"/>
        <v>0.47260637712875875</v>
      </c>
      <c r="I320">
        <f t="shared" si="94"/>
        <v>0.41458846300300189</v>
      </c>
      <c r="J320">
        <f t="shared" si="115"/>
        <v>151.25725515343959</v>
      </c>
      <c r="K320">
        <f t="shared" si="116"/>
        <v>177.1609332864204</v>
      </c>
      <c r="P320">
        <f t="shared" si="95"/>
        <v>292.54892265314271</v>
      </c>
      <c r="Q320">
        <f t="shared" si="87"/>
        <v>445.54892265314271</v>
      </c>
      <c r="R320">
        <f t="shared" si="117"/>
        <v>332.28125706090293</v>
      </c>
      <c r="S320">
        <f t="shared" si="97"/>
        <v>477.10300829462381</v>
      </c>
      <c r="T320" s="3">
        <f t="shared" si="88"/>
        <v>61.317769447491301</v>
      </c>
      <c r="U320" s="3">
        <f t="shared" si="89"/>
        <v>93.386315933267895</v>
      </c>
      <c r="V320" s="3">
        <f t="shared" si="90"/>
        <v>69.645600904639537</v>
      </c>
      <c r="W320">
        <f t="shared" si="91"/>
        <v>100</v>
      </c>
      <c r="X320">
        <f t="shared" si="98"/>
        <v>0.44359742006588032</v>
      </c>
      <c r="Y320">
        <f t="shared" si="99"/>
        <v>292.54892265314271</v>
      </c>
    </row>
    <row r="321" spans="1:25" x14ac:dyDescent="0.55000000000000004">
      <c r="A321">
        <v>314</v>
      </c>
      <c r="B321">
        <f t="shared" si="92"/>
        <v>25.264367816091955</v>
      </c>
      <c r="C321">
        <f t="shared" si="109"/>
        <v>0.44094640182569383</v>
      </c>
      <c r="D321">
        <f t="shared" si="110"/>
        <v>11.925524057805639</v>
      </c>
      <c r="E321">
        <f t="shared" si="111"/>
        <v>-2.5855240578056353</v>
      </c>
      <c r="F321">
        <f t="shared" si="112"/>
        <v>0.82788688990035186</v>
      </c>
      <c r="G321">
        <f t="shared" si="113"/>
        <v>1.71798197659105</v>
      </c>
      <c r="H321">
        <f t="shared" si="114"/>
        <v>0.47426835842757731</v>
      </c>
      <c r="I321">
        <f t="shared" si="94"/>
        <v>0.41582672826312095</v>
      </c>
      <c r="J321">
        <f t="shared" si="115"/>
        <v>151.21259890139237</v>
      </c>
      <c r="K321">
        <f t="shared" si="116"/>
        <v>177.19514015674548</v>
      </c>
      <c r="P321">
        <f t="shared" si="95"/>
        <v>291.22981509250042</v>
      </c>
      <c r="Q321">
        <f t="shared" si="87"/>
        <v>444.22981509250042</v>
      </c>
      <c r="R321">
        <f t="shared" si="117"/>
        <v>331.10724263284538</v>
      </c>
      <c r="S321">
        <f t="shared" si="97"/>
        <v>475.8772061867104</v>
      </c>
      <c r="T321" s="3">
        <f t="shared" si="88"/>
        <v>61.19852165775648</v>
      </c>
      <c r="U321" s="3">
        <f t="shared" si="89"/>
        <v>93.349672839385136</v>
      </c>
      <c r="V321" s="3">
        <f t="shared" si="90"/>
        <v>69.57829421712951</v>
      </c>
      <c r="W321">
        <f t="shared" si="91"/>
        <v>100</v>
      </c>
      <c r="X321">
        <f t="shared" si="98"/>
        <v>0.44504754334534913</v>
      </c>
      <c r="Y321">
        <f t="shared" si="99"/>
        <v>291.22981509250042</v>
      </c>
    </row>
    <row r="322" spans="1:25" x14ac:dyDescent="0.55000000000000004">
      <c r="A322">
        <v>315</v>
      </c>
      <c r="B322">
        <f t="shared" si="92"/>
        <v>25.344827586206897</v>
      </c>
      <c r="C322">
        <f t="shared" si="109"/>
        <v>0.44235068972959735</v>
      </c>
      <c r="D322">
        <f t="shared" si="110"/>
        <v>11.947106304487987</v>
      </c>
      <c r="E322">
        <f t="shared" si="111"/>
        <v>-2.6071063044879832</v>
      </c>
      <c r="F322">
        <f t="shared" si="112"/>
        <v>0.82622347143975916</v>
      </c>
      <c r="G322">
        <f t="shared" si="113"/>
        <v>1.7192196486196358</v>
      </c>
      <c r="H322">
        <f t="shared" si="114"/>
        <v>0.4759317768881699</v>
      </c>
      <c r="I322">
        <f t="shared" si="94"/>
        <v>0.41706440029170633</v>
      </c>
      <c r="J322">
        <f t="shared" si="115"/>
        <v>151.16794216658087</v>
      </c>
      <c r="K322">
        <f t="shared" si="116"/>
        <v>177.22931195377606</v>
      </c>
      <c r="P322">
        <f t="shared" si="95"/>
        <v>289.918091648195</v>
      </c>
      <c r="Q322">
        <f t="shared" si="87"/>
        <v>442.918091648195</v>
      </c>
      <c r="R322">
        <f t="shared" si="117"/>
        <v>329.94079615418786</v>
      </c>
      <c r="S322">
        <f t="shared" si="97"/>
        <v>474.65879553029174</v>
      </c>
      <c r="T322" s="3">
        <f t="shared" si="88"/>
        <v>61.07926248881509</v>
      </c>
      <c r="U322" s="3">
        <f t="shared" si="89"/>
        <v>93.312943069634727</v>
      </c>
      <c r="V322" s="3">
        <f t="shared" si="90"/>
        <v>69.511151855002709</v>
      </c>
      <c r="W322">
        <f t="shared" si="91"/>
        <v>100</v>
      </c>
      <c r="X322">
        <f t="shared" si="98"/>
        <v>0.44649808858993811</v>
      </c>
      <c r="Y322">
        <f t="shared" si="99"/>
        <v>289.918091648195</v>
      </c>
    </row>
    <row r="323" spans="1:25" x14ac:dyDescent="0.55000000000000004">
      <c r="A323">
        <v>316</v>
      </c>
      <c r="B323">
        <f t="shared" si="92"/>
        <v>25.425287356321839</v>
      </c>
      <c r="C323">
        <f t="shared" si="109"/>
        <v>0.4437549776335008</v>
      </c>
      <c r="D323">
        <f t="shared" si="110"/>
        <v>11.968674200540644</v>
      </c>
      <c r="E323">
        <f t="shared" si="111"/>
        <v>-2.6286742005406412</v>
      </c>
      <c r="F323">
        <f t="shared" si="112"/>
        <v>0.82455860787895707</v>
      </c>
      <c r="G323">
        <f t="shared" si="113"/>
        <v>1.720456726543675</v>
      </c>
      <c r="H323">
        <f t="shared" si="114"/>
        <v>0.47759664044897221</v>
      </c>
      <c r="I323">
        <f t="shared" si="94"/>
        <v>0.4183014782157457</v>
      </c>
      <c r="J323">
        <f t="shared" si="115"/>
        <v>151.12328495876548</v>
      </c>
      <c r="K323">
        <f t="shared" si="116"/>
        <v>177.26344862798246</v>
      </c>
      <c r="P323">
        <f t="shared" si="95"/>
        <v>288.61367854934701</v>
      </c>
      <c r="Q323">
        <f t="shared" si="87"/>
        <v>441.61367854934701</v>
      </c>
      <c r="R323">
        <f t="shared" si="117"/>
        <v>328.78184493577675</v>
      </c>
      <c r="S323">
        <f t="shared" si="97"/>
        <v>473.44770326037917</v>
      </c>
      <c r="T323" s="3">
        <f t="shared" si="88"/>
        <v>60.95999126446705</v>
      </c>
      <c r="U323" s="3">
        <f t="shared" si="89"/>
        <v>93.27612648835165</v>
      </c>
      <c r="V323" s="3">
        <f t="shared" si="90"/>
        <v>69.444173595443246</v>
      </c>
      <c r="W323">
        <f t="shared" si="91"/>
        <v>100</v>
      </c>
      <c r="X323">
        <f t="shared" si="98"/>
        <v>0.44794905933235896</v>
      </c>
      <c r="Y323">
        <f t="shared" si="99"/>
        <v>288.61367854934701</v>
      </c>
    </row>
    <row r="324" spans="1:25" x14ac:dyDescent="0.55000000000000004">
      <c r="A324">
        <v>317</v>
      </c>
      <c r="B324">
        <f t="shared" si="92"/>
        <v>25.505747126436781</v>
      </c>
      <c r="C324">
        <f t="shared" si="109"/>
        <v>0.44515926553740426</v>
      </c>
      <c r="D324">
        <f t="shared" si="110"/>
        <v>11.990227703431202</v>
      </c>
      <c r="E324">
        <f t="shared" si="111"/>
        <v>-2.6502277034311996</v>
      </c>
      <c r="F324">
        <f t="shared" si="112"/>
        <v>0.82289229120568641</v>
      </c>
      <c r="G324">
        <f t="shared" si="113"/>
        <v>1.7216932094854804</v>
      </c>
      <c r="H324">
        <f t="shared" si="114"/>
        <v>0.47926295712224309</v>
      </c>
      <c r="I324">
        <f t="shared" si="94"/>
        <v>0.41953796115755093</v>
      </c>
      <c r="J324">
        <f t="shared" si="115"/>
        <v>151.07862728708477</v>
      </c>
      <c r="K324">
        <f t="shared" si="116"/>
        <v>177.29755012992524</v>
      </c>
      <c r="P324">
        <f t="shared" si="95"/>
        <v>287.31650292770155</v>
      </c>
      <c r="Q324">
        <f t="shared" si="87"/>
        <v>440.31650292770155</v>
      </c>
      <c r="R324">
        <f t="shared" si="117"/>
        <v>327.63031720037725</v>
      </c>
      <c r="S324">
        <f t="shared" si="97"/>
        <v>472.24385721871937</v>
      </c>
      <c r="T324" s="3">
        <f t="shared" si="88"/>
        <v>60.840707303182803</v>
      </c>
      <c r="U324" s="3">
        <f t="shared" si="89"/>
        <v>93.239222955899521</v>
      </c>
      <c r="V324" s="3">
        <f t="shared" si="90"/>
        <v>69.377359216476904</v>
      </c>
      <c r="W324">
        <f t="shared" si="91"/>
        <v>100</v>
      </c>
      <c r="X324">
        <f t="shared" si="98"/>
        <v>0.44940045913989701</v>
      </c>
      <c r="Y324">
        <f t="shared" si="99"/>
        <v>287.31650292770155</v>
      </c>
    </row>
    <row r="325" spans="1:25" x14ac:dyDescent="0.55000000000000004">
      <c r="A325">
        <v>318</v>
      </c>
      <c r="B325">
        <f t="shared" si="92"/>
        <v>25.586206896551722</v>
      </c>
      <c r="C325">
        <f t="shared" si="109"/>
        <v>0.44656355344130771</v>
      </c>
      <c r="D325">
        <f t="shared" si="110"/>
        <v>12.011766770655633</v>
      </c>
      <c r="E325">
        <f t="shared" si="111"/>
        <v>-2.6717667706556298</v>
      </c>
      <c r="F325">
        <f t="shared" si="112"/>
        <v>0.82122451333298108</v>
      </c>
      <c r="G325">
        <f t="shared" si="113"/>
        <v>1.7229290965626824</v>
      </c>
      <c r="H325">
        <f t="shared" si="114"/>
        <v>0.48093073499494832</v>
      </c>
      <c r="I325">
        <f t="shared" si="94"/>
        <v>0.42077384823475317</v>
      </c>
      <c r="J325">
        <f t="shared" si="115"/>
        <v>151.0339691600482</v>
      </c>
      <c r="K325">
        <f t="shared" si="116"/>
        <v>177.33161641025563</v>
      </c>
      <c r="P325">
        <f t="shared" si="95"/>
        <v>286.02649280307907</v>
      </c>
      <c r="Q325">
        <f t="shared" si="87"/>
        <v>439.02649280307907</v>
      </c>
      <c r="R325">
        <f t="shared" si="117"/>
        <v>326.48614206823504</v>
      </c>
      <c r="S325">
        <f t="shared" si="97"/>
        <v>471.04718613929913</v>
      </c>
      <c r="T325" s="3">
        <f t="shared" si="88"/>
        <v>60.721409918048984</v>
      </c>
      <c r="U325" s="3">
        <f t="shared" si="89"/>
        <v>93.202232328641728</v>
      </c>
      <c r="V325" s="3">
        <f t="shared" si="90"/>
        <v>69.310708496979714</v>
      </c>
      <c r="W325">
        <f t="shared" si="91"/>
        <v>100</v>
      </c>
      <c r="X325">
        <f t="shared" si="98"/>
        <v>0.45085229161485074</v>
      </c>
      <c r="Y325">
        <f t="shared" si="99"/>
        <v>286.02649280307907</v>
      </c>
    </row>
    <row r="326" spans="1:25" x14ac:dyDescent="0.55000000000000004">
      <c r="A326">
        <v>319</v>
      </c>
      <c r="B326">
        <f t="shared" si="92"/>
        <v>25.666666666666668</v>
      </c>
      <c r="C326">
        <f t="shared" si="109"/>
        <v>0.44796784134521128</v>
      </c>
      <c r="D326">
        <f t="shared" si="110"/>
        <v>12.033291359738374</v>
      </c>
      <c r="E326">
        <f t="shared" si="111"/>
        <v>-2.6932913597383701</v>
      </c>
      <c r="F326">
        <f t="shared" si="112"/>
        <v>0.81955526609827023</v>
      </c>
      <c r="G326">
        <f t="shared" si="113"/>
        <v>1.7241643868882233</v>
      </c>
      <c r="H326">
        <f t="shared" si="114"/>
        <v>0.48259998222965894</v>
      </c>
      <c r="I326">
        <f t="shared" si="94"/>
        <v>0.42200913856029398</v>
      </c>
      <c r="J326">
        <f t="shared" si="115"/>
        <v>150.98931058552836</v>
      </c>
      <c r="K326">
        <f t="shared" si="116"/>
        <v>177.36564741971554</v>
      </c>
      <c r="P326">
        <f t="shared" si="95"/>
        <v>284.74357706909194</v>
      </c>
      <c r="Q326">
        <f t="shared" si="87"/>
        <v>437.74357706909194</v>
      </c>
      <c r="R326">
        <f t="shared" si="117"/>
        <v>325.34924954290722</v>
      </c>
      <c r="S326">
        <f t="shared" si="97"/>
        <v>469.85761963411738</v>
      </c>
      <c r="T326" s="3">
        <f t="shared" si="88"/>
        <v>60.602098416712813</v>
      </c>
      <c r="U326" s="3">
        <f t="shared" si="89"/>
        <v>93.165154458911843</v>
      </c>
      <c r="V326" s="3">
        <f t="shared" si="90"/>
        <v>69.244221216686839</v>
      </c>
      <c r="W326">
        <f t="shared" si="91"/>
        <v>100</v>
      </c>
      <c r="X326">
        <f t="shared" si="98"/>
        <v>0.45230456039497646</v>
      </c>
      <c r="Y326">
        <f t="shared" si="99"/>
        <v>284.74357706909194</v>
      </c>
    </row>
    <row r="327" spans="1:25" x14ac:dyDescent="0.55000000000000004">
      <c r="A327">
        <v>320</v>
      </c>
      <c r="B327">
        <f t="shared" si="92"/>
        <v>25.74712643678161</v>
      </c>
      <c r="C327">
        <f t="shared" si="109"/>
        <v>0.44937212924911474</v>
      </c>
      <c r="D327">
        <f t="shared" si="110"/>
        <v>12.054801428232411</v>
      </c>
      <c r="E327">
        <f t="shared" si="111"/>
        <v>-2.7148014282324073</v>
      </c>
      <c r="F327">
        <f t="shared" si="112"/>
        <v>0.81788454126246635</v>
      </c>
      <c r="G327">
        <f t="shared" si="113"/>
        <v>1.7253990795703495</v>
      </c>
      <c r="H327">
        <f t="shared" si="114"/>
        <v>0.48427070706546305</v>
      </c>
      <c r="I327">
        <f t="shared" si="94"/>
        <v>0.42324383124242004</v>
      </c>
      <c r="J327">
        <f t="shared" si="115"/>
        <v>150.94465157075345</v>
      </c>
      <c r="K327">
        <f t="shared" si="116"/>
        <v>177.39964310913797</v>
      </c>
      <c r="P327">
        <f t="shared" si="95"/>
        <v>283.46768547912643</v>
      </c>
      <c r="Q327">
        <f t="shared" ref="Q327:Q390" si="118">P327+$L$3</f>
        <v>436.46768547912643</v>
      </c>
      <c r="R327">
        <f t="shared" si="117"/>
        <v>324.2195704973592</v>
      </c>
      <c r="S327">
        <f t="shared" si="97"/>
        <v>468.67508817922283</v>
      </c>
      <c r="T327" s="3">
        <f t="shared" ref="T327:T390" si="119">P327*($Y$2/S327)</f>
        <v>60.482772101325665</v>
      </c>
      <c r="U327" s="3">
        <f t="shared" ref="U327:U390" si="120">Q327*($Y$2/S327)</f>
        <v>93.127989194983584</v>
      </c>
      <c r="V327" s="3">
        <f t="shared" ref="V327:V390" si="121">R327*($Y$2/S327)</f>
        <v>69.177897156201453</v>
      </c>
      <c r="W327">
        <f t="shared" ref="W327:W390" si="122">S327*($Y$2/S327)</f>
        <v>100</v>
      </c>
      <c r="X327">
        <f t="shared" si="98"/>
        <v>0.45375726915394154</v>
      </c>
      <c r="Y327">
        <f t="shared" si="99"/>
        <v>283.46768547912643</v>
      </c>
    </row>
    <row r="328" spans="1:25" x14ac:dyDescent="0.55000000000000004">
      <c r="A328">
        <v>321</v>
      </c>
      <c r="B328">
        <f t="shared" ref="B328:B391" si="123">A328*(35/435)</f>
        <v>25.827586206896552</v>
      </c>
      <c r="C328">
        <f t="shared" ref="C328:C391" si="124">B328*(PI()/180)</f>
        <v>0.45077641715301819</v>
      </c>
      <c r="D328">
        <f t="shared" ref="D328:D391" si="125">$C$4+($C$3*SIN(C328))</f>
        <v>12.076296933719371</v>
      </c>
      <c r="E328">
        <f t="shared" ref="E328:E391" si="126">$C$4-($C$3*SIN(C328))</f>
        <v>-2.7362969337193679</v>
      </c>
      <c r="F328">
        <f t="shared" ref="F328:F391" si="127">ACOS(D328/$G$2)</f>
        <v>0.81621233050903896</v>
      </c>
      <c r="G328">
        <f t="shared" ref="G328:G391" si="128">ACOS(E328/$G$2)</f>
        <v>1.7266331737126057</v>
      </c>
      <c r="H328">
        <f t="shared" ref="H328:H391" si="129">PI()-(F328+$E$3)</f>
        <v>0.48594291781889032</v>
      </c>
      <c r="I328">
        <f t="shared" ref="I328:I391" si="130">((G328+$E$3)-PI())</f>
        <v>0.42447792538467644</v>
      </c>
      <c r="J328">
        <f t="shared" ref="J328:J391" si="131">$L$2-($L$4*SIN(H328))</f>
        <v>150.89999212229944</v>
      </c>
      <c r="K328">
        <f t="shared" ref="K328:K391" si="132">$L$2+($L$4*SIN(I328))</f>
        <v>177.43360342944709</v>
      </c>
      <c r="P328">
        <f t="shared" ref="P328:P391" si="133">(J328/ TAN(H328))-($L$4*(1-COS(H328)))</f>
        <v>282.19874863258184</v>
      </c>
      <c r="Q328">
        <f t="shared" si="118"/>
        <v>435.19874863258184</v>
      </c>
      <c r="R328">
        <f t="shared" ref="R328:R391" si="134">J328/SIN(H328)</f>
        <v>323.09703666032016</v>
      </c>
      <c r="S328">
        <f t="shared" ref="S328:S391" si="135">SQRT((Q328-($L$4*(1-COS(I328))))^2+K328^2)</f>
        <v>467.49952310100997</v>
      </c>
      <c r="T328" s="3">
        <f t="shared" si="119"/>
        <v>60.363430268485807</v>
      </c>
      <c r="U328" s="3">
        <f t="shared" si="120"/>
        <v>93.090736381040315</v>
      </c>
      <c r="V328" s="3">
        <f t="shared" si="121"/>
        <v>69.111736097003558</v>
      </c>
      <c r="W328">
        <f t="shared" si="122"/>
        <v>100</v>
      </c>
      <c r="X328">
        <f t="shared" ref="X328:X391" si="136">((H328-I328)/2)+I328</f>
        <v>0.45521042160178338</v>
      </c>
      <c r="Y328">
        <f t="shared" ref="Y328:Y391" si="137">P328</f>
        <v>282.19874863258184</v>
      </c>
    </row>
    <row r="329" spans="1:25" x14ac:dyDescent="0.55000000000000004">
      <c r="A329">
        <v>322</v>
      </c>
      <c r="B329">
        <f t="shared" si="123"/>
        <v>25.908045977011493</v>
      </c>
      <c r="C329">
        <f t="shared" si="124"/>
        <v>0.45218070505692171</v>
      </c>
      <c r="D329">
        <f t="shared" si="125"/>
        <v>12.097777833809598</v>
      </c>
      <c r="E329">
        <f t="shared" si="126"/>
        <v>-2.7577778338095955</v>
      </c>
      <c r="F329">
        <f t="shared" si="127"/>
        <v>0.81453862544307487</v>
      </c>
      <c r="G329">
        <f t="shared" si="128"/>
        <v>1.7278666684138271</v>
      </c>
      <c r="H329">
        <f t="shared" si="129"/>
        <v>0.48761662288485441</v>
      </c>
      <c r="I329">
        <f t="shared" si="130"/>
        <v>0.4257114200858978</v>
      </c>
      <c r="J329">
        <f t="shared" si="131"/>
        <v>150.85533224608213</v>
      </c>
      <c r="K329">
        <f t="shared" si="132"/>
        <v>177.46752833165863</v>
      </c>
      <c r="P329">
        <f t="shared" si="133"/>
        <v>280.93669796135833</v>
      </c>
      <c r="Q329">
        <f t="shared" si="118"/>
        <v>433.93669796135833</v>
      </c>
      <c r="R329">
        <f t="shared" si="134"/>
        <v>321.98158060289063</v>
      </c>
      <c r="S329">
        <f t="shared" si="135"/>
        <v>466.33085656276472</v>
      </c>
      <c r="T329" s="3">
        <f t="shared" si="119"/>
        <v>60.244072209179734</v>
      </c>
      <c r="U329" s="3">
        <f t="shared" si="120"/>
        <v>93.053395857143684</v>
      </c>
      <c r="V329" s="3">
        <f t="shared" si="121"/>
        <v>69.045737821459014</v>
      </c>
      <c r="W329">
        <f t="shared" si="122"/>
        <v>100</v>
      </c>
      <c r="X329">
        <f t="shared" si="136"/>
        <v>0.4566640214853761</v>
      </c>
      <c r="Y329">
        <f t="shared" si="137"/>
        <v>280.93669796135833</v>
      </c>
    </row>
    <row r="330" spans="1:25" x14ac:dyDescent="0.55000000000000004">
      <c r="A330">
        <v>323</v>
      </c>
      <c r="B330">
        <f t="shared" si="123"/>
        <v>25.988505747126435</v>
      </c>
      <c r="C330">
        <f t="shared" si="124"/>
        <v>0.45358499296082516</v>
      </c>
      <c r="D330">
        <f t="shared" si="125"/>
        <v>12.119244086142237</v>
      </c>
      <c r="E330">
        <f t="shared" si="126"/>
        <v>-2.7792440861422332</v>
      </c>
      <c r="F330">
        <f t="shared" si="127"/>
        <v>0.81286341759032377</v>
      </c>
      <c r="G330">
        <f t="shared" si="128"/>
        <v>1.7290995627681318</v>
      </c>
      <c r="H330">
        <f t="shared" si="129"/>
        <v>0.48929183073760552</v>
      </c>
      <c r="I330">
        <f t="shared" si="130"/>
        <v>0.42694431444020253</v>
      </c>
      <c r="J330">
        <f t="shared" si="131"/>
        <v>150.81067194734911</v>
      </c>
      <c r="K330">
        <f t="shared" si="132"/>
        <v>177.50141776688002</v>
      </c>
      <c r="P330">
        <f t="shared" si="133"/>
        <v>279.68146571659406</v>
      </c>
      <c r="Q330">
        <f t="shared" si="118"/>
        <v>432.68146571659406</v>
      </c>
      <c r="R330">
        <f t="shared" si="134"/>
        <v>320.87313572539955</v>
      </c>
      <c r="S330">
        <f t="shared" si="135"/>
        <v>465.16902155146022</v>
      </c>
      <c r="T330" s="3">
        <f t="shared" si="119"/>
        <v>60.124697208722822</v>
      </c>
      <c r="U330" s="3">
        <f t="shared" si="120"/>
        <v>93.015967459201889</v>
      </c>
      <c r="V330" s="3">
        <f t="shared" si="121"/>
        <v>68.97990211282854</v>
      </c>
      <c r="W330">
        <f t="shared" si="122"/>
        <v>100</v>
      </c>
      <c r="X330">
        <f t="shared" si="136"/>
        <v>0.45811807258890402</v>
      </c>
      <c r="Y330">
        <f t="shared" si="137"/>
        <v>279.68146571659406</v>
      </c>
    </row>
    <row r="331" spans="1:25" x14ac:dyDescent="0.55000000000000004">
      <c r="A331">
        <v>324</v>
      </c>
      <c r="B331">
        <f t="shared" si="123"/>
        <v>26.068965517241377</v>
      </c>
      <c r="C331">
        <f t="shared" si="124"/>
        <v>0.45498928086472862</v>
      </c>
      <c r="D331">
        <f t="shared" si="125"/>
        <v>12.140695648385318</v>
      </c>
      <c r="E331">
        <f t="shared" si="126"/>
        <v>-2.8006956483853145</v>
      </c>
      <c r="F331">
        <f t="shared" si="127"/>
        <v>0.8111866983962277</v>
      </c>
      <c r="G331">
        <f t="shared" si="128"/>
        <v>1.7303318558649146</v>
      </c>
      <c r="H331">
        <f t="shared" si="129"/>
        <v>0.49096854993170158</v>
      </c>
      <c r="I331">
        <f t="shared" si="130"/>
        <v>0.42817660753698528</v>
      </c>
      <c r="J331">
        <f t="shared" si="131"/>
        <v>150.76601123067172</v>
      </c>
      <c r="K331">
        <f t="shared" si="132"/>
        <v>177.53527168631058</v>
      </c>
      <c r="P331">
        <f t="shared" si="133"/>
        <v>278.43298495564056</v>
      </c>
      <c r="Q331">
        <f t="shared" si="118"/>
        <v>431.43298495564056</v>
      </c>
      <c r="R331">
        <f t="shared" si="134"/>
        <v>319.77163624450264</v>
      </c>
      <c r="S331">
        <f t="shared" si="135"/>
        <v>464.01395186479118</v>
      </c>
      <c r="T331" s="3">
        <f t="shared" si="119"/>
        <v>60.005304546698852</v>
      </c>
      <c r="U331" s="3">
        <f t="shared" si="120"/>
        <v>92.978451018937392</v>
      </c>
      <c r="V331" s="3">
        <f t="shared" si="121"/>
        <v>68.914228755276909</v>
      </c>
      <c r="W331">
        <f t="shared" si="122"/>
        <v>100</v>
      </c>
      <c r="X331">
        <f t="shared" si="136"/>
        <v>0.45957257873434343</v>
      </c>
      <c r="Y331">
        <f t="shared" si="137"/>
        <v>278.43298495564056</v>
      </c>
    </row>
    <row r="332" spans="1:25" x14ac:dyDescent="0.55000000000000004">
      <c r="A332">
        <v>325</v>
      </c>
      <c r="B332">
        <f t="shared" si="123"/>
        <v>26.149425287356323</v>
      </c>
      <c r="C332">
        <f t="shared" si="124"/>
        <v>0.45639356876863219</v>
      </c>
      <c r="D332">
        <f t="shared" si="125"/>
        <v>12.162132478235844</v>
      </c>
      <c r="E332">
        <f t="shared" si="126"/>
        <v>-2.822132478235841</v>
      </c>
      <c r="F332">
        <f t="shared" si="127"/>
        <v>0.80950845922493664</v>
      </c>
      <c r="G332">
        <f t="shared" si="128"/>
        <v>1.7315635467888397</v>
      </c>
      <c r="H332">
        <f t="shared" si="129"/>
        <v>0.49264678910299242</v>
      </c>
      <c r="I332">
        <f t="shared" si="130"/>
        <v>0.42940829846091066</v>
      </c>
      <c r="J332">
        <f t="shared" si="131"/>
        <v>150.72135009993664</v>
      </c>
      <c r="K332">
        <f t="shared" si="132"/>
        <v>177.56909004124194</v>
      </c>
      <c r="P332">
        <f t="shared" si="133"/>
        <v>277.1911895292742</v>
      </c>
      <c r="Q332">
        <f t="shared" si="118"/>
        <v>430.1911895292742</v>
      </c>
      <c r="R332">
        <f t="shared" si="134"/>
        <v>318.67701718051768</v>
      </c>
      <c r="S332">
        <f t="shared" si="135"/>
        <v>462.86558209844611</v>
      </c>
      <c r="T332" s="3">
        <f t="shared" si="119"/>
        <v>59.885893496898383</v>
      </c>
      <c r="U332" s="3">
        <f t="shared" si="120"/>
        <v>92.940846363853765</v>
      </c>
      <c r="V332" s="3">
        <f t="shared" si="121"/>
        <v>68.848717533881967</v>
      </c>
      <c r="W332">
        <f t="shared" si="122"/>
        <v>100</v>
      </c>
      <c r="X332">
        <f t="shared" si="136"/>
        <v>0.46102754378195154</v>
      </c>
      <c r="Y332">
        <f t="shared" si="137"/>
        <v>277.1911895292742</v>
      </c>
    </row>
    <row r="333" spans="1:25" x14ac:dyDescent="0.55000000000000004">
      <c r="A333">
        <v>326</v>
      </c>
      <c r="B333">
        <f t="shared" si="123"/>
        <v>26.229885057471265</v>
      </c>
      <c r="C333">
        <f t="shared" si="124"/>
        <v>0.45779785667253564</v>
      </c>
      <c r="D333">
        <f t="shared" si="125"/>
        <v>12.183554533419866</v>
      </c>
      <c r="E333">
        <f t="shared" si="126"/>
        <v>-2.8435545334198613</v>
      </c>
      <c r="F333">
        <f t="shared" si="127"/>
        <v>0.80782869135830859</v>
      </c>
      <c r="G333">
        <f t="shared" si="128"/>
        <v>1.7327946346198326</v>
      </c>
      <c r="H333">
        <f t="shared" si="129"/>
        <v>0.49432655696962069</v>
      </c>
      <c r="I333">
        <f t="shared" si="130"/>
        <v>0.43063938629190357</v>
      </c>
      <c r="J333">
        <f t="shared" si="131"/>
        <v>150.67668855833756</v>
      </c>
      <c r="K333">
        <f t="shared" si="132"/>
        <v>177.60287278305796</v>
      </c>
      <c r="P333">
        <f t="shared" si="133"/>
        <v>275.95601406913681</v>
      </c>
      <c r="Q333">
        <f t="shared" si="118"/>
        <v>428.95601406913681</v>
      </c>
      <c r="R333">
        <f t="shared" si="134"/>
        <v>317.58921434499229</v>
      </c>
      <c r="S333">
        <f t="shared" si="135"/>
        <v>461.72384763360935</v>
      </c>
      <c r="T333" s="3">
        <f t="shared" si="119"/>
        <v>59.766463327256069</v>
      </c>
      <c r="U333" s="3">
        <f t="shared" si="120"/>
        <v>92.903153317202126</v>
      </c>
      <c r="V333" s="3">
        <f t="shared" si="121"/>
        <v>68.783368234644044</v>
      </c>
      <c r="W333">
        <f t="shared" si="122"/>
        <v>100</v>
      </c>
      <c r="X333">
        <f t="shared" si="136"/>
        <v>0.46248297163076213</v>
      </c>
      <c r="Y333">
        <f t="shared" si="137"/>
        <v>275.95601406913681</v>
      </c>
    </row>
    <row r="334" spans="1:25" x14ac:dyDescent="0.55000000000000004">
      <c r="A334">
        <v>327</v>
      </c>
      <c r="B334">
        <f t="shared" si="123"/>
        <v>26.310344827586206</v>
      </c>
      <c r="C334">
        <f t="shared" si="124"/>
        <v>0.4592021445764391</v>
      </c>
      <c r="D334">
        <f t="shared" si="125"/>
        <v>12.20496177169257</v>
      </c>
      <c r="E334">
        <f t="shared" si="126"/>
        <v>-2.8649617716925659</v>
      </c>
      <c r="F334">
        <f t="shared" si="127"/>
        <v>0.80614738599489311</v>
      </c>
      <c r="G334">
        <f t="shared" si="128"/>
        <v>1.7340251184330739</v>
      </c>
      <c r="H334">
        <f t="shared" si="129"/>
        <v>0.49600786233303618</v>
      </c>
      <c r="I334">
        <f t="shared" si="130"/>
        <v>0.43186987010514466</v>
      </c>
      <c r="J334">
        <f t="shared" si="131"/>
        <v>150.63202660836669</v>
      </c>
      <c r="K334">
        <f t="shared" si="132"/>
        <v>177.63661986323532</v>
      </c>
      <c r="P334">
        <f t="shared" si="133"/>
        <v>274.7273939754034</v>
      </c>
      <c r="Q334">
        <f t="shared" si="118"/>
        <v>427.7273939754034</v>
      </c>
      <c r="R334">
        <f t="shared" si="134"/>
        <v>316.50816432849967</v>
      </c>
      <c r="S334">
        <f t="shared" si="135"/>
        <v>460.58868462469053</v>
      </c>
      <c r="T334" s="3">
        <f t="shared" si="119"/>
        <v>59.647013299787055</v>
      </c>
      <c r="U334" s="3">
        <f t="shared" si="120"/>
        <v>92.865371697946941</v>
      </c>
      <c r="V334" s="3">
        <f t="shared" si="121"/>
        <v>68.71818064449532</v>
      </c>
      <c r="W334">
        <f t="shared" si="122"/>
        <v>100</v>
      </c>
      <c r="X334">
        <f t="shared" si="136"/>
        <v>0.46393886621909042</v>
      </c>
      <c r="Y334">
        <f t="shared" si="137"/>
        <v>274.7273939754034</v>
      </c>
    </row>
    <row r="335" spans="1:25" x14ac:dyDescent="0.55000000000000004">
      <c r="A335">
        <v>328</v>
      </c>
      <c r="B335">
        <f t="shared" si="123"/>
        <v>26.390804597701148</v>
      </c>
      <c r="C335">
        <f t="shared" si="124"/>
        <v>0.46060643248034261</v>
      </c>
      <c r="D335">
        <f t="shared" si="125"/>
        <v>12.226354150838368</v>
      </c>
      <c r="E335">
        <f t="shared" si="126"/>
        <v>-2.8863541508383648</v>
      </c>
      <c r="F335">
        <f t="shared" si="127"/>
        <v>0.80446453424889819</v>
      </c>
      <c r="G335">
        <f t="shared" si="128"/>
        <v>1.7352549972989917</v>
      </c>
      <c r="H335">
        <f t="shared" si="129"/>
        <v>0.49769071407903098</v>
      </c>
      <c r="I335">
        <f t="shared" si="130"/>
        <v>0.4330997489710624</v>
      </c>
      <c r="J335">
        <f t="shared" si="131"/>
        <v>150.58736425180592</v>
      </c>
      <c r="K335">
        <f t="shared" si="132"/>
        <v>177.67033123334352</v>
      </c>
      <c r="P335">
        <f t="shared" si="133"/>
        <v>273.50526540466592</v>
      </c>
      <c r="Q335">
        <f t="shared" si="118"/>
        <v>426.50526540466592</v>
      </c>
      <c r="R335">
        <f t="shared" si="134"/>
        <v>315.43380448865281</v>
      </c>
      <c r="S335">
        <f t="shared" si="135"/>
        <v>459.46002998727226</v>
      </c>
      <c r="T335" s="3">
        <f t="shared" si="119"/>
        <v>59.527542670521839</v>
      </c>
      <c r="U335" s="3">
        <f t="shared" si="120"/>
        <v>92.827501320730931</v>
      </c>
      <c r="V335" s="3">
        <f t="shared" si="121"/>
        <v>68.653154551309029</v>
      </c>
      <c r="W335">
        <f t="shared" si="122"/>
        <v>100</v>
      </c>
      <c r="X335">
        <f t="shared" si="136"/>
        <v>0.46539523152504669</v>
      </c>
      <c r="Y335">
        <f t="shared" si="137"/>
        <v>273.50526540466592</v>
      </c>
    </row>
    <row r="336" spans="1:25" x14ac:dyDescent="0.55000000000000004">
      <c r="A336">
        <v>329</v>
      </c>
      <c r="B336">
        <f t="shared" si="123"/>
        <v>26.47126436781609</v>
      </c>
      <c r="C336">
        <f t="shared" si="124"/>
        <v>0.46201072038424607</v>
      </c>
      <c r="D336">
        <f t="shared" si="125"/>
        <v>12.247731628670969</v>
      </c>
      <c r="E336">
        <f t="shared" si="126"/>
        <v>-2.9077316286709669</v>
      </c>
      <c r="F336">
        <f t="shared" si="127"/>
        <v>0.80278012714914315</v>
      </c>
      <c r="G336">
        <f t="shared" si="128"/>
        <v>1.736484270283253</v>
      </c>
      <c r="H336">
        <f t="shared" si="129"/>
        <v>0.49937512117878624</v>
      </c>
      <c r="I336">
        <f t="shared" si="130"/>
        <v>0.43432902195532375</v>
      </c>
      <c r="J336">
        <f t="shared" si="131"/>
        <v>150.54270148971824</v>
      </c>
      <c r="K336">
        <f t="shared" si="132"/>
        <v>177.70400684504511</v>
      </c>
      <c r="P336">
        <f t="shared" si="133"/>
        <v>272.28956525803659</v>
      </c>
      <c r="Q336">
        <f t="shared" si="118"/>
        <v>425.28956525803659</v>
      </c>
      <c r="R336">
        <f t="shared" si="134"/>
        <v>314.36607293834027</v>
      </c>
      <c r="S336">
        <f t="shared" si="135"/>
        <v>458.33782138627703</v>
      </c>
      <c r="T336" s="3">
        <f t="shared" si="119"/>
        <v>59.408050689440472</v>
      </c>
      <c r="U336" s="3">
        <f t="shared" si="120"/>
        <v>92.78954199583977</v>
      </c>
      <c r="V336" s="3">
        <f t="shared" si="121"/>
        <v>68.588289743909101</v>
      </c>
      <c r="W336">
        <f t="shared" si="122"/>
        <v>100</v>
      </c>
      <c r="X336">
        <f t="shared" si="136"/>
        <v>0.46685207156705499</v>
      </c>
      <c r="Y336">
        <f t="shared" si="137"/>
        <v>272.28956525803659</v>
      </c>
    </row>
    <row r="337" spans="1:25" x14ac:dyDescent="0.55000000000000004">
      <c r="A337">
        <v>330</v>
      </c>
      <c r="B337">
        <f t="shared" si="123"/>
        <v>26.551724137931036</v>
      </c>
      <c r="C337">
        <f t="shared" si="124"/>
        <v>0.46341500828814958</v>
      </c>
      <c r="D337">
        <f t="shared" si="125"/>
        <v>12.269094163033474</v>
      </c>
      <c r="E337">
        <f t="shared" si="126"/>
        <v>-2.9290941630334704</v>
      </c>
      <c r="F337">
        <f t="shared" si="127"/>
        <v>0.80109415563799269</v>
      </c>
      <c r="G337">
        <f t="shared" si="128"/>
        <v>1.7377129364467583</v>
      </c>
      <c r="H337">
        <f t="shared" si="129"/>
        <v>0.50106109268993659</v>
      </c>
      <c r="I337">
        <f t="shared" si="130"/>
        <v>0.43555768811882878</v>
      </c>
      <c r="J337">
        <f t="shared" si="131"/>
        <v>150.4980383224387</v>
      </c>
      <c r="K337">
        <f t="shared" si="132"/>
        <v>177.73764665009605</v>
      </c>
      <c r="P337">
        <f t="shared" si="133"/>
        <v>271.08023116946021</v>
      </c>
      <c r="Q337">
        <f t="shared" si="118"/>
        <v>424.08023116946021</v>
      </c>
      <c r="R337">
        <f t="shared" si="134"/>
        <v>313.30490853417314</v>
      </c>
      <c r="S337">
        <f t="shared" si="135"/>
        <v>457.22199722434493</v>
      </c>
      <c r="T337" s="3">
        <f t="shared" si="119"/>
        <v>59.288536600405379</v>
      </c>
      <c r="U337" s="3">
        <f t="shared" si="120"/>
        <v>92.751493529165643</v>
      </c>
      <c r="V337" s="3">
        <f t="shared" si="121"/>
        <v>68.523586012079804</v>
      </c>
      <c r="W337">
        <f t="shared" si="122"/>
        <v>100</v>
      </c>
      <c r="X337">
        <f t="shared" si="136"/>
        <v>0.46830939040438269</v>
      </c>
      <c r="Y337">
        <f t="shared" si="137"/>
        <v>271.08023116946021</v>
      </c>
    </row>
    <row r="338" spans="1:25" x14ac:dyDescent="0.55000000000000004">
      <c r="A338">
        <v>331</v>
      </c>
      <c r="B338">
        <f t="shared" si="123"/>
        <v>26.632183908045977</v>
      </c>
      <c r="C338">
        <f t="shared" si="124"/>
        <v>0.46481929619205309</v>
      </c>
      <c r="D338">
        <f t="shared" si="125"/>
        <v>12.290441711798444</v>
      </c>
      <c r="E338">
        <f t="shared" si="126"/>
        <v>-2.9504417117984394</v>
      </c>
      <c r="F338">
        <f t="shared" si="127"/>
        <v>0.79940661057027473</v>
      </c>
      <c r="G338">
        <f t="shared" si="128"/>
        <v>1.7389409948456322</v>
      </c>
      <c r="H338">
        <f t="shared" si="129"/>
        <v>0.50274863775765466</v>
      </c>
      <c r="I338">
        <f t="shared" si="130"/>
        <v>0.43678574651770319</v>
      </c>
      <c r="J338">
        <f t="shared" si="131"/>
        <v>150.45337474956534</v>
      </c>
      <c r="K338">
        <f t="shared" si="132"/>
        <v>177.77125060034587</v>
      </c>
      <c r="P338">
        <f t="shared" si="133"/>
        <v>269.87720149423018</v>
      </c>
      <c r="Q338">
        <f t="shared" si="118"/>
        <v>422.87720149423018</v>
      </c>
      <c r="R338">
        <f t="shared" si="134"/>
        <v>312.25025086513841</v>
      </c>
      <c r="S338">
        <f t="shared" si="135"/>
        <v>456.11249663041616</v>
      </c>
      <c r="T338" s="3">
        <f t="shared" si="119"/>
        <v>59.168999641092761</v>
      </c>
      <c r="U338" s="3">
        <f t="shared" si="120"/>
        <v>92.713355722170391</v>
      </c>
      <c r="V338" s="3">
        <f t="shared" si="121"/>
        <v>68.459043146575297</v>
      </c>
      <c r="W338">
        <f t="shared" si="122"/>
        <v>100</v>
      </c>
      <c r="X338">
        <f t="shared" si="136"/>
        <v>0.46976719213767892</v>
      </c>
      <c r="Y338">
        <f t="shared" si="137"/>
        <v>269.87720149423018</v>
      </c>
    </row>
    <row r="339" spans="1:25" x14ac:dyDescent="0.55000000000000004">
      <c r="A339">
        <v>332</v>
      </c>
      <c r="B339">
        <f t="shared" si="123"/>
        <v>26.712643678160919</v>
      </c>
      <c r="C339">
        <f t="shared" si="124"/>
        <v>0.46622358409595654</v>
      </c>
      <c r="D339">
        <f t="shared" si="125"/>
        <v>12.311774232867993</v>
      </c>
      <c r="E339">
        <f t="shared" si="126"/>
        <v>-2.9717742328679906</v>
      </c>
      <c r="F339">
        <f t="shared" si="127"/>
        <v>0.7977174827121809</v>
      </c>
      <c r="G339">
        <f t="shared" si="128"/>
        <v>1.7401684445312171</v>
      </c>
      <c r="H339">
        <f t="shared" si="129"/>
        <v>0.50443776561574838</v>
      </c>
      <c r="I339">
        <f t="shared" si="130"/>
        <v>0.43801319620328805</v>
      </c>
      <c r="J339">
        <f t="shared" si="131"/>
        <v>150.40871076995001</v>
      </c>
      <c r="K339">
        <f t="shared" si="132"/>
        <v>177.80481864773785</v>
      </c>
      <c r="P339">
        <f t="shared" si="133"/>
        <v>268.68041529771079</v>
      </c>
      <c r="Q339">
        <f t="shared" si="118"/>
        <v>421.68041529771079</v>
      </c>
      <c r="R339">
        <f t="shared" si="134"/>
        <v>311.2020402414592</v>
      </c>
      <c r="S339">
        <f t="shared" si="135"/>
        <v>455.00925944852031</v>
      </c>
      <c r="T339" s="3">
        <f t="shared" si="119"/>
        <v>59.049439042923318</v>
      </c>
      <c r="U339" s="3">
        <f t="shared" si="120"/>
        <v>92.675128371847933</v>
      </c>
      <c r="V339" s="3">
        <f t="shared" si="121"/>
        <v>68.394660939129437</v>
      </c>
      <c r="W339">
        <f t="shared" si="122"/>
        <v>100</v>
      </c>
      <c r="X339">
        <f t="shared" si="136"/>
        <v>0.47122548090951821</v>
      </c>
      <c r="Y339">
        <f t="shared" si="137"/>
        <v>268.68041529771079</v>
      </c>
    </row>
    <row r="340" spans="1:25" x14ac:dyDescent="0.55000000000000004">
      <c r="A340">
        <v>333</v>
      </c>
      <c r="B340">
        <f t="shared" si="123"/>
        <v>26.793103448275861</v>
      </c>
      <c r="C340">
        <f t="shared" si="124"/>
        <v>0.46762787199986</v>
      </c>
      <c r="D340">
        <f t="shared" si="125"/>
        <v>12.333091684173882</v>
      </c>
      <c r="E340">
        <f t="shared" si="126"/>
        <v>-2.9930916841738782</v>
      </c>
      <c r="F340">
        <f t="shared" si="127"/>
        <v>0.7960267627401485</v>
      </c>
      <c r="G340">
        <f t="shared" si="128"/>
        <v>1.7413952845500651</v>
      </c>
      <c r="H340">
        <f t="shared" si="129"/>
        <v>0.50612848558778101</v>
      </c>
      <c r="I340">
        <f t="shared" si="130"/>
        <v>0.43924003622213581</v>
      </c>
      <c r="J340">
        <f t="shared" si="131"/>
        <v>150.36404638168889</v>
      </c>
      <c r="K340">
        <f t="shared" si="132"/>
        <v>177.83835074430937</v>
      </c>
      <c r="P340">
        <f t="shared" si="133"/>
        <v>267.48981234425094</v>
      </c>
      <c r="Q340">
        <f t="shared" si="118"/>
        <v>420.48981234425094</v>
      </c>
      <c r="R340">
        <f t="shared" si="134"/>
        <v>310.16021768365073</v>
      </c>
      <c r="S340">
        <f t="shared" si="135"/>
        <v>453.91222622675855</v>
      </c>
      <c r="T340" s="3">
        <f t="shared" si="119"/>
        <v>58.929854030991102</v>
      </c>
      <c r="U340" s="3">
        <f t="shared" si="120"/>
        <v>92.636811270685854</v>
      </c>
      <c r="V340" s="3">
        <f t="shared" si="121"/>
        <v>68.330439182465554</v>
      </c>
      <c r="W340">
        <f t="shared" si="122"/>
        <v>100</v>
      </c>
      <c r="X340">
        <f t="shared" si="136"/>
        <v>0.47268426090495841</v>
      </c>
      <c r="Y340">
        <f t="shared" si="137"/>
        <v>267.48981234425094</v>
      </c>
    </row>
    <row r="341" spans="1:25" x14ac:dyDescent="0.55000000000000004">
      <c r="A341">
        <v>334</v>
      </c>
      <c r="B341">
        <f t="shared" si="123"/>
        <v>26.873563218390803</v>
      </c>
      <c r="C341">
        <f t="shared" si="124"/>
        <v>0.46903215990376346</v>
      </c>
      <c r="D341">
        <f t="shared" si="125"/>
        <v>12.354394023677575</v>
      </c>
      <c r="E341">
        <f t="shared" si="126"/>
        <v>-3.0143940236775704</v>
      </c>
      <c r="F341">
        <f t="shared" si="127"/>
        <v>0.79433444123972674</v>
      </c>
      <c r="G341">
        <f t="shared" si="128"/>
        <v>1.7426215139439301</v>
      </c>
      <c r="H341">
        <f t="shared" si="129"/>
        <v>0.50782080708820265</v>
      </c>
      <c r="I341">
        <f t="shared" si="130"/>
        <v>0.440466265616001</v>
      </c>
      <c r="J341">
        <f t="shared" si="131"/>
        <v>150.31938158211324</v>
      </c>
      <c r="K341">
        <f t="shared" si="132"/>
        <v>177.87184684219204</v>
      </c>
      <c r="P341">
        <f t="shared" si="133"/>
        <v>266.30533308629725</v>
      </c>
      <c r="Q341">
        <f t="shared" si="118"/>
        <v>419.30533308629725</v>
      </c>
      <c r="R341">
        <f t="shared" si="134"/>
        <v>309.12472491177624</v>
      </c>
      <c r="S341">
        <f t="shared" si="135"/>
        <v>452.82133820648619</v>
      </c>
      <c r="T341" s="3">
        <f t="shared" si="119"/>
        <v>58.81024382399184</v>
      </c>
      <c r="U341" s="3">
        <f t="shared" si="120"/>
        <v>92.598404206626483</v>
      </c>
      <c r="V341" s="3">
        <f t="shared" si="121"/>
        <v>68.266377670306611</v>
      </c>
      <c r="W341">
        <f t="shared" si="122"/>
        <v>100</v>
      </c>
      <c r="X341">
        <f t="shared" si="136"/>
        <v>0.47414353635210182</v>
      </c>
      <c r="Y341">
        <f t="shared" si="137"/>
        <v>266.30533308629725</v>
      </c>
    </row>
    <row r="342" spans="1:25" x14ac:dyDescent="0.55000000000000004">
      <c r="A342">
        <v>335</v>
      </c>
      <c r="B342">
        <f t="shared" si="123"/>
        <v>26.954022988505749</v>
      </c>
      <c r="C342">
        <f t="shared" si="124"/>
        <v>0.47043644780766702</v>
      </c>
      <c r="D342">
        <f t="shared" si="125"/>
        <v>12.375681209370345</v>
      </c>
      <c r="E342">
        <f t="shared" si="126"/>
        <v>-3.0356812093703418</v>
      </c>
      <c r="F342">
        <f t="shared" si="127"/>
        <v>0.79264050870442082</v>
      </c>
      <c r="G342">
        <f t="shared" si="128"/>
        <v>1.7438471317497612</v>
      </c>
      <c r="H342">
        <f t="shared" si="129"/>
        <v>0.50951473962350846</v>
      </c>
      <c r="I342">
        <f t="shared" si="130"/>
        <v>0.44169188342183219</v>
      </c>
      <c r="J342">
        <f t="shared" si="131"/>
        <v>150.27471636777946</v>
      </c>
      <c r="K342">
        <f t="shared" si="132"/>
        <v>177.90530689361196</v>
      </c>
      <c r="P342">
        <f t="shared" si="133"/>
        <v>265.1269186536893</v>
      </c>
      <c r="Q342">
        <f t="shared" si="118"/>
        <v>418.1269186536893</v>
      </c>
      <c r="R342">
        <f t="shared" si="134"/>
        <v>308.09550433488835</v>
      </c>
      <c r="S342">
        <f t="shared" si="135"/>
        <v>451.73653731167832</v>
      </c>
      <c r="T342" s="3">
        <f t="shared" si="119"/>
        <v>58.690607634149238</v>
      </c>
      <c r="U342" s="3">
        <f t="shared" si="120"/>
        <v>92.559906963027018</v>
      </c>
      <c r="V342" s="3">
        <f t="shared" si="121"/>
        <v>68.202476197384939</v>
      </c>
      <c r="W342">
        <f t="shared" si="122"/>
        <v>100</v>
      </c>
      <c r="X342">
        <f t="shared" si="136"/>
        <v>0.47560331152267032</v>
      </c>
      <c r="Y342">
        <f t="shared" si="137"/>
        <v>265.1269186536893</v>
      </c>
    </row>
    <row r="343" spans="1:25" x14ac:dyDescent="0.55000000000000004">
      <c r="A343">
        <v>336</v>
      </c>
      <c r="B343">
        <f t="shared" si="123"/>
        <v>27.03448275862069</v>
      </c>
      <c r="C343">
        <f t="shared" si="124"/>
        <v>0.47184073571157048</v>
      </c>
      <c r="D343">
        <f t="shared" si="125"/>
        <v>12.396953199273346</v>
      </c>
      <c r="E343">
        <f t="shared" si="126"/>
        <v>-3.0569531992733427</v>
      </c>
      <c r="F343">
        <f t="shared" si="127"/>
        <v>0.79094495553452149</v>
      </c>
      <c r="G343">
        <f t="shared" si="128"/>
        <v>1.7450721369996933</v>
      </c>
      <c r="H343">
        <f t="shared" si="129"/>
        <v>0.51121029279340791</v>
      </c>
      <c r="I343">
        <f t="shared" si="130"/>
        <v>0.44291688867176404</v>
      </c>
      <c r="J343">
        <f t="shared" si="131"/>
        <v>150.23005073445944</v>
      </c>
      <c r="K343">
        <f t="shared" si="132"/>
        <v>177.93873085089001</v>
      </c>
      <c r="P343">
        <f t="shared" si="133"/>
        <v>263.95451084314448</v>
      </c>
      <c r="Q343">
        <f t="shared" si="118"/>
        <v>416.95451084314448</v>
      </c>
      <c r="R343">
        <f t="shared" si="134"/>
        <v>307.07249904066225</v>
      </c>
      <c r="S343">
        <f t="shared" si="135"/>
        <v>450.65776613848658</v>
      </c>
      <c r="T343" s="3">
        <f t="shared" si="119"/>
        <v>58.570944667140509</v>
      </c>
      <c r="U343" s="3">
        <f t="shared" si="120"/>
        <v>92.521319318619007</v>
      </c>
      <c r="V343" s="3">
        <f t="shared" si="121"/>
        <v>68.138734559452644</v>
      </c>
      <c r="W343">
        <f t="shared" si="122"/>
        <v>100</v>
      </c>
      <c r="X343">
        <f t="shared" si="136"/>
        <v>0.47706359073258597</v>
      </c>
      <c r="Y343">
        <f t="shared" si="137"/>
        <v>263.95451084314448</v>
      </c>
    </row>
    <row r="344" spans="1:25" x14ac:dyDescent="0.55000000000000004">
      <c r="A344">
        <v>337</v>
      </c>
      <c r="B344">
        <f t="shared" si="123"/>
        <v>27.114942528735632</v>
      </c>
      <c r="C344">
        <f t="shared" si="124"/>
        <v>0.47324502361547394</v>
      </c>
      <c r="D344">
        <f t="shared" si="125"/>
        <v>12.418209951437701</v>
      </c>
      <c r="E344">
        <f t="shared" si="126"/>
        <v>-3.0782099514376977</v>
      </c>
      <c r="F344">
        <f t="shared" si="127"/>
        <v>0.78924777203591201</v>
      </c>
      <c r="G344">
        <f t="shared" si="128"/>
        <v>1.746296528721041</v>
      </c>
      <c r="H344">
        <f t="shared" si="129"/>
        <v>0.51290747629201716</v>
      </c>
      <c r="I344">
        <f t="shared" si="130"/>
        <v>0.44414128039311151</v>
      </c>
      <c r="J344">
        <f t="shared" si="131"/>
        <v>150.1853846771306</v>
      </c>
      <c r="K344">
        <f t="shared" si="132"/>
        <v>177.97211866644199</v>
      </c>
      <c r="P344">
        <f t="shared" si="133"/>
        <v>262.7880521079216</v>
      </c>
      <c r="Q344">
        <f t="shared" si="118"/>
        <v>415.7880521079216</v>
      </c>
      <c r="R344">
        <f t="shared" si="134"/>
        <v>306.05565278521004</v>
      </c>
      <c r="S344">
        <f t="shared" si="135"/>
        <v>449.5849679449754</v>
      </c>
      <c r="T344" s="3">
        <f t="shared" si="119"/>
        <v>58.451254122020416</v>
      </c>
      <c r="U344" s="3">
        <f t="shared" si="120"/>
        <v>92.482641047467098</v>
      </c>
      <c r="V344" s="3">
        <f t="shared" si="121"/>
        <v>68.075152553291801</v>
      </c>
      <c r="W344">
        <f t="shared" si="122"/>
        <v>100</v>
      </c>
      <c r="X344">
        <f t="shared" si="136"/>
        <v>0.47852437834256434</v>
      </c>
      <c r="Y344">
        <f t="shared" si="137"/>
        <v>262.7880521079216</v>
      </c>
    </row>
    <row r="345" spans="1:25" x14ac:dyDescent="0.55000000000000004">
      <c r="A345">
        <v>338</v>
      </c>
      <c r="B345">
        <f t="shared" si="123"/>
        <v>27.195402298850574</v>
      </c>
      <c r="C345">
        <f t="shared" si="124"/>
        <v>0.47464931151937745</v>
      </c>
      <c r="D345">
        <f t="shared" si="125"/>
        <v>12.439451423944579</v>
      </c>
      <c r="E345">
        <f t="shared" si="126"/>
        <v>-3.0994514239445756</v>
      </c>
      <c r="F345">
        <f t="shared" si="127"/>
        <v>0.78754894841885825</v>
      </c>
      <c r="G345">
        <f t="shared" si="128"/>
        <v>1.7475203059362889</v>
      </c>
      <c r="H345">
        <f t="shared" si="129"/>
        <v>0.51460629990907103</v>
      </c>
      <c r="I345">
        <f t="shared" si="130"/>
        <v>0.44536505760835965</v>
      </c>
      <c r="J345">
        <f t="shared" si="131"/>
        <v>150.14071818996561</v>
      </c>
      <c r="K345">
        <f t="shared" si="132"/>
        <v>178.00547029277885</v>
      </c>
      <c r="P345">
        <f t="shared" si="133"/>
        <v>261.62748554766125</v>
      </c>
      <c r="Q345">
        <f t="shared" si="118"/>
        <v>414.62748554766125</v>
      </c>
      <c r="R345">
        <f t="shared" si="134"/>
        <v>305.04490998307364</v>
      </c>
      <c r="S345">
        <f t="shared" si="135"/>
        <v>448.51808664103652</v>
      </c>
      <c r="T345" s="3">
        <f t="shared" si="119"/>
        <v>58.331535191143843</v>
      </c>
      <c r="U345" s="3">
        <f t="shared" si="120"/>
        <v>92.443871918926874</v>
      </c>
      <c r="V345" s="3">
        <f t="shared" si="121"/>
        <v>68.011729976724638</v>
      </c>
      <c r="W345">
        <f t="shared" si="122"/>
        <v>100</v>
      </c>
      <c r="X345">
        <f t="shared" si="136"/>
        <v>0.47998567875871534</v>
      </c>
      <c r="Y345">
        <f t="shared" si="137"/>
        <v>261.62748554766125</v>
      </c>
    </row>
    <row r="346" spans="1:25" x14ac:dyDescent="0.55000000000000004">
      <c r="A346">
        <v>339</v>
      </c>
      <c r="B346">
        <f t="shared" si="123"/>
        <v>27.275862068965516</v>
      </c>
      <c r="C346">
        <f t="shared" si="124"/>
        <v>0.4760535994232809</v>
      </c>
      <c r="D346">
        <f t="shared" si="125"/>
        <v>12.460677574905283</v>
      </c>
      <c r="E346">
        <f t="shared" si="126"/>
        <v>-3.1206775749052804</v>
      </c>
      <c r="F346">
        <f t="shared" si="127"/>
        <v>0.78584847479677677</v>
      </c>
      <c r="G346">
        <f t="shared" si="128"/>
        <v>1.7487434676630857</v>
      </c>
      <c r="H346">
        <f t="shared" si="129"/>
        <v>0.51630677353115262</v>
      </c>
      <c r="I346">
        <f t="shared" si="130"/>
        <v>0.44658821933515647</v>
      </c>
      <c r="J346">
        <f t="shared" si="131"/>
        <v>150.09605126632235</v>
      </c>
      <c r="K346">
        <f t="shared" si="132"/>
        <v>178.03878568250701</v>
      </c>
      <c r="P346">
        <f t="shared" si="133"/>
        <v>260.47275489840013</v>
      </c>
      <c r="Q346">
        <f t="shared" si="118"/>
        <v>413.47275489840013</v>
      </c>
      <c r="R346">
        <f t="shared" si="134"/>
        <v>304.04021569739535</v>
      </c>
      <c r="S346">
        <f t="shared" si="135"/>
        <v>447.45706677847824</v>
      </c>
      <c r="T346" s="3">
        <f t="shared" si="119"/>
        <v>58.211787060087239</v>
      </c>
      <c r="U346" s="3">
        <f t="shared" si="120"/>
        <v>92.40501169760212</v>
      </c>
      <c r="V346" s="3">
        <f t="shared" si="121"/>
        <v>67.948466628624288</v>
      </c>
      <c r="W346">
        <f t="shared" si="122"/>
        <v>100</v>
      </c>
      <c r="X346">
        <f t="shared" si="136"/>
        <v>0.48144749643315454</v>
      </c>
      <c r="Y346">
        <f t="shared" si="137"/>
        <v>260.47275489840013</v>
      </c>
    </row>
    <row r="347" spans="1:25" x14ac:dyDescent="0.55000000000000004">
      <c r="A347">
        <v>340</v>
      </c>
      <c r="B347">
        <f t="shared" si="123"/>
        <v>27.356321839080458</v>
      </c>
      <c r="C347">
        <f t="shared" si="124"/>
        <v>0.47745788732718436</v>
      </c>
      <c r="D347">
        <f t="shared" si="125"/>
        <v>12.48188836246133</v>
      </c>
      <c r="E347">
        <f t="shared" si="126"/>
        <v>-3.1418883624613265</v>
      </c>
      <c r="F347">
        <f t="shared" si="127"/>
        <v>0.78414634118498339</v>
      </c>
      <c r="G347">
        <f t="shared" si="128"/>
        <v>1.7499660129142349</v>
      </c>
      <c r="H347">
        <f t="shared" si="129"/>
        <v>0.51800890714294567</v>
      </c>
      <c r="I347">
        <f t="shared" si="130"/>
        <v>0.44781076458630587</v>
      </c>
      <c r="J347">
        <f t="shared" si="131"/>
        <v>150.05138389873326</v>
      </c>
      <c r="K347">
        <f t="shared" si="132"/>
        <v>178.07206478832859</v>
      </c>
      <c r="P347">
        <f t="shared" si="133"/>
        <v>259.32380452275333</v>
      </c>
      <c r="Q347">
        <f t="shared" si="118"/>
        <v>412.32380452275333</v>
      </c>
      <c r="R347">
        <f t="shared" si="134"/>
        <v>303.04151563025823</v>
      </c>
      <c r="S347">
        <f t="shared" si="135"/>
        <v>446.40185354128442</v>
      </c>
      <c r="T347" s="3">
        <f t="shared" si="119"/>
        <v>58.092008907568392</v>
      </c>
      <c r="U347" s="3">
        <f t="shared" si="120"/>
        <v>92.366060143301027</v>
      </c>
      <c r="V347" s="3">
        <f t="shared" si="121"/>
        <v>67.885362308925124</v>
      </c>
      <c r="W347">
        <f t="shared" si="122"/>
        <v>100</v>
      </c>
      <c r="X347">
        <f t="shared" si="136"/>
        <v>0.48290983586462577</v>
      </c>
      <c r="Y347">
        <f t="shared" si="137"/>
        <v>259.32380452275333</v>
      </c>
    </row>
    <row r="348" spans="1:25" x14ac:dyDescent="0.55000000000000004">
      <c r="A348">
        <v>341</v>
      </c>
      <c r="B348">
        <f t="shared" si="123"/>
        <v>27.436781609195403</v>
      </c>
      <c r="C348">
        <f t="shared" si="124"/>
        <v>0.47886217523108793</v>
      </c>
      <c r="D348">
        <f t="shared" si="125"/>
        <v>12.503083744784533</v>
      </c>
      <c r="E348">
        <f t="shared" si="126"/>
        <v>-3.1630837447845304</v>
      </c>
      <c r="F348">
        <f t="shared" si="127"/>
        <v>0.78244253749942227</v>
      </c>
      <c r="G348">
        <f t="shared" si="128"/>
        <v>1.7511879406976871</v>
      </c>
      <c r="H348">
        <f t="shared" si="129"/>
        <v>0.5197127108285069</v>
      </c>
      <c r="I348">
        <f t="shared" si="130"/>
        <v>0.44903269236975785</v>
      </c>
      <c r="J348">
        <f t="shared" si="131"/>
        <v>150.0067160788947</v>
      </c>
      <c r="K348">
        <f t="shared" si="132"/>
        <v>178.10530756304144</v>
      </c>
      <c r="P348">
        <f t="shared" si="133"/>
        <v>258.18057940026301</v>
      </c>
      <c r="Q348">
        <f t="shared" si="118"/>
        <v>411.18057940026301</v>
      </c>
      <c r="R348">
        <f t="shared" si="134"/>
        <v>302.04875611319551</v>
      </c>
      <c r="S348">
        <f t="shared" si="135"/>
        <v>445.35239273604094</v>
      </c>
      <c r="T348" s="3">
        <f t="shared" si="119"/>
        <v>57.972199905364803</v>
      </c>
      <c r="U348" s="3">
        <f t="shared" si="120"/>
        <v>92.327017010991682</v>
      </c>
      <c r="V348" s="3">
        <f t="shared" si="121"/>
        <v>67.822416818633542</v>
      </c>
      <c r="W348">
        <f t="shared" si="122"/>
        <v>100</v>
      </c>
      <c r="X348">
        <f t="shared" si="136"/>
        <v>0.48437270159913237</v>
      </c>
      <c r="Y348">
        <f t="shared" si="137"/>
        <v>258.18057940026301</v>
      </c>
    </row>
    <row r="349" spans="1:25" x14ac:dyDescent="0.55000000000000004">
      <c r="A349">
        <v>342</v>
      </c>
      <c r="B349">
        <f t="shared" si="123"/>
        <v>27.517241379310345</v>
      </c>
      <c r="C349">
        <f t="shared" si="124"/>
        <v>0.48026646313499138</v>
      </c>
      <c r="D349">
        <f t="shared" si="125"/>
        <v>12.524263680077087</v>
      </c>
      <c r="E349">
        <f t="shared" si="126"/>
        <v>-3.1842636800770832</v>
      </c>
      <c r="F349">
        <f t="shared" si="127"/>
        <v>0.78073705355537237</v>
      </c>
      <c r="G349">
        <f t="shared" si="128"/>
        <v>1.7524092500165325</v>
      </c>
      <c r="H349">
        <f t="shared" si="129"/>
        <v>0.52141819477255691</v>
      </c>
      <c r="I349">
        <f t="shared" si="130"/>
        <v>0.45025400168860319</v>
      </c>
      <c r="J349">
        <f t="shared" si="131"/>
        <v>149.96204779765634</v>
      </c>
      <c r="K349">
        <f t="shared" si="132"/>
        <v>178.13851395953964</v>
      </c>
      <c r="P349">
        <f t="shared" si="133"/>
        <v>257.04302511791104</v>
      </c>
      <c r="Q349">
        <f t="shared" si="118"/>
        <v>410.04302511791104</v>
      </c>
      <c r="R349">
        <f t="shared" si="134"/>
        <v>301.06188409786671</v>
      </c>
      <c r="S349">
        <f t="shared" si="135"/>
        <v>444.30863078252651</v>
      </c>
      <c r="T349" s="3">
        <f t="shared" si="119"/>
        <v>57.85235921823103</v>
      </c>
      <c r="U349" s="3">
        <f t="shared" si="120"/>
        <v>92.287882050756906</v>
      </c>
      <c r="V349" s="3">
        <f t="shared" si="121"/>
        <v>67.759629959838875</v>
      </c>
      <c r="W349">
        <f t="shared" si="122"/>
        <v>100</v>
      </c>
      <c r="X349">
        <f t="shared" si="136"/>
        <v>0.48583609823058005</v>
      </c>
      <c r="Y349">
        <f t="shared" si="137"/>
        <v>257.04302511791104</v>
      </c>
    </row>
    <row r="350" spans="1:25" x14ac:dyDescent="0.55000000000000004">
      <c r="A350">
        <v>343</v>
      </c>
      <c r="B350">
        <f t="shared" si="123"/>
        <v>27.597701149425287</v>
      </c>
      <c r="C350">
        <f t="shared" si="124"/>
        <v>0.48167075103889484</v>
      </c>
      <c r="D350">
        <f t="shared" si="125"/>
        <v>12.545428126571643</v>
      </c>
      <c r="E350">
        <f t="shared" si="126"/>
        <v>-3.2054281265716407</v>
      </c>
      <c r="F350">
        <f t="shared" si="127"/>
        <v>0.77902987906613241</v>
      </c>
      <c r="G350">
        <f t="shared" si="128"/>
        <v>1.7536299398689914</v>
      </c>
      <c r="H350">
        <f t="shared" si="129"/>
        <v>0.52312536926179698</v>
      </c>
      <c r="I350">
        <f t="shared" si="130"/>
        <v>0.4514746915410619</v>
      </c>
      <c r="J350">
        <f t="shared" si="131"/>
        <v>149.91737904501002</v>
      </c>
      <c r="K350">
        <f t="shared" si="132"/>
        <v>178.17168393081354</v>
      </c>
      <c r="P350">
        <f t="shared" si="133"/>
        <v>255.91108786078692</v>
      </c>
      <c r="Q350">
        <f t="shared" si="118"/>
        <v>408.91108786078689</v>
      </c>
      <c r="R350">
        <f t="shared" si="134"/>
        <v>300.08084714689198</v>
      </c>
      <c r="S350">
        <f t="shared" si="135"/>
        <v>443.2705147044619</v>
      </c>
      <c r="T350" s="3">
        <f t="shared" si="119"/>
        <v>57.732486003813811</v>
      </c>
      <c r="U350" s="3">
        <f t="shared" si="120"/>
        <v>92.248655007747757</v>
      </c>
      <c r="V350" s="3">
        <f t="shared" si="121"/>
        <v>67.697001535724155</v>
      </c>
      <c r="W350">
        <f t="shared" si="122"/>
        <v>100</v>
      </c>
      <c r="X350">
        <f t="shared" si="136"/>
        <v>0.48730003040142944</v>
      </c>
      <c r="Y350">
        <f t="shared" si="137"/>
        <v>255.91108786078692</v>
      </c>
    </row>
    <row r="351" spans="1:25" x14ac:dyDescent="0.55000000000000004">
      <c r="A351">
        <v>344</v>
      </c>
      <c r="B351">
        <f t="shared" si="123"/>
        <v>27.678160919540229</v>
      </c>
      <c r="C351">
        <f t="shared" si="124"/>
        <v>0.4830750389427983</v>
      </c>
      <c r="D351">
        <f t="shared" si="125"/>
        <v>12.566577042531405</v>
      </c>
      <c r="E351">
        <f t="shared" si="126"/>
        <v>-3.2265770425314013</v>
      </c>
      <c r="F351">
        <f t="shared" si="127"/>
        <v>0.77732100364168422</v>
      </c>
      <c r="G351">
        <f t="shared" si="128"/>
        <v>1.7548500092484081</v>
      </c>
      <c r="H351">
        <f t="shared" si="129"/>
        <v>0.52483424468624484</v>
      </c>
      <c r="I351">
        <f t="shared" si="130"/>
        <v>0.45269476092047878</v>
      </c>
      <c r="J351">
        <f t="shared" si="131"/>
        <v>149.8727098100787</v>
      </c>
      <c r="K351">
        <f t="shared" si="132"/>
        <v>178.20481742995011</v>
      </c>
      <c r="P351">
        <f t="shared" si="133"/>
        <v>254.78471440291352</v>
      </c>
      <c r="Q351">
        <f t="shared" si="118"/>
        <v>407.78471440291355</v>
      </c>
      <c r="R351">
        <f t="shared" si="134"/>
        <v>299.10559342484703</v>
      </c>
      <c r="S351">
        <f t="shared" si="135"/>
        <v>442.23799212041655</v>
      </c>
      <c r="T351" s="3">
        <f t="shared" si="119"/>
        <v>57.612579412566262</v>
      </c>
      <c r="U351" s="3">
        <f t="shared" si="120"/>
        <v>92.209335622136749</v>
      </c>
      <c r="V351" s="3">
        <f t="shared" si="121"/>
        <v>67.634531350577376</v>
      </c>
      <c r="W351">
        <f t="shared" si="122"/>
        <v>100</v>
      </c>
      <c r="X351">
        <f t="shared" si="136"/>
        <v>0.48876450280336181</v>
      </c>
      <c r="Y351">
        <f t="shared" si="137"/>
        <v>254.78471440291352</v>
      </c>
    </row>
    <row r="352" spans="1:25" x14ac:dyDescent="0.55000000000000004">
      <c r="A352">
        <v>345</v>
      </c>
      <c r="B352">
        <f t="shared" si="123"/>
        <v>27.758620689655171</v>
      </c>
      <c r="C352">
        <f t="shared" si="124"/>
        <v>0.48447932684670181</v>
      </c>
      <c r="D352">
        <f t="shared" si="125"/>
        <v>12.587710386250198</v>
      </c>
      <c r="E352">
        <f t="shared" si="126"/>
        <v>-3.247710386250195</v>
      </c>
      <c r="F352">
        <f t="shared" si="127"/>
        <v>0.775610416787335</v>
      </c>
      <c r="G352">
        <f t="shared" si="128"/>
        <v>1.7560694571432411</v>
      </c>
      <c r="H352">
        <f t="shared" si="129"/>
        <v>0.52654483154059406</v>
      </c>
      <c r="I352">
        <f t="shared" si="130"/>
        <v>0.45391420881531186</v>
      </c>
      <c r="J352">
        <f t="shared" si="131"/>
        <v>149.82804008110497</v>
      </c>
      <c r="K352">
        <f t="shared" si="132"/>
        <v>178.23791441013313</v>
      </c>
      <c r="P352">
        <f t="shared" si="133"/>
        <v>253.663852098224</v>
      </c>
      <c r="Q352">
        <f t="shared" si="118"/>
        <v>406.66385209822397</v>
      </c>
      <c r="R352">
        <f t="shared" si="134"/>
        <v>298.13607168941127</v>
      </c>
      <c r="S352">
        <f t="shared" si="135"/>
        <v>441.21101123486847</v>
      </c>
      <c r="T352" s="3">
        <f t="shared" si="119"/>
        <v>57.492638587660252</v>
      </c>
      <c r="U352" s="3">
        <f t="shared" si="120"/>
        <v>92.169923629069601</v>
      </c>
      <c r="V352" s="3">
        <f t="shared" si="121"/>
        <v>67.572219209802412</v>
      </c>
      <c r="W352">
        <f t="shared" si="122"/>
        <v>100</v>
      </c>
      <c r="X352">
        <f t="shared" si="136"/>
        <v>0.49022952017795296</v>
      </c>
      <c r="Y352">
        <f t="shared" si="137"/>
        <v>253.663852098224</v>
      </c>
    </row>
    <row r="353" spans="1:25" x14ac:dyDescent="0.55000000000000004">
      <c r="A353">
        <v>346</v>
      </c>
      <c r="B353">
        <f t="shared" si="123"/>
        <v>27.839080459770116</v>
      </c>
      <c r="C353">
        <f t="shared" si="124"/>
        <v>0.48588361475060532</v>
      </c>
      <c r="D353">
        <f t="shared" si="125"/>
        <v>12.608828116052557</v>
      </c>
      <c r="E353">
        <f t="shared" si="126"/>
        <v>-3.2688281160525525</v>
      </c>
      <c r="F353">
        <f t="shared" si="127"/>
        <v>0.77389810790233382</v>
      </c>
      <c r="G353">
        <f t="shared" si="128"/>
        <v>1.7572882825370557</v>
      </c>
      <c r="H353">
        <f t="shared" si="129"/>
        <v>0.52825714042559557</v>
      </c>
      <c r="I353">
        <f t="shared" si="130"/>
        <v>0.45513303420912621</v>
      </c>
      <c r="J353">
        <f t="shared" si="131"/>
        <v>149.78336984543975</v>
      </c>
      <c r="K353">
        <f t="shared" si="132"/>
        <v>178.27097482464328</v>
      </c>
      <c r="P353">
        <f t="shared" si="133"/>
        <v>252.54844887168807</v>
      </c>
      <c r="Q353">
        <f t="shared" si="118"/>
        <v>405.54844887168804</v>
      </c>
      <c r="R353">
        <f t="shared" si="134"/>
        <v>297.17223128266971</v>
      </c>
      <c r="S353">
        <f t="shared" si="135"/>
        <v>440.18952082941519</v>
      </c>
      <c r="T353" s="3">
        <f t="shared" si="119"/>
        <v>57.37266266489727</v>
      </c>
      <c r="U353" s="3">
        <f t="shared" si="120"/>
        <v>92.130418758616599</v>
      </c>
      <c r="V353" s="3">
        <f t="shared" si="121"/>
        <v>67.510064919930628</v>
      </c>
      <c r="W353">
        <f t="shared" si="122"/>
        <v>100</v>
      </c>
      <c r="X353">
        <f t="shared" si="136"/>
        <v>0.49169508731736089</v>
      </c>
      <c r="Y353">
        <f t="shared" si="137"/>
        <v>252.54844887168807</v>
      </c>
    </row>
    <row r="354" spans="1:25" x14ac:dyDescent="0.55000000000000004">
      <c r="A354">
        <v>347</v>
      </c>
      <c r="B354">
        <f t="shared" si="123"/>
        <v>27.919540229885058</v>
      </c>
      <c r="C354">
        <f t="shared" si="124"/>
        <v>0.48728790265450878</v>
      </c>
      <c r="D354">
        <f t="shared" si="125"/>
        <v>12.629930190293805</v>
      </c>
      <c r="E354">
        <f t="shared" si="126"/>
        <v>-3.2899301902938012</v>
      </c>
      <c r="F354">
        <f t="shared" si="127"/>
        <v>0.77218406627846825</v>
      </c>
      <c r="G354">
        <f t="shared" si="128"/>
        <v>1.7585064844085148</v>
      </c>
      <c r="H354">
        <f t="shared" si="129"/>
        <v>0.52997118204946103</v>
      </c>
      <c r="I354">
        <f t="shared" si="130"/>
        <v>0.45635123608058548</v>
      </c>
      <c r="J354">
        <f t="shared" si="131"/>
        <v>149.7386990895304</v>
      </c>
      <c r="K354">
        <f t="shared" si="132"/>
        <v>178.30399862685863</v>
      </c>
      <c r="P354">
        <f t="shared" si="133"/>
        <v>251.43845321058413</v>
      </c>
      <c r="Q354">
        <f t="shared" si="118"/>
        <v>404.43845321058416</v>
      </c>
      <c r="R354">
        <f t="shared" si="134"/>
        <v>296.21402212256237</v>
      </c>
      <c r="S354">
        <f t="shared" si="135"/>
        <v>439.17347025413096</v>
      </c>
      <c r="T354" s="3">
        <f t="shared" si="119"/>
        <v>57.252650772617805</v>
      </c>
      <c r="U354" s="3">
        <f t="shared" si="120"/>
        <v>92.090820735722687</v>
      </c>
      <c r="V354" s="3">
        <f t="shared" si="121"/>
        <v>67.448068288632271</v>
      </c>
      <c r="W354">
        <f t="shared" si="122"/>
        <v>100</v>
      </c>
      <c r="X354">
        <f t="shared" si="136"/>
        <v>0.49316120906502325</v>
      </c>
      <c r="Y354">
        <f t="shared" si="137"/>
        <v>251.43845321058413</v>
      </c>
    </row>
    <row r="355" spans="1:25" x14ac:dyDescent="0.55000000000000004">
      <c r="A355">
        <v>348</v>
      </c>
      <c r="B355">
        <f t="shared" si="123"/>
        <v>28</v>
      </c>
      <c r="C355">
        <f t="shared" si="124"/>
        <v>0.48869219055841229</v>
      </c>
      <c r="D355">
        <f t="shared" si="125"/>
        <v>12.651016567360145</v>
      </c>
      <c r="E355">
        <f t="shared" si="126"/>
        <v>-3.3110165673601424</v>
      </c>
      <c r="F355">
        <f t="shared" si="127"/>
        <v>0.77046828109863341</v>
      </c>
      <c r="G355">
        <f t="shared" si="128"/>
        <v>1.7597240617313721</v>
      </c>
      <c r="H355">
        <f t="shared" si="129"/>
        <v>0.53168696722929587</v>
      </c>
      <c r="I355">
        <f t="shared" si="130"/>
        <v>0.45756881340344258</v>
      </c>
      <c r="J355">
        <f t="shared" si="131"/>
        <v>149.69402779890891</v>
      </c>
      <c r="K355">
        <f t="shared" si="132"/>
        <v>178.33698577025467</v>
      </c>
      <c r="P355">
        <f t="shared" si="133"/>
        <v>250.33381415591177</v>
      </c>
      <c r="Q355">
        <f t="shared" si="118"/>
        <v>403.3338141559118</v>
      </c>
      <c r="R355">
        <f t="shared" si="134"/>
        <v>295.26139469447742</v>
      </c>
      <c r="S355">
        <f t="shared" si="135"/>
        <v>438.16280941906683</v>
      </c>
      <c r="T355" s="3">
        <f t="shared" si="119"/>
        <v>57.132602031608748</v>
      </c>
      <c r="U355" s="3">
        <f t="shared" si="120"/>
        <v>92.051129280156687</v>
      </c>
      <c r="V355" s="3">
        <f t="shared" si="121"/>
        <v>67.386229124727947</v>
      </c>
      <c r="W355">
        <f t="shared" si="122"/>
        <v>100</v>
      </c>
      <c r="X355">
        <f t="shared" si="136"/>
        <v>0.49462789031636922</v>
      </c>
      <c r="Y355">
        <f t="shared" si="137"/>
        <v>250.33381415591177</v>
      </c>
    </row>
    <row r="356" spans="1:25" x14ac:dyDescent="0.55000000000000004">
      <c r="A356">
        <v>349</v>
      </c>
      <c r="B356">
        <f t="shared" si="123"/>
        <v>28.080459770114942</v>
      </c>
      <c r="C356">
        <f t="shared" si="124"/>
        <v>0.49009647846231574</v>
      </c>
      <c r="D356">
        <f t="shared" si="125"/>
        <v>12.672087205668729</v>
      </c>
      <c r="E356">
        <f t="shared" si="126"/>
        <v>-3.3320872056687261</v>
      </c>
      <c r="F356">
        <f t="shared" si="127"/>
        <v>0.76875074143537936</v>
      </c>
      <c r="G356">
        <f t="shared" si="128"/>
        <v>1.7609410134744619</v>
      </c>
      <c r="H356">
        <f t="shared" si="129"/>
        <v>0.53340450689255015</v>
      </c>
      <c r="I356">
        <f t="shared" si="130"/>
        <v>0.45878576514653258</v>
      </c>
      <c r="J356">
        <f t="shared" si="131"/>
        <v>149.64935595817965</v>
      </c>
      <c r="K356">
        <f t="shared" si="132"/>
        <v>178.36993620840462</v>
      </c>
      <c r="P356">
        <f t="shared" si="133"/>
        <v>249.23448129394603</v>
      </c>
      <c r="Q356">
        <f t="shared" si="118"/>
        <v>402.23448129394603</v>
      </c>
      <c r="R356">
        <f t="shared" si="134"/>
        <v>294.31430004298983</v>
      </c>
      <c r="S356">
        <f t="shared" si="135"/>
        <v>437.15748878589363</v>
      </c>
      <c r="T356" s="3">
        <f t="shared" si="119"/>
        <v>57.012515555009394</v>
      </c>
      <c r="U356" s="3">
        <f t="shared" si="120"/>
        <v>92.011344106459575</v>
      </c>
      <c r="V356" s="3">
        <f t="shared" si="121"/>
        <v>67.324547238200466</v>
      </c>
      <c r="W356">
        <f t="shared" si="122"/>
        <v>100</v>
      </c>
      <c r="X356">
        <f t="shared" si="136"/>
        <v>0.49609513601954136</v>
      </c>
      <c r="Y356">
        <f t="shared" si="137"/>
        <v>249.23448129394603</v>
      </c>
    </row>
    <row r="357" spans="1:25" x14ac:dyDescent="0.55000000000000004">
      <c r="A357">
        <v>350</v>
      </c>
      <c r="B357">
        <f t="shared" si="123"/>
        <v>28.160919540229884</v>
      </c>
      <c r="C357">
        <f t="shared" si="124"/>
        <v>0.4915007663662192</v>
      </c>
      <c r="D357">
        <f t="shared" si="125"/>
        <v>12.693142063667748</v>
      </c>
      <c r="E357">
        <f t="shared" si="126"/>
        <v>-3.3531420636677449</v>
      </c>
      <c r="F357">
        <f t="shared" si="127"/>
        <v>0.76703143624943415</v>
      </c>
      <c r="G357">
        <f t="shared" si="128"/>
        <v>1.762157338601692</v>
      </c>
      <c r="H357">
        <f t="shared" si="129"/>
        <v>0.53512381207849513</v>
      </c>
      <c r="I357">
        <f t="shared" si="130"/>
        <v>0.46000209027376293</v>
      </c>
      <c r="J357">
        <f t="shared" si="131"/>
        <v>149.60468355100738</v>
      </c>
      <c r="K357">
        <f t="shared" si="132"/>
        <v>178.4028498949796</v>
      </c>
      <c r="P357">
        <f t="shared" si="133"/>
        <v>248.14040474792935</v>
      </c>
      <c r="Q357">
        <f t="shared" si="118"/>
        <v>401.14040474792932</v>
      </c>
      <c r="R357">
        <f t="shared" si="134"/>
        <v>293.37268976373991</v>
      </c>
      <c r="S357">
        <f t="shared" si="135"/>
        <v>436.15745935968357</v>
      </c>
      <c r="T357" s="3">
        <f t="shared" si="119"/>
        <v>56.892390448215806</v>
      </c>
      <c r="U357" s="3">
        <f t="shared" si="120"/>
        <v>91.971464923891872</v>
      </c>
      <c r="V357" s="3">
        <f t="shared" si="121"/>
        <v>67.263022440206825</v>
      </c>
      <c r="W357">
        <f t="shared" si="122"/>
        <v>100</v>
      </c>
      <c r="X357">
        <f t="shared" si="136"/>
        <v>0.49756295117612903</v>
      </c>
      <c r="Y357">
        <f t="shared" si="137"/>
        <v>248.14040474792935</v>
      </c>
    </row>
    <row r="358" spans="1:25" x14ac:dyDescent="0.55000000000000004">
      <c r="A358">
        <v>351</v>
      </c>
      <c r="B358">
        <f t="shared" si="123"/>
        <v>28.241379310344826</v>
      </c>
      <c r="C358">
        <f t="shared" si="124"/>
        <v>0.49290505427012271</v>
      </c>
      <c r="D358">
        <f t="shared" si="125"/>
        <v>12.714181099836516</v>
      </c>
      <c r="E358">
        <f t="shared" si="126"/>
        <v>-3.3741810998365125</v>
      </c>
      <c r="F358">
        <f t="shared" si="127"/>
        <v>0.76531035438819783</v>
      </c>
      <c r="G358">
        <f t="shared" si="128"/>
        <v>1.763373036072035</v>
      </c>
      <c r="H358">
        <f t="shared" si="129"/>
        <v>0.53684489393973145</v>
      </c>
      <c r="I358">
        <f t="shared" si="130"/>
        <v>0.46121778774410593</v>
      </c>
      <c r="J358">
        <f t="shared" si="131"/>
        <v>149.56001056010427</v>
      </c>
      <c r="K358">
        <f t="shared" si="132"/>
        <v>178.43572678374889</v>
      </c>
      <c r="P358">
        <f t="shared" si="133"/>
        <v>247.05153516989199</v>
      </c>
      <c r="Q358">
        <f t="shared" si="118"/>
        <v>400.05153516989196</v>
      </c>
      <c r="R358">
        <f t="shared" si="134"/>
        <v>292.43651599544393</v>
      </c>
      <c r="S358">
        <f t="shared" si="135"/>
        <v>435.16267268082265</v>
      </c>
      <c r="T358" s="3">
        <f t="shared" si="119"/>
        <v>56.77222580878302</v>
      </c>
      <c r="U358" s="3">
        <f t="shared" si="120"/>
        <v>91.931491436379801</v>
      </c>
      <c r="V358" s="3">
        <f t="shared" si="121"/>
        <v>67.201654543090001</v>
      </c>
      <c r="W358">
        <f t="shared" si="122"/>
        <v>100</v>
      </c>
      <c r="X358">
        <f t="shared" si="136"/>
        <v>0.49903134084191869</v>
      </c>
      <c r="Y358">
        <f t="shared" si="137"/>
        <v>247.05153516989199</v>
      </c>
    </row>
    <row r="359" spans="1:25" x14ac:dyDescent="0.55000000000000004">
      <c r="A359">
        <v>352</v>
      </c>
      <c r="B359">
        <f t="shared" si="123"/>
        <v>28.321839080459771</v>
      </c>
      <c r="C359">
        <f t="shared" si="124"/>
        <v>0.49430934217402622</v>
      </c>
      <c r="D359">
        <f t="shared" si="125"/>
        <v>12.735204272685541</v>
      </c>
      <c r="E359">
        <f t="shared" si="126"/>
        <v>-3.3952042726855378</v>
      </c>
      <c r="F359">
        <f t="shared" si="127"/>
        <v>0.76358748458421588</v>
      </c>
      <c r="G359">
        <f t="shared" si="128"/>
        <v>1.7645881048395193</v>
      </c>
      <c r="H359">
        <f t="shared" si="129"/>
        <v>0.53856776374371318</v>
      </c>
      <c r="I359">
        <f t="shared" si="130"/>
        <v>0.46243285651159027</v>
      </c>
      <c r="J359">
        <f t="shared" si="131"/>
        <v>149.51533696721762</v>
      </c>
      <c r="K359">
        <f t="shared" si="132"/>
        <v>178.46856682858024</v>
      </c>
      <c r="P359">
        <f t="shared" si="133"/>
        <v>245.96782373261027</v>
      </c>
      <c r="Q359">
        <f t="shared" si="118"/>
        <v>398.96782373261027</v>
      </c>
      <c r="R359">
        <f t="shared" si="134"/>
        <v>291.50573141204632</v>
      </c>
      <c r="S359">
        <f t="shared" si="135"/>
        <v>434.17308081706187</v>
      </c>
      <c r="T359" s="3">
        <f t="shared" si="119"/>
        <v>56.65202072632605</v>
      </c>
      <c r="U359" s="3">
        <f t="shared" si="120"/>
        <v>91.891423342460683</v>
      </c>
      <c r="V359" s="3">
        <f t="shared" si="121"/>
        <v>67.140443360391515</v>
      </c>
      <c r="W359">
        <f t="shared" si="122"/>
        <v>100</v>
      </c>
      <c r="X359">
        <f t="shared" si="136"/>
        <v>0.50050031012765173</v>
      </c>
      <c r="Y359">
        <f t="shared" si="137"/>
        <v>245.96782373261027</v>
      </c>
    </row>
    <row r="360" spans="1:25" x14ac:dyDescent="0.55000000000000004">
      <c r="A360">
        <v>353</v>
      </c>
      <c r="B360">
        <f t="shared" si="123"/>
        <v>28.402298850574713</v>
      </c>
      <c r="C360">
        <f t="shared" si="124"/>
        <v>0.49571363007792968</v>
      </c>
      <c r="D360">
        <f t="shared" si="125"/>
        <v>12.756211540756619</v>
      </c>
      <c r="E360">
        <f t="shared" si="126"/>
        <v>-3.4162115407566152</v>
      </c>
      <c r="F360">
        <f t="shared" si="127"/>
        <v>0.76186281545362167</v>
      </c>
      <c r="G360">
        <f t="shared" si="128"/>
        <v>1.765802543853221</v>
      </c>
      <c r="H360">
        <f t="shared" si="129"/>
        <v>0.5402924328743075</v>
      </c>
      <c r="I360">
        <f t="shared" si="130"/>
        <v>0.46364729552529171</v>
      </c>
      <c r="J360">
        <f t="shared" si="131"/>
        <v>149.47066275311659</v>
      </c>
      <c r="K360">
        <f t="shared" si="132"/>
        <v>178.50136998343996</v>
      </c>
      <c r="P360">
        <f t="shared" si="133"/>
        <v>244.88922212168666</v>
      </c>
      <c r="Q360">
        <f t="shared" si="118"/>
        <v>397.88922212168666</v>
      </c>
      <c r="R360">
        <f t="shared" si="134"/>
        <v>290.58028921499607</v>
      </c>
      <c r="S360">
        <f t="shared" si="135"/>
        <v>433.18863635569232</v>
      </c>
      <c r="T360" s="3">
        <f t="shared" si="119"/>
        <v>56.531774282418496</v>
      </c>
      <c r="U360" s="3">
        <f t="shared" si="120"/>
        <v>91.851260335226968</v>
      </c>
      <c r="V360" s="3">
        <f t="shared" si="121"/>
        <v>67.079388706863455</v>
      </c>
      <c r="W360">
        <f t="shared" si="122"/>
        <v>100</v>
      </c>
      <c r="X360">
        <f t="shared" si="136"/>
        <v>0.50196986419979961</v>
      </c>
      <c r="Y360">
        <f t="shared" si="137"/>
        <v>244.88922212168666</v>
      </c>
    </row>
    <row r="361" spans="1:25" x14ac:dyDescent="0.55000000000000004">
      <c r="A361">
        <v>354</v>
      </c>
      <c r="B361">
        <f t="shared" si="123"/>
        <v>28.482758620689655</v>
      </c>
      <c r="C361">
        <f t="shared" si="124"/>
        <v>0.49711791798183319</v>
      </c>
      <c r="D361">
        <f t="shared" si="125"/>
        <v>12.777202862622911</v>
      </c>
      <c r="E361">
        <f t="shared" si="126"/>
        <v>-3.4372028626229074</v>
      </c>
      <c r="F361">
        <f t="shared" si="127"/>
        <v>0.76013633549455351</v>
      </c>
      <c r="G361">
        <f t="shared" si="128"/>
        <v>1.7670163520572553</v>
      </c>
      <c r="H361">
        <f t="shared" si="129"/>
        <v>0.54201891283337567</v>
      </c>
      <c r="I361">
        <f t="shared" si="130"/>
        <v>0.46486110372932599</v>
      </c>
      <c r="J361">
        <f t="shared" si="131"/>
        <v>149.4259878975792</v>
      </c>
      <c r="K361">
        <f t="shared" si="132"/>
        <v>178.53413620239323</v>
      </c>
      <c r="P361">
        <f t="shared" si="133"/>
        <v>243.81568252775932</v>
      </c>
      <c r="Q361">
        <f t="shared" si="118"/>
        <v>396.81568252775935</v>
      </c>
      <c r="R361">
        <f t="shared" si="134"/>
        <v>289.66014312565693</v>
      </c>
      <c r="S361">
        <f t="shared" si="135"/>
        <v>432.20929239585081</v>
      </c>
      <c r="T361" s="3">
        <f t="shared" si="119"/>
        <v>56.411485550489736</v>
      </c>
      <c r="U361" s="3">
        <f t="shared" si="120"/>
        <v>91.81100210226964</v>
      </c>
      <c r="V361" s="3">
        <f t="shared" si="121"/>
        <v>67.018490398481234</v>
      </c>
      <c r="W361">
        <f t="shared" si="122"/>
        <v>100</v>
      </c>
      <c r="X361">
        <f t="shared" si="136"/>
        <v>0.50344000828135083</v>
      </c>
      <c r="Y361">
        <f t="shared" si="137"/>
        <v>243.81568252775932</v>
      </c>
    </row>
    <row r="362" spans="1:25" x14ac:dyDescent="0.55000000000000004">
      <c r="A362">
        <v>355</v>
      </c>
      <c r="B362">
        <f t="shared" si="123"/>
        <v>28.563218390804597</v>
      </c>
      <c r="C362">
        <f t="shared" si="124"/>
        <v>0.49852220588573665</v>
      </c>
      <c r="D362">
        <f t="shared" si="125"/>
        <v>12.798178196889017</v>
      </c>
      <c r="E362">
        <f t="shared" si="126"/>
        <v>-3.4581781968890137</v>
      </c>
      <c r="F362">
        <f t="shared" si="127"/>
        <v>0.75840803308554627</v>
      </c>
      <c r="G362">
        <f t="shared" si="128"/>
        <v>1.7682295283907665</v>
      </c>
      <c r="H362">
        <f t="shared" si="129"/>
        <v>0.54374721524238279</v>
      </c>
      <c r="I362">
        <f t="shared" si="130"/>
        <v>0.46607428006283724</v>
      </c>
      <c r="J362">
        <f t="shared" si="131"/>
        <v>149.38131237937895</v>
      </c>
      <c r="K362">
        <f t="shared" si="132"/>
        <v>178.56686543960424</v>
      </c>
      <c r="P362">
        <f t="shared" si="133"/>
        <v>242.74715763883259</v>
      </c>
      <c r="Q362">
        <f t="shared" si="118"/>
        <v>395.74715763883262</v>
      </c>
      <c r="R362">
        <f t="shared" si="134"/>
        <v>288.74524737784145</v>
      </c>
      <c r="S362">
        <f t="shared" si="135"/>
        <v>431.23500254094859</v>
      </c>
      <c r="T362" s="3">
        <f t="shared" si="119"/>
        <v>56.29115359572004</v>
      </c>
      <c r="U362" s="3">
        <f t="shared" si="120"/>
        <v>91.770648325620058</v>
      </c>
      <c r="V362" s="3">
        <f t="shared" si="121"/>
        <v>66.957748252456199</v>
      </c>
      <c r="W362">
        <f t="shared" si="122"/>
        <v>100</v>
      </c>
      <c r="X362">
        <f t="shared" si="136"/>
        <v>0.50491074765261001</v>
      </c>
      <c r="Y362">
        <f t="shared" si="137"/>
        <v>242.74715763883259</v>
      </c>
    </row>
    <row r="363" spans="1:25" x14ac:dyDescent="0.55000000000000004">
      <c r="A363">
        <v>356</v>
      </c>
      <c r="B363">
        <f t="shared" si="123"/>
        <v>28.643678160919539</v>
      </c>
      <c r="C363">
        <f t="shared" si="124"/>
        <v>0.4999264937896401</v>
      </c>
      <c r="D363">
        <f t="shared" si="125"/>
        <v>12.819137502191076</v>
      </c>
      <c r="E363">
        <f t="shared" si="126"/>
        <v>-3.4791375021910724</v>
      </c>
      <c r="F363">
        <f t="shared" si="127"/>
        <v>0.75667789648389105</v>
      </c>
      <c r="G363">
        <f t="shared" si="128"/>
        <v>1.7694420717879225</v>
      </c>
      <c r="H363">
        <f t="shared" si="129"/>
        <v>0.54547735184403834</v>
      </c>
      <c r="I363">
        <f t="shared" si="130"/>
        <v>0.46728682345999317</v>
      </c>
      <c r="J363">
        <f t="shared" si="131"/>
        <v>149.3366361762711</v>
      </c>
      <c r="K363">
        <f t="shared" si="132"/>
        <v>178.59955764933662</v>
      </c>
      <c r="P363">
        <f t="shared" si="133"/>
        <v>241.68360063272684</v>
      </c>
      <c r="Q363">
        <f t="shared" si="118"/>
        <v>394.68360063272684</v>
      </c>
      <c r="R363">
        <f t="shared" si="134"/>
        <v>287.83555671046855</v>
      </c>
      <c r="S363">
        <f t="shared" si="135"/>
        <v>430.26572089122112</v>
      </c>
      <c r="T363" s="3">
        <f t="shared" si="119"/>
        <v>56.170777474933629</v>
      </c>
      <c r="U363" s="3">
        <f t="shared" si="120"/>
        <v>91.730198681690922</v>
      </c>
      <c r="V363" s="3">
        <f t="shared" si="121"/>
        <v>66.897162087248532</v>
      </c>
      <c r="W363">
        <f t="shared" si="122"/>
        <v>100</v>
      </c>
      <c r="X363">
        <f t="shared" si="136"/>
        <v>0.50638208765201576</v>
      </c>
      <c r="Y363">
        <f t="shared" si="137"/>
        <v>241.68360063272684</v>
      </c>
    </row>
    <row r="364" spans="1:25" x14ac:dyDescent="0.55000000000000004">
      <c r="A364">
        <v>357</v>
      </c>
      <c r="B364">
        <f t="shared" si="123"/>
        <v>28.724137931034484</v>
      </c>
      <c r="C364">
        <f t="shared" si="124"/>
        <v>0.50133078169354361</v>
      </c>
      <c r="D364">
        <f t="shared" si="125"/>
        <v>12.84008073719683</v>
      </c>
      <c r="E364">
        <f t="shared" si="126"/>
        <v>-3.5000807371968268</v>
      </c>
      <c r="F364">
        <f t="shared" si="127"/>
        <v>0.75494591382396903</v>
      </c>
      <c r="G364">
        <f t="shared" si="128"/>
        <v>1.7706539811779023</v>
      </c>
      <c r="H364">
        <f t="shared" si="129"/>
        <v>0.54720933450396014</v>
      </c>
      <c r="I364">
        <f t="shared" si="130"/>
        <v>0.46849873284997301</v>
      </c>
      <c r="J364">
        <f t="shared" si="131"/>
        <v>149.29195926497886</v>
      </c>
      <c r="K364">
        <f t="shared" si="132"/>
        <v>178.63221278595341</v>
      </c>
      <c r="P364">
        <f t="shared" si="133"/>
        <v>240.62496516964848</v>
      </c>
      <c r="Q364">
        <f t="shared" si="118"/>
        <v>393.62496516964848</v>
      </c>
      <c r="R364">
        <f t="shared" si="134"/>
        <v>286.93102636034394</v>
      </c>
      <c r="S364">
        <f t="shared" si="135"/>
        <v>429.30140203639922</v>
      </c>
      <c r="T364" s="3">
        <f t="shared" si="119"/>
        <v>56.050356236490138</v>
      </c>
      <c r="U364" s="3">
        <f t="shared" si="120"/>
        <v>91.689652841216244</v>
      </c>
      <c r="V364" s="3">
        <f t="shared" si="121"/>
        <v>66.836731722580282</v>
      </c>
      <c r="W364">
        <f t="shared" si="122"/>
        <v>100</v>
      </c>
      <c r="X364">
        <f t="shared" si="136"/>
        <v>0.50785403367696658</v>
      </c>
      <c r="Y364">
        <f t="shared" si="137"/>
        <v>240.62496516964848</v>
      </c>
    </row>
    <row r="365" spans="1:25" x14ac:dyDescent="0.55000000000000004">
      <c r="A365">
        <v>358</v>
      </c>
      <c r="B365">
        <f t="shared" si="123"/>
        <v>28.804597701149426</v>
      </c>
      <c r="C365">
        <f t="shared" si="124"/>
        <v>0.50273506959744707</v>
      </c>
      <c r="D365">
        <f t="shared" si="125"/>
        <v>12.86100786060571</v>
      </c>
      <c r="E365">
        <f t="shared" si="126"/>
        <v>-3.5210078606057067</v>
      </c>
      <c r="F365">
        <f t="shared" si="127"/>
        <v>0.75321207311555527</v>
      </c>
      <c r="G365">
        <f t="shared" si="128"/>
        <v>1.7718652554848895</v>
      </c>
      <c r="H365">
        <f t="shared" si="129"/>
        <v>0.5489431752123739</v>
      </c>
      <c r="I365">
        <f t="shared" si="130"/>
        <v>0.46971000715696043</v>
      </c>
      <c r="J365">
        <f t="shared" si="131"/>
        <v>149.2472816211793</v>
      </c>
      <c r="K365">
        <f t="shared" si="132"/>
        <v>178.66483080391743</v>
      </c>
      <c r="P365">
        <f t="shared" si="133"/>
        <v>239.57120538487143</v>
      </c>
      <c r="Q365">
        <f t="shared" si="118"/>
        <v>392.5712053848714</v>
      </c>
      <c r="R365">
        <f t="shared" si="134"/>
        <v>286.03161205505677</v>
      </c>
      <c r="S365">
        <f t="shared" si="135"/>
        <v>428.34200104849413</v>
      </c>
      <c r="T365" s="3">
        <f t="shared" si="119"/>
        <v>55.929888920173561</v>
      </c>
      <c r="U365" s="3">
        <f t="shared" si="120"/>
        <v>91.64901046918979</v>
      </c>
      <c r="V365" s="3">
        <f t="shared" si="121"/>
        <v>66.776456979448554</v>
      </c>
      <c r="W365">
        <f t="shared" si="122"/>
        <v>100</v>
      </c>
      <c r="X365">
        <f t="shared" si="136"/>
        <v>0.50932659118466717</v>
      </c>
      <c r="Y365">
        <f t="shared" si="137"/>
        <v>239.57120538487143</v>
      </c>
    </row>
    <row r="366" spans="1:25" x14ac:dyDescent="0.55000000000000004">
      <c r="A366">
        <v>359</v>
      </c>
      <c r="B366">
        <f t="shared" si="123"/>
        <v>28.885057471264368</v>
      </c>
      <c r="C366">
        <f t="shared" si="124"/>
        <v>0.50413935750135064</v>
      </c>
      <c r="D366">
        <f t="shared" si="125"/>
        <v>12.881918831148925</v>
      </c>
      <c r="E366">
        <f t="shared" si="126"/>
        <v>-3.5419188311489211</v>
      </c>
      <c r="F366">
        <f t="shared" si="127"/>
        <v>0.75147636224209191</v>
      </c>
      <c r="G366">
        <f t="shared" si="128"/>
        <v>1.7730758936280631</v>
      </c>
      <c r="H366">
        <f t="shared" si="129"/>
        <v>0.55067888608583715</v>
      </c>
      <c r="I366">
        <f t="shared" si="130"/>
        <v>0.47092064530013378</v>
      </c>
      <c r="J366">
        <f t="shared" si="131"/>
        <v>149.20260321948911</v>
      </c>
      <c r="K366">
        <f t="shared" si="132"/>
        <v>178.69741165779152</v>
      </c>
      <c r="P366">
        <f t="shared" si="133"/>
        <v>238.52227588153457</v>
      </c>
      <c r="Q366">
        <f t="shared" si="118"/>
        <v>391.5222758815346</v>
      </c>
      <c r="R366">
        <f t="shared" si="134"/>
        <v>285.13727000599545</v>
      </c>
      <c r="S366">
        <f t="shared" si="135"/>
        <v>427.38747347469985</v>
      </c>
      <c r="T366" s="3">
        <f t="shared" si="119"/>
        <v>55.809374557079629</v>
      </c>
      <c r="U366" s="3">
        <f t="shared" si="120"/>
        <v>91.608271224802664</v>
      </c>
      <c r="V366" s="3">
        <f t="shared" si="121"/>
        <v>66.716337680139048</v>
      </c>
      <c r="W366">
        <f t="shared" si="122"/>
        <v>100</v>
      </c>
      <c r="X366">
        <f t="shared" si="136"/>
        <v>0.51079976569298546</v>
      </c>
      <c r="Y366">
        <f t="shared" si="137"/>
        <v>238.52227588153457</v>
      </c>
    </row>
    <row r="367" spans="1:25" x14ac:dyDescent="0.55000000000000004">
      <c r="A367">
        <v>360</v>
      </c>
      <c r="B367">
        <f t="shared" si="123"/>
        <v>28.96551724137931</v>
      </c>
      <c r="C367">
        <f t="shared" si="124"/>
        <v>0.50554364540525409</v>
      </c>
      <c r="D367">
        <f t="shared" si="125"/>
        <v>12.902813607589533</v>
      </c>
      <c r="E367">
        <f t="shared" si="126"/>
        <v>-3.5628136075895291</v>
      </c>
      <c r="F367">
        <f t="shared" si="127"/>
        <v>0.74973876895893177</v>
      </c>
      <c r="G367">
        <f t="shared" si="128"/>
        <v>1.7742858945215876</v>
      </c>
      <c r="H367">
        <f t="shared" si="129"/>
        <v>0.5524164793689974</v>
      </c>
      <c r="I367">
        <f t="shared" si="130"/>
        <v>0.47213064619365852</v>
      </c>
      <c r="J367">
        <f t="shared" si="131"/>
        <v>149.15792403344983</v>
      </c>
      <c r="K367">
        <f t="shared" si="132"/>
        <v>178.72995530223869</v>
      </c>
      <c r="P367">
        <f t="shared" si="133"/>
        <v>237.47813172354671</v>
      </c>
      <c r="Q367">
        <f t="shared" si="118"/>
        <v>390.47813172354671</v>
      </c>
      <c r="R367">
        <f t="shared" si="134"/>
        <v>284.24795690147516</v>
      </c>
      <c r="S367">
        <f t="shared" si="135"/>
        <v>426.43777533040475</v>
      </c>
      <c r="T367" s="3">
        <f t="shared" si="119"/>
        <v>55.688812169500757</v>
      </c>
      <c r="U367" s="3">
        <f t="shared" si="120"/>
        <v>91.567434761379559</v>
      </c>
      <c r="V367" s="3">
        <f t="shared" si="121"/>
        <v>66.656373648239622</v>
      </c>
      <c r="W367">
        <f t="shared" si="122"/>
        <v>100</v>
      </c>
      <c r="X367">
        <f t="shared" si="136"/>
        <v>0.51227356278132796</v>
      </c>
      <c r="Y367">
        <f t="shared" si="137"/>
        <v>237.47813172354671</v>
      </c>
    </row>
    <row r="368" spans="1:25" x14ac:dyDescent="0.55000000000000004">
      <c r="A368">
        <v>361</v>
      </c>
      <c r="B368">
        <f t="shared" si="123"/>
        <v>29.045977011494251</v>
      </c>
      <c r="C368">
        <f t="shared" si="124"/>
        <v>0.50694793330915755</v>
      </c>
      <c r="D368">
        <f t="shared" si="125"/>
        <v>12.92369214872253</v>
      </c>
      <c r="E368">
        <f t="shared" si="126"/>
        <v>-3.5836921487225268</v>
      </c>
      <c r="F368">
        <f t="shared" si="127"/>
        <v>0.74799928089154921</v>
      </c>
      <c r="G368">
        <f t="shared" si="128"/>
        <v>1.7754952570746056</v>
      </c>
      <c r="H368">
        <f t="shared" si="129"/>
        <v>0.55415596743638007</v>
      </c>
      <c r="I368">
        <f t="shared" si="130"/>
        <v>0.47334000874667659</v>
      </c>
      <c r="J368">
        <f t="shared" si="131"/>
        <v>149.11324403551311</v>
      </c>
      <c r="K368">
        <f t="shared" si="132"/>
        <v>178.76246169202241</v>
      </c>
      <c r="P368">
        <f t="shared" si="133"/>
        <v>236.43872842860083</v>
      </c>
      <c r="Q368">
        <f t="shared" si="118"/>
        <v>389.43872842860083</v>
      </c>
      <c r="R368">
        <f t="shared" si="134"/>
        <v>283.36362989997826</v>
      </c>
      <c r="S368">
        <f t="shared" si="135"/>
        <v>425.49286309231542</v>
      </c>
      <c r="T368" s="3">
        <f t="shared" si="119"/>
        <v>55.568200770808886</v>
      </c>
      <c r="U368" s="3">
        <f t="shared" si="120"/>
        <v>91.526500726313643</v>
      </c>
      <c r="V368" s="3">
        <f t="shared" si="121"/>
        <v>66.596564708653958</v>
      </c>
      <c r="W368">
        <f t="shared" si="122"/>
        <v>100</v>
      </c>
      <c r="X368">
        <f t="shared" si="136"/>
        <v>0.51374798809152833</v>
      </c>
      <c r="Y368">
        <f t="shared" si="137"/>
        <v>236.43872842860083</v>
      </c>
    </row>
    <row r="369" spans="1:25" x14ac:dyDescent="0.55000000000000004">
      <c r="A369">
        <v>362</v>
      </c>
      <c r="B369">
        <f t="shared" si="123"/>
        <v>29.126436781609193</v>
      </c>
      <c r="C369">
        <f t="shared" si="124"/>
        <v>0.50835222121306101</v>
      </c>
      <c r="D369">
        <f t="shared" si="125"/>
        <v>12.944554413374931</v>
      </c>
      <c r="E369">
        <f t="shared" si="126"/>
        <v>-3.6045544133749274</v>
      </c>
      <c r="F369">
        <f t="shared" si="127"/>
        <v>0.74625788553372097</v>
      </c>
      <c r="G369">
        <f t="shared" si="128"/>
        <v>1.7767039801912281</v>
      </c>
      <c r="H369">
        <f t="shared" si="129"/>
        <v>0.55589736279420832</v>
      </c>
      <c r="I369">
        <f t="shared" si="130"/>
        <v>0.47454873186329882</v>
      </c>
      <c r="J369">
        <f t="shared" si="131"/>
        <v>149.06856319702558</v>
      </c>
      <c r="K369">
        <f t="shared" si="132"/>
        <v>178.79493078200679</v>
      </c>
      <c r="P369">
        <f t="shared" si="133"/>
        <v>235.40402196129349</v>
      </c>
      <c r="Q369">
        <f t="shared" si="118"/>
        <v>388.40402196129349</v>
      </c>
      <c r="R369">
        <f t="shared" si="134"/>
        <v>282.48424662350442</v>
      </c>
      <c r="S369">
        <f t="shared" si="135"/>
        <v>424.55269369168576</v>
      </c>
      <c r="T369" s="3">
        <f t="shared" si="119"/>
        <v>55.447539365336397</v>
      </c>
      <c r="U369" s="3">
        <f t="shared" si="120"/>
        <v>91.485468761000547</v>
      </c>
      <c r="V369" s="3">
        <f t="shared" si="121"/>
        <v>66.536910687615887</v>
      </c>
      <c r="W369">
        <f t="shared" si="122"/>
        <v>100</v>
      </c>
      <c r="X369">
        <f t="shared" si="136"/>
        <v>0.51522304732875357</v>
      </c>
      <c r="Y369">
        <f t="shared" si="137"/>
        <v>235.40402196129349</v>
      </c>
    </row>
    <row r="370" spans="1:25" x14ac:dyDescent="0.55000000000000004">
      <c r="A370">
        <v>363</v>
      </c>
      <c r="B370">
        <f t="shared" si="123"/>
        <v>29.206896551724139</v>
      </c>
      <c r="C370">
        <f t="shared" si="124"/>
        <v>0.50975650911696457</v>
      </c>
      <c r="D370">
        <f t="shared" si="125"/>
        <v>12.965400360405841</v>
      </c>
      <c r="E370">
        <f t="shared" si="126"/>
        <v>-3.6254003604058376</v>
      </c>
      <c r="F370">
        <f t="shared" si="127"/>
        <v>0.74451457024567391</v>
      </c>
      <c r="G370">
        <f t="shared" si="128"/>
        <v>1.7779120627705252</v>
      </c>
      <c r="H370">
        <f t="shared" si="129"/>
        <v>0.55764067808225537</v>
      </c>
      <c r="I370">
        <f t="shared" si="130"/>
        <v>0.47575681444259565</v>
      </c>
      <c r="J370">
        <f t="shared" si="131"/>
        <v>149.02388148821356</v>
      </c>
      <c r="K370">
        <f t="shared" si="132"/>
        <v>178.82736252715688</v>
      </c>
      <c r="P370">
        <f t="shared" si="133"/>
        <v>234.37396872634793</v>
      </c>
      <c r="Q370">
        <f t="shared" si="118"/>
        <v>387.37396872634793</v>
      </c>
      <c r="R370">
        <f t="shared" si="134"/>
        <v>281.60976515102766</v>
      </c>
      <c r="S370">
        <f t="shared" si="135"/>
        <v>423.61722450765348</v>
      </c>
      <c r="T370" s="3">
        <f t="shared" si="119"/>
        <v>55.326826948254435</v>
      </c>
      <c r="U370" s="3">
        <f t="shared" si="120"/>
        <v>91.444338500770584</v>
      </c>
      <c r="V370" s="3">
        <f t="shared" si="121"/>
        <v>66.477411412703276</v>
      </c>
      <c r="W370">
        <f t="shared" si="122"/>
        <v>100</v>
      </c>
      <c r="X370">
        <f t="shared" si="136"/>
        <v>0.51669874626242551</v>
      </c>
      <c r="Y370">
        <f t="shared" si="137"/>
        <v>234.37396872634793</v>
      </c>
    </row>
    <row r="371" spans="1:25" x14ac:dyDescent="0.55000000000000004">
      <c r="A371">
        <v>364</v>
      </c>
      <c r="B371">
        <f t="shared" si="123"/>
        <v>29.287356321839081</v>
      </c>
      <c r="C371">
        <f t="shared" si="124"/>
        <v>0.51116079702086803</v>
      </c>
      <c r="D371">
        <f t="shared" si="125"/>
        <v>12.98622994870655</v>
      </c>
      <c r="E371">
        <f t="shared" si="126"/>
        <v>-3.6462299487065462</v>
      </c>
      <c r="F371">
        <f t="shared" si="127"/>
        <v>0.74276932225219716</v>
      </c>
      <c r="G371">
        <f t="shared" si="128"/>
        <v>1.7791195037065168</v>
      </c>
      <c r="H371">
        <f t="shared" si="129"/>
        <v>0.55938592607573234</v>
      </c>
      <c r="I371">
        <f t="shared" si="130"/>
        <v>0.47696425537858733</v>
      </c>
      <c r="J371">
        <f t="shared" si="131"/>
        <v>148.97919887816727</v>
      </c>
      <c r="K371">
        <f t="shared" si="132"/>
        <v>178.85975688253873</v>
      </c>
      <c r="P371">
        <f t="shared" si="133"/>
        <v>233.34852556193627</v>
      </c>
      <c r="Q371">
        <f t="shared" si="118"/>
        <v>386.3485255619363</v>
      </c>
      <c r="R371">
        <f t="shared" si="134"/>
        <v>280.74014401205835</v>
      </c>
      <c r="S371">
        <f t="shared" si="135"/>
        <v>422.68641336067685</v>
      </c>
      <c r="T371" s="3">
        <f t="shared" si="119"/>
        <v>55.206062505449111</v>
      </c>
      <c r="U371" s="3">
        <f t="shared" si="120"/>
        <v>91.403109574820064</v>
      </c>
      <c r="V371" s="3">
        <f t="shared" si="121"/>
        <v>66.418066712852621</v>
      </c>
      <c r="W371">
        <f t="shared" si="122"/>
        <v>100</v>
      </c>
      <c r="X371">
        <f t="shared" si="136"/>
        <v>0.51817509072715984</v>
      </c>
      <c r="Y371">
        <f t="shared" si="137"/>
        <v>233.34852556193627</v>
      </c>
    </row>
    <row r="372" spans="1:25" x14ac:dyDescent="0.55000000000000004">
      <c r="A372">
        <v>365</v>
      </c>
      <c r="B372">
        <f t="shared" si="123"/>
        <v>29.367816091954023</v>
      </c>
      <c r="C372">
        <f t="shared" si="124"/>
        <v>0.51256508492477149</v>
      </c>
      <c r="D372">
        <f t="shared" si="125"/>
        <v>13.007043137200606</v>
      </c>
      <c r="E372">
        <f t="shared" si="126"/>
        <v>-3.6670431372006025</v>
      </c>
      <c r="F372">
        <f t="shared" si="127"/>
        <v>0.74102212864072314</v>
      </c>
      <c r="G372">
        <f t="shared" si="128"/>
        <v>1.7803263018881648</v>
      </c>
      <c r="H372">
        <f t="shared" si="129"/>
        <v>0.56113311968720625</v>
      </c>
      <c r="I372">
        <f t="shared" si="130"/>
        <v>0.47817105356023548</v>
      </c>
      <c r="J372">
        <f t="shared" si="131"/>
        <v>148.93451533482499</v>
      </c>
      <c r="K372">
        <f t="shared" si="132"/>
        <v>178.89211380331989</v>
      </c>
      <c r="P372">
        <f t="shared" si="133"/>
        <v>232.3276497331035</v>
      </c>
      <c r="Q372">
        <f t="shared" si="118"/>
        <v>385.3276497331035</v>
      </c>
      <c r="R372">
        <f t="shared" si="134"/>
        <v>279.87534218030953</v>
      </c>
      <c r="S372">
        <f t="shared" si="135"/>
        <v>421.76021850607509</v>
      </c>
      <c r="T372" s="3">
        <f t="shared" si="119"/>
        <v>55.085245013395451</v>
      </c>
      <c r="U372" s="3">
        <f t="shared" si="120"/>
        <v>91.361781606141022</v>
      </c>
      <c r="V372" s="3">
        <f t="shared" si="121"/>
        <v>66.358876418373768</v>
      </c>
      <c r="W372">
        <f t="shared" si="122"/>
        <v>100</v>
      </c>
      <c r="X372">
        <f t="shared" si="136"/>
        <v>0.51965208662372087</v>
      </c>
      <c r="Y372">
        <f t="shared" si="137"/>
        <v>232.3276497331035</v>
      </c>
    </row>
    <row r="373" spans="1:25" x14ac:dyDescent="0.55000000000000004">
      <c r="A373">
        <v>366</v>
      </c>
      <c r="B373">
        <f t="shared" si="123"/>
        <v>29.448275862068964</v>
      </c>
      <c r="C373">
        <f t="shared" si="124"/>
        <v>0.51396937282867494</v>
      </c>
      <c r="D373">
        <f t="shared" si="125"/>
        <v>13.027839884843896</v>
      </c>
      <c r="E373">
        <f t="shared" si="126"/>
        <v>-3.6878398848438927</v>
      </c>
      <c r="F373">
        <f t="shared" si="127"/>
        <v>0.73927297635937339</v>
      </c>
      <c r="G373">
        <f t="shared" si="128"/>
        <v>1.7815324561993624</v>
      </c>
      <c r="H373">
        <f t="shared" si="129"/>
        <v>0.56288227196855578</v>
      </c>
      <c r="I373">
        <f t="shared" si="130"/>
        <v>0.47937720787143334</v>
      </c>
      <c r="J373">
        <f t="shared" si="131"/>
        <v>148.88983082495696</v>
      </c>
      <c r="K373">
        <f t="shared" si="132"/>
        <v>178.92443324476932</v>
      </c>
      <c r="P373">
        <f t="shared" si="133"/>
        <v>231.31129892528628</v>
      </c>
      <c r="Q373">
        <f t="shared" si="118"/>
        <v>384.31129892528628</v>
      </c>
      <c r="R373">
        <f t="shared" si="134"/>
        <v>279.01531906746357</v>
      </c>
      <c r="S373">
        <f t="shared" si="135"/>
        <v>420.83859862766667</v>
      </c>
      <c r="T373" s="3">
        <f t="shared" si="119"/>
        <v>54.964373439028812</v>
      </c>
      <c r="U373" s="3">
        <f t="shared" si="120"/>
        <v>91.320354211449697</v>
      </c>
      <c r="V373" s="3">
        <f t="shared" si="121"/>
        <v>66.299840360964609</v>
      </c>
      <c r="W373">
        <f t="shared" si="122"/>
        <v>100</v>
      </c>
      <c r="X373">
        <f t="shared" si="136"/>
        <v>0.52112973991999456</v>
      </c>
      <c r="Y373">
        <f t="shared" si="137"/>
        <v>231.31129892528628</v>
      </c>
    </row>
    <row r="374" spans="1:25" x14ac:dyDescent="0.55000000000000004">
      <c r="A374">
        <v>367</v>
      </c>
      <c r="B374">
        <f t="shared" si="123"/>
        <v>29.528735632183906</v>
      </c>
      <c r="C374">
        <f t="shared" si="124"/>
        <v>0.5153736607325784</v>
      </c>
      <c r="D374">
        <f t="shared" si="125"/>
        <v>13.048620150624734</v>
      </c>
      <c r="E374">
        <f t="shared" si="126"/>
        <v>-3.7086201506247303</v>
      </c>
      <c r="F374">
        <f t="shared" si="127"/>
        <v>0.73752185221496591</v>
      </c>
      <c r="G374">
        <f t="shared" si="128"/>
        <v>1.7827379655189262</v>
      </c>
      <c r="H374">
        <f t="shared" si="129"/>
        <v>0.56463339611296348</v>
      </c>
      <c r="I374">
        <f t="shared" si="130"/>
        <v>0.48058271719099688</v>
      </c>
      <c r="J374">
        <f t="shared" si="131"/>
        <v>148.8451453141486</v>
      </c>
      <c r="K374">
        <f t="shared" si="132"/>
        <v>178.95671516225781</v>
      </c>
      <c r="P374">
        <f t="shared" si="133"/>
        <v>230.29943123792557</v>
      </c>
      <c r="Q374">
        <f t="shared" si="118"/>
        <v>383.29943123792555</v>
      </c>
      <c r="R374">
        <f t="shared" si="134"/>
        <v>278.16003451703705</v>
      </c>
      <c r="S374">
        <f t="shared" si="135"/>
        <v>419.92151283150224</v>
      </c>
      <c r="T374" s="3">
        <f t="shared" si="119"/>
        <v>54.843446739613825</v>
      </c>
      <c r="U374" s="3">
        <f t="shared" si="120"/>
        <v>91.278827001113498</v>
      </c>
      <c r="V374" s="3">
        <f t="shared" si="121"/>
        <v>66.240958373726272</v>
      </c>
      <c r="W374">
        <f t="shared" si="122"/>
        <v>100</v>
      </c>
      <c r="X374">
        <f t="shared" si="136"/>
        <v>0.52260805665198018</v>
      </c>
      <c r="Y374">
        <f t="shared" si="137"/>
        <v>230.29943123792557</v>
      </c>
    </row>
    <row r="375" spans="1:25" x14ac:dyDescent="0.55000000000000004">
      <c r="A375">
        <v>368</v>
      </c>
      <c r="B375">
        <f t="shared" si="123"/>
        <v>29.609195402298852</v>
      </c>
      <c r="C375">
        <f t="shared" si="124"/>
        <v>0.51677794863648197</v>
      </c>
      <c r="D375">
        <f t="shared" si="125"/>
        <v>13.069383893563931</v>
      </c>
      <c r="E375">
        <f t="shared" si="126"/>
        <v>-3.7293838935639272</v>
      </c>
      <c r="F375">
        <f t="shared" si="127"/>
        <v>0.73576874287099048</v>
      </c>
      <c r="G375">
        <f t="shared" si="128"/>
        <v>1.7839428287205863</v>
      </c>
      <c r="H375">
        <f t="shared" si="129"/>
        <v>0.56638650545693903</v>
      </c>
      <c r="I375">
        <f t="shared" si="130"/>
        <v>0.48178758039265723</v>
      </c>
      <c r="J375">
        <f t="shared" si="131"/>
        <v>148.800458766784</v>
      </c>
      <c r="K375">
        <f t="shared" si="132"/>
        <v>178.98895951125826</v>
      </c>
      <c r="P375">
        <f t="shared" si="133"/>
        <v>229.2920051781754</v>
      </c>
      <c r="Q375">
        <f t="shared" si="118"/>
        <v>382.29200517817537</v>
      </c>
      <c r="R375">
        <f t="shared" si="134"/>
        <v>277.30944879834601</v>
      </c>
      <c r="S375">
        <f t="shared" si="135"/>
        <v>419.00892063969712</v>
      </c>
      <c r="T375" s="3">
        <f t="shared" si="119"/>
        <v>54.722463862611178</v>
      </c>
      <c r="U375" s="3">
        <f t="shared" si="120"/>
        <v>91.237199579076659</v>
      </c>
      <c r="V375" s="3">
        <f t="shared" si="121"/>
        <v>66.18223029117857</v>
      </c>
      <c r="W375">
        <f t="shared" si="122"/>
        <v>100</v>
      </c>
      <c r="X375">
        <f t="shared" si="136"/>
        <v>0.52408704292479813</v>
      </c>
      <c r="Y375">
        <f t="shared" si="137"/>
        <v>229.2920051781754</v>
      </c>
    </row>
    <row r="376" spans="1:25" x14ac:dyDescent="0.55000000000000004">
      <c r="A376">
        <v>369</v>
      </c>
      <c r="B376">
        <f t="shared" si="123"/>
        <v>29.689655172413794</v>
      </c>
      <c r="C376">
        <f t="shared" si="124"/>
        <v>0.51818223654038542</v>
      </c>
      <c r="D376">
        <f t="shared" si="125"/>
        <v>13.090131072714883</v>
      </c>
      <c r="E376">
        <f t="shared" si="126"/>
        <v>-3.7501310727148791</v>
      </c>
      <c r="F376">
        <f t="shared" si="127"/>
        <v>0.73401363484554316</v>
      </c>
      <c r="G376">
        <f t="shared" si="128"/>
        <v>1.7851470446729767</v>
      </c>
      <c r="H376">
        <f t="shared" si="129"/>
        <v>0.56814161348238601</v>
      </c>
      <c r="I376">
        <f t="shared" si="130"/>
        <v>0.48299179634504741</v>
      </c>
      <c r="J376">
        <f t="shared" si="131"/>
        <v>148.75577114602871</v>
      </c>
      <c r="K376">
        <f t="shared" si="132"/>
        <v>179.02116624734569</v>
      </c>
      <c r="P376">
        <f t="shared" si="133"/>
        <v>228.28897965469812</v>
      </c>
      <c r="Q376">
        <f t="shared" si="118"/>
        <v>381.2889796546981</v>
      </c>
      <c r="R376">
        <f t="shared" si="134"/>
        <v>276.46352260056273</v>
      </c>
      <c r="S376">
        <f t="shared" si="135"/>
        <v>418.10078198435167</v>
      </c>
      <c r="T376" s="3">
        <f t="shared" si="119"/>
        <v>54.60142374554141</v>
      </c>
      <c r="U376" s="3">
        <f t="shared" si="120"/>
        <v>91.195471542784318</v>
      </c>
      <c r="V376" s="3">
        <f t="shared" si="121"/>
        <v>66.123655949275403</v>
      </c>
      <c r="W376">
        <f t="shared" si="122"/>
        <v>100</v>
      </c>
      <c r="X376">
        <f t="shared" si="136"/>
        <v>0.52556670491371671</v>
      </c>
      <c r="Y376">
        <f t="shared" si="137"/>
        <v>228.28897965469812</v>
      </c>
    </row>
    <row r="377" spans="1:25" x14ac:dyDescent="0.55000000000000004">
      <c r="A377">
        <v>370</v>
      </c>
      <c r="B377">
        <f t="shared" si="123"/>
        <v>29.770114942528735</v>
      </c>
      <c r="C377">
        <f t="shared" si="124"/>
        <v>0.51958652444428888</v>
      </c>
      <c r="D377">
        <f t="shared" si="125"/>
        <v>13.110861647163652</v>
      </c>
      <c r="E377">
        <f t="shared" si="126"/>
        <v>-3.7708616471636489</v>
      </c>
      <c r="F377">
        <f t="shared" si="127"/>
        <v>0.73225651450922424</v>
      </c>
      <c r="G377">
        <f t="shared" si="128"/>
        <v>1.7863506122396267</v>
      </c>
      <c r="H377">
        <f t="shared" si="129"/>
        <v>0.56989873381870515</v>
      </c>
      <c r="I377">
        <f t="shared" si="130"/>
        <v>0.48419536391169737</v>
      </c>
      <c r="J377">
        <f t="shared" si="131"/>
        <v>148.71108241381228</v>
      </c>
      <c r="K377">
        <f t="shared" si="132"/>
        <v>179.05333532619764</v>
      </c>
      <c r="P377">
        <f t="shared" si="133"/>
        <v>227.29031397154978</v>
      </c>
      <c r="Q377">
        <f t="shared" si="118"/>
        <v>380.29031397154978</v>
      </c>
      <c r="R377">
        <f t="shared" si="134"/>
        <v>275.62221702686742</v>
      </c>
      <c r="S377">
        <f t="shared" si="135"/>
        <v>417.19705720156475</v>
      </c>
      <c r="T377" s="3">
        <f t="shared" si="119"/>
        <v>54.480325315846287</v>
      </c>
      <c r="U377" s="3">
        <f t="shared" si="120"/>
        <v>91.153642483105088</v>
      </c>
      <c r="V377" s="3">
        <f t="shared" si="121"/>
        <v>66.06523518542059</v>
      </c>
      <c r="W377">
        <f t="shared" si="122"/>
        <v>100</v>
      </c>
      <c r="X377">
        <f t="shared" si="136"/>
        <v>0.52704704886520126</v>
      </c>
      <c r="Y377">
        <f t="shared" si="137"/>
        <v>227.29031397154978</v>
      </c>
    </row>
    <row r="378" spans="1:25" x14ac:dyDescent="0.55000000000000004">
      <c r="A378">
        <v>371</v>
      </c>
      <c r="B378">
        <f t="shared" si="123"/>
        <v>29.850574712643677</v>
      </c>
      <c r="C378">
        <f t="shared" si="124"/>
        <v>0.52099081234819233</v>
      </c>
      <c r="D378">
        <f t="shared" si="125"/>
        <v>13.131575576029043</v>
      </c>
      <c r="E378">
        <f t="shared" si="126"/>
        <v>-3.7915755760290395</v>
      </c>
      <c r="F378">
        <f t="shared" si="127"/>
        <v>0.73049736808299803</v>
      </c>
      <c r="G378">
        <f t="shared" si="128"/>
        <v>1.7875535302789507</v>
      </c>
      <c r="H378">
        <f t="shared" si="129"/>
        <v>0.57165788024493125</v>
      </c>
      <c r="I378">
        <f t="shared" si="130"/>
        <v>0.48539828195102164</v>
      </c>
      <c r="J378">
        <f t="shared" si="131"/>
        <v>148.66639253081061</v>
      </c>
      <c r="K378">
        <f t="shared" si="132"/>
        <v>179.08546670359434</v>
      </c>
      <c r="P378">
        <f t="shared" si="133"/>
        <v>226.29596782215407</v>
      </c>
      <c r="Q378">
        <f t="shared" si="118"/>
        <v>379.29596782215407</v>
      </c>
      <c r="R378">
        <f t="shared" si="134"/>
        <v>274.78549358869321</v>
      </c>
      <c r="S378">
        <f t="shared" si="135"/>
        <v>416.29770702553714</v>
      </c>
      <c r="T378" s="3">
        <f t="shared" si="119"/>
        <v>54.359167490747744</v>
      </c>
      <c r="U378" s="3">
        <f t="shared" si="120"/>
        <v>91.111711984252352</v>
      </c>
      <c r="V378" s="3">
        <f t="shared" si="121"/>
        <v>66.00696783848413</v>
      </c>
      <c r="W378">
        <f t="shared" si="122"/>
        <v>100</v>
      </c>
      <c r="X378">
        <f t="shared" si="136"/>
        <v>0.52852808109797644</v>
      </c>
      <c r="Y378">
        <f t="shared" si="137"/>
        <v>226.29596782215407</v>
      </c>
    </row>
    <row r="379" spans="1:25" x14ac:dyDescent="0.55000000000000004">
      <c r="A379">
        <v>372</v>
      </c>
      <c r="B379">
        <f t="shared" si="123"/>
        <v>29.931034482758619</v>
      </c>
      <c r="C379">
        <f t="shared" si="124"/>
        <v>0.5223951002520959</v>
      </c>
      <c r="D379">
        <f t="shared" si="125"/>
        <v>13.15227281846269</v>
      </c>
      <c r="E379">
        <f t="shared" si="126"/>
        <v>-3.8122728184626862</v>
      </c>
      <c r="F379">
        <f t="shared" si="127"/>
        <v>0.72873618163601184</v>
      </c>
      <c r="G379">
        <f t="shared" si="128"/>
        <v>1.7887557976442401</v>
      </c>
      <c r="H379">
        <f t="shared" si="129"/>
        <v>0.57341906669191722</v>
      </c>
      <c r="I379">
        <f t="shared" si="130"/>
        <v>0.4866005493163108</v>
      </c>
      <c r="J379">
        <f t="shared" si="131"/>
        <v>148.62170145642793</v>
      </c>
      <c r="K379">
        <f t="shared" si="132"/>
        <v>179.11756033541889</v>
      </c>
      <c r="P379">
        <f t="shared" si="133"/>
        <v>225.30590128335808</v>
      </c>
      <c r="Q379">
        <f t="shared" si="118"/>
        <v>378.30590128335808</v>
      </c>
      <c r="R379">
        <f t="shared" si="134"/>
        <v>273.9533142000584</v>
      </c>
      <c r="S379">
        <f t="shared" si="135"/>
        <v>415.40269258276027</v>
      </c>
      <c r="T379" s="3">
        <f t="shared" si="119"/>
        <v>54.237949177103758</v>
      </c>
      <c r="U379" s="3">
        <f t="shared" si="120"/>
        <v>91.069679623703593</v>
      </c>
      <c r="V379" s="3">
        <f t="shared" si="121"/>
        <v>65.948853748818436</v>
      </c>
      <c r="W379">
        <f t="shared" si="122"/>
        <v>100</v>
      </c>
      <c r="X379">
        <f t="shared" si="136"/>
        <v>0.53000980800411401</v>
      </c>
      <c r="Y379">
        <f t="shared" si="137"/>
        <v>225.30590128335808</v>
      </c>
    </row>
    <row r="380" spans="1:25" x14ac:dyDescent="0.55000000000000004">
      <c r="A380">
        <v>373</v>
      </c>
      <c r="B380">
        <f t="shared" si="123"/>
        <v>30.011494252873561</v>
      </c>
      <c r="C380">
        <f t="shared" si="124"/>
        <v>0.52379938815599936</v>
      </c>
      <c r="D380">
        <f t="shared" si="125"/>
        <v>13.172953333649124</v>
      </c>
      <c r="E380">
        <f t="shared" si="126"/>
        <v>-3.8329533336491206</v>
      </c>
      <c r="F380">
        <f t="shared" si="127"/>
        <v>0.72697294108337396</v>
      </c>
      <c r="G380">
        <f t="shared" si="128"/>
        <v>1.789957413183652</v>
      </c>
      <c r="H380">
        <f t="shared" si="129"/>
        <v>0.57518230724455544</v>
      </c>
      <c r="I380">
        <f t="shared" si="130"/>
        <v>0.4878021648557227</v>
      </c>
      <c r="J380">
        <f t="shared" si="131"/>
        <v>148.57700914877827</v>
      </c>
      <c r="K380">
        <f t="shared" si="132"/>
        <v>179.14961617765755</v>
      </c>
      <c r="P380">
        <f t="shared" si="133"/>
        <v>224.32007480957165</v>
      </c>
      <c r="Q380">
        <f t="shared" si="118"/>
        <v>377.32007480957168</v>
      </c>
      <c r="R380">
        <f t="shared" si="134"/>
        <v>273.1256411719873</v>
      </c>
      <c r="S380">
        <f t="shared" si="135"/>
        <v>414.5119753862906</v>
      </c>
      <c r="T380" s="3">
        <f t="shared" si="119"/>
        <v>54.116669271261479</v>
      </c>
      <c r="U380" s="3">
        <f t="shared" si="120"/>
        <v>91.027544972118321</v>
      </c>
      <c r="V380" s="3">
        <f t="shared" si="121"/>
        <v>65.89089275827483</v>
      </c>
      <c r="W380">
        <f t="shared" si="122"/>
        <v>100</v>
      </c>
      <c r="X380">
        <f t="shared" si="136"/>
        <v>0.53149223605013907</v>
      </c>
      <c r="Y380">
        <f t="shared" si="137"/>
        <v>224.32007480957165</v>
      </c>
    </row>
    <row r="381" spans="1:25" x14ac:dyDescent="0.55000000000000004">
      <c r="A381">
        <v>374</v>
      </c>
      <c r="B381">
        <f t="shared" si="123"/>
        <v>30.091954022988507</v>
      </c>
      <c r="C381">
        <f t="shared" si="124"/>
        <v>0.52520367605990281</v>
      </c>
      <c r="D381">
        <f t="shared" si="125"/>
        <v>13.193617080805874</v>
      </c>
      <c r="E381">
        <f t="shared" si="126"/>
        <v>-3.8536170808058703</v>
      </c>
      <c r="F381">
        <f t="shared" si="127"/>
        <v>0.72520763218389095</v>
      </c>
      <c r="G381">
        <f t="shared" si="128"/>
        <v>1.7911583757402014</v>
      </c>
      <c r="H381">
        <f t="shared" si="129"/>
        <v>0.57694761614403856</v>
      </c>
      <c r="I381">
        <f t="shared" si="130"/>
        <v>0.48900312741227214</v>
      </c>
      <c r="J381">
        <f t="shared" si="131"/>
        <v>148.5323155646669</v>
      </c>
      <c r="K381">
        <f t="shared" si="132"/>
        <v>179.18163418639995</v>
      </c>
      <c r="P381">
        <f t="shared" si="133"/>
        <v>223.33844922698981</v>
      </c>
      <c r="Q381">
        <f t="shared" si="118"/>
        <v>376.33844922698984</v>
      </c>
      <c r="R381">
        <f t="shared" si="134"/>
        <v>272.30243720701907</v>
      </c>
      <c r="S381">
        <f t="shared" si="135"/>
        <v>413.62551733010901</v>
      </c>
      <c r="T381" s="3">
        <f t="shared" si="119"/>
        <v>53.995326658907835</v>
      </c>
      <c r="U381" s="3">
        <f t="shared" si="120"/>
        <v>90.98530759325449</v>
      </c>
      <c r="V381" s="3">
        <f t="shared" si="121"/>
        <v>65.833084710220646</v>
      </c>
      <c r="W381">
        <f t="shared" si="122"/>
        <v>100</v>
      </c>
      <c r="X381">
        <f t="shared" si="136"/>
        <v>0.53297537177815535</v>
      </c>
      <c r="Y381">
        <f t="shared" si="137"/>
        <v>223.33844922698981</v>
      </c>
    </row>
    <row r="382" spans="1:25" x14ac:dyDescent="0.55000000000000004">
      <c r="A382">
        <v>375</v>
      </c>
      <c r="B382">
        <f t="shared" si="123"/>
        <v>30.172413793103448</v>
      </c>
      <c r="C382">
        <f t="shared" si="124"/>
        <v>0.52660796396380638</v>
      </c>
      <c r="D382">
        <f t="shared" si="125"/>
        <v>13.214264019183528</v>
      </c>
      <c r="E382">
        <f t="shared" si="126"/>
        <v>-3.8742640191835243</v>
      </c>
      <c r="F382">
        <f t="shared" si="127"/>
        <v>0.72344024053776335</v>
      </c>
      <c r="G382">
        <f t="shared" si="128"/>
        <v>1.7923586841517511</v>
      </c>
      <c r="H382">
        <f t="shared" si="129"/>
        <v>0.57871500779016571</v>
      </c>
      <c r="I382">
        <f t="shared" si="130"/>
        <v>0.49020343582382164</v>
      </c>
      <c r="J382">
        <f t="shared" si="131"/>
        <v>148.48762065957123</v>
      </c>
      <c r="K382">
        <f t="shared" si="132"/>
        <v>179.2136143178393</v>
      </c>
      <c r="P382">
        <f t="shared" si="133"/>
        <v>222.36098572789248</v>
      </c>
      <c r="Q382">
        <f t="shared" si="118"/>
        <v>375.36098572789251</v>
      </c>
      <c r="R382">
        <f t="shared" si="134"/>
        <v>271.48366539379958</v>
      </c>
      <c r="S382">
        <f t="shared" si="135"/>
        <v>412.74328068356067</v>
      </c>
      <c r="T382" s="3">
        <f t="shared" si="119"/>
        <v>53.873920214917014</v>
      </c>
      <c r="U382" s="3">
        <f t="shared" si="120"/>
        <v>90.942967043883101</v>
      </c>
      <c r="V382" s="3">
        <f t="shared" si="121"/>
        <v>65.775429449556299</v>
      </c>
      <c r="W382">
        <f t="shared" si="122"/>
        <v>100</v>
      </c>
      <c r="X382">
        <f t="shared" si="136"/>
        <v>0.53445922180699368</v>
      </c>
      <c r="Y382">
        <f t="shared" si="137"/>
        <v>222.36098572789248</v>
      </c>
    </row>
    <row r="383" spans="1:25" x14ac:dyDescent="0.55000000000000004">
      <c r="A383">
        <v>376</v>
      </c>
      <c r="B383">
        <f t="shared" si="123"/>
        <v>30.25287356321839</v>
      </c>
      <c r="C383">
        <f t="shared" si="124"/>
        <v>0.52801225186770984</v>
      </c>
      <c r="D383">
        <f t="shared" si="125"/>
        <v>13.234894108065827</v>
      </c>
      <c r="E383">
        <f t="shared" si="126"/>
        <v>-3.8948941080658237</v>
      </c>
      <c r="F383">
        <f t="shared" si="127"/>
        <v>0.72167075158423455</v>
      </c>
      <c r="G383">
        <f t="shared" si="128"/>
        <v>1.7935583372510013</v>
      </c>
      <c r="H383">
        <f t="shared" si="129"/>
        <v>0.58048449674369484</v>
      </c>
      <c r="I383">
        <f t="shared" si="130"/>
        <v>0.49140308892307205</v>
      </c>
      <c r="J383">
        <f t="shared" si="131"/>
        <v>148.44292438762119</v>
      </c>
      <c r="K383">
        <f t="shared" si="132"/>
        <v>179.24555652827263</v>
      </c>
      <c r="P383">
        <f t="shared" si="133"/>
        <v>221.38764586501989</v>
      </c>
      <c r="Q383">
        <f t="shared" si="118"/>
        <v>374.38764586501986</v>
      </c>
      <c r="R383">
        <f t="shared" si="134"/>
        <v>270.66928920175513</v>
      </c>
      <c r="S383">
        <f t="shared" si="135"/>
        <v>411.86522808587347</v>
      </c>
      <c r="T383" s="3">
        <f t="shared" si="119"/>
        <v>53.752448803194625</v>
      </c>
      <c r="U383" s="3">
        <f t="shared" si="120"/>
        <v>90.900522873700922</v>
      </c>
      <c r="V383" s="3">
        <f t="shared" si="121"/>
        <v>65.717926822732622</v>
      </c>
      <c r="W383">
        <f t="shared" si="122"/>
        <v>100</v>
      </c>
      <c r="X383">
        <f t="shared" si="136"/>
        <v>0.53594379283338345</v>
      </c>
      <c r="Y383">
        <f t="shared" si="137"/>
        <v>221.38764586501989</v>
      </c>
    </row>
    <row r="384" spans="1:25" x14ac:dyDescent="0.55000000000000004">
      <c r="A384">
        <v>377</v>
      </c>
      <c r="B384">
        <f t="shared" si="123"/>
        <v>30.333333333333332</v>
      </c>
      <c r="C384">
        <f t="shared" si="124"/>
        <v>0.52941653977161329</v>
      </c>
      <c r="D384">
        <f t="shared" si="125"/>
        <v>13.255507306769731</v>
      </c>
      <c r="E384">
        <f t="shared" si="126"/>
        <v>-3.9155073067697277</v>
      </c>
      <c r="F384">
        <f t="shared" si="127"/>
        <v>0.71989915059919951</v>
      </c>
      <c r="G384">
        <f t="shared" si="128"/>
        <v>1.794757333865481</v>
      </c>
      <c r="H384">
        <f t="shared" si="129"/>
        <v>0.58225609772872966</v>
      </c>
      <c r="I384">
        <f t="shared" si="130"/>
        <v>0.49260208553755191</v>
      </c>
      <c r="J384">
        <f t="shared" si="131"/>
        <v>148.39822670157983</v>
      </c>
      <c r="K384">
        <f t="shared" si="132"/>
        <v>179.27746077410094</v>
      </c>
      <c r="P384">
        <f t="shared" si="133"/>
        <v>220.41839154602977</v>
      </c>
      <c r="Q384">
        <f t="shared" si="118"/>
        <v>373.41839154602974</v>
      </c>
      <c r="R384">
        <f t="shared" si="134"/>
        <v>269.85927247585215</v>
      </c>
      <c r="S384">
        <f t="shared" si="135"/>
        <v>410.99132254076</v>
      </c>
      <c r="T384" s="3">
        <f t="shared" si="119"/>
        <v>53.630911276519662</v>
      </c>
      <c r="U384" s="3">
        <f t="shared" si="120"/>
        <v>90.85797462524188</v>
      </c>
      <c r="V384" s="3">
        <f t="shared" si="121"/>
        <v>65.660576677768887</v>
      </c>
      <c r="W384">
        <f t="shared" si="122"/>
        <v>100</v>
      </c>
      <c r="X384">
        <f t="shared" si="136"/>
        <v>0.53742909163314079</v>
      </c>
      <c r="Y384">
        <f t="shared" si="137"/>
        <v>220.41839154602977</v>
      </c>
    </row>
    <row r="385" spans="1:25" x14ac:dyDescent="0.55000000000000004">
      <c r="A385">
        <v>378</v>
      </c>
      <c r="B385">
        <f t="shared" si="123"/>
        <v>30.413793103448274</v>
      </c>
      <c r="C385">
        <f t="shared" si="124"/>
        <v>0.53082082767551675</v>
      </c>
      <c r="D385">
        <f t="shared" si="125"/>
        <v>13.27610357464552</v>
      </c>
      <c r="E385">
        <f t="shared" si="126"/>
        <v>-3.9361035746455162</v>
      </c>
      <c r="F385">
        <f t="shared" si="127"/>
        <v>0.7181254226927638</v>
      </c>
      <c r="G385">
        <f t="shared" si="128"/>
        <v>1.7959556728175379</v>
      </c>
      <c r="H385">
        <f t="shared" si="129"/>
        <v>0.5840298256351657</v>
      </c>
      <c r="I385">
        <f t="shared" si="130"/>
        <v>0.49380042448960859</v>
      </c>
      <c r="J385">
        <f t="shared" si="131"/>
        <v>148.35352755282273</v>
      </c>
      <c r="K385">
        <f t="shared" si="132"/>
        <v>179.30932701182954</v>
      </c>
      <c r="P385">
        <f t="shared" si="133"/>
        <v>219.45318502802056</v>
      </c>
      <c r="Q385">
        <f t="shared" si="118"/>
        <v>372.45318502802058</v>
      </c>
      <c r="R385">
        <f t="shared" si="134"/>
        <v>269.05357943142997</v>
      </c>
      <c r="S385">
        <f t="shared" si="135"/>
        <v>410.12152741108935</v>
      </c>
      <c r="T385" s="3">
        <f t="shared" si="119"/>
        <v>53.509306476382427</v>
      </c>
      <c r="U385" s="3">
        <f t="shared" si="120"/>
        <v>90.815321833786228</v>
      </c>
      <c r="V385" s="3">
        <f t="shared" si="121"/>
        <v>65.60337886427051</v>
      </c>
      <c r="W385">
        <f t="shared" si="122"/>
        <v>100</v>
      </c>
      <c r="X385">
        <f t="shared" si="136"/>
        <v>0.53891512506238715</v>
      </c>
      <c r="Y385">
        <f t="shared" si="137"/>
        <v>219.45318502802056</v>
      </c>
    </row>
    <row r="386" spans="1:25" x14ac:dyDescent="0.55000000000000004">
      <c r="A386">
        <v>379</v>
      </c>
      <c r="B386">
        <f t="shared" si="123"/>
        <v>30.494252873563219</v>
      </c>
      <c r="C386">
        <f t="shared" si="124"/>
        <v>0.53222511557942032</v>
      </c>
      <c r="D386">
        <f t="shared" si="125"/>
        <v>13.296682871076854</v>
      </c>
      <c r="E386">
        <f t="shared" si="126"/>
        <v>-3.9566828710768505</v>
      </c>
      <c r="F386">
        <f t="shared" si="127"/>
        <v>0.71634955280675972</v>
      </c>
      <c r="G386">
        <f t="shared" si="128"/>
        <v>1.7971533529243291</v>
      </c>
      <c r="H386">
        <f t="shared" si="129"/>
        <v>0.58580569552116968</v>
      </c>
      <c r="I386">
        <f t="shared" si="130"/>
        <v>0.49499810459639981</v>
      </c>
      <c r="J386">
        <f t="shared" si="131"/>
        <v>148.30882689131781</v>
      </c>
      <c r="K386">
        <f t="shared" si="132"/>
        <v>179.34115519806821</v>
      </c>
      <c r="P386">
        <f t="shared" si="133"/>
        <v>218.49198891213442</v>
      </c>
      <c r="Q386">
        <f t="shared" si="118"/>
        <v>371.49198891213439</v>
      </c>
      <c r="R386">
        <f t="shared" si="134"/>
        <v>268.2521746491185</v>
      </c>
      <c r="S386">
        <f t="shared" si="135"/>
        <v>409.25580641364013</v>
      </c>
      <c r="T386" s="3">
        <f t="shared" si="119"/>
        <v>53.387633232820093</v>
      </c>
      <c r="U386" s="3">
        <f t="shared" si="120"/>
        <v>90.772564027268231</v>
      </c>
      <c r="V386" s="3">
        <f t="shared" si="121"/>
        <v>65.546333233447783</v>
      </c>
      <c r="W386">
        <f t="shared" si="122"/>
        <v>100</v>
      </c>
      <c r="X386">
        <f t="shared" si="136"/>
        <v>0.54040190005878475</v>
      </c>
      <c r="Y386">
        <f t="shared" si="137"/>
        <v>218.49198891213442</v>
      </c>
    </row>
    <row r="387" spans="1:25" x14ac:dyDescent="0.55000000000000004">
      <c r="A387">
        <v>380</v>
      </c>
      <c r="B387">
        <f t="shared" si="123"/>
        <v>30.574712643678161</v>
      </c>
      <c r="C387">
        <f t="shared" si="124"/>
        <v>0.53362940348332377</v>
      </c>
      <c r="D387">
        <f t="shared" si="125"/>
        <v>13.317245155480858</v>
      </c>
      <c r="E387">
        <f t="shared" si="126"/>
        <v>-3.9772451554808548</v>
      </c>
      <c r="F387">
        <f t="shared" si="127"/>
        <v>0.71457152571221205</v>
      </c>
      <c r="G387">
        <f t="shared" si="128"/>
        <v>1.7983503729978105</v>
      </c>
      <c r="H387">
        <f t="shared" si="129"/>
        <v>0.58758372261571701</v>
      </c>
      <c r="I387">
        <f t="shared" si="130"/>
        <v>0.49619512466988125</v>
      </c>
      <c r="J387">
        <f t="shared" si="131"/>
        <v>148.26412466560419</v>
      </c>
      <c r="K387">
        <f t="shared" si="132"/>
        <v>179.3729452895314</v>
      </c>
      <c r="P387">
        <f t="shared" si="133"/>
        <v>217.53476613822488</v>
      </c>
      <c r="Q387">
        <f t="shared" si="118"/>
        <v>370.53476613822488</v>
      </c>
      <c r="R387">
        <f t="shared" si="134"/>
        <v>267.45502306982763</v>
      </c>
      <c r="S387">
        <f t="shared" si="135"/>
        <v>408.39412361392306</v>
      </c>
      <c r="T387" s="3">
        <f t="shared" si="119"/>
        <v>53.265890364248293</v>
      </c>
      <c r="U387" s="3">
        <f t="shared" si="120"/>
        <v>90.72970072618169</v>
      </c>
      <c r="V387" s="3">
        <f t="shared" si="121"/>
        <v>65.489439638134286</v>
      </c>
      <c r="W387">
        <f t="shared" si="122"/>
        <v>100</v>
      </c>
      <c r="X387">
        <f t="shared" si="136"/>
        <v>0.54188942364279913</v>
      </c>
      <c r="Y387">
        <f t="shared" si="137"/>
        <v>217.53476613822488</v>
      </c>
    </row>
    <row r="388" spans="1:25" x14ac:dyDescent="0.55000000000000004">
      <c r="A388">
        <v>381</v>
      </c>
      <c r="B388">
        <f t="shared" si="123"/>
        <v>30.655172413793103</v>
      </c>
      <c r="C388">
        <f t="shared" si="124"/>
        <v>0.53503369138722723</v>
      </c>
      <c r="D388">
        <f t="shared" si="125"/>
        <v>13.337790387308212</v>
      </c>
      <c r="E388">
        <f t="shared" si="126"/>
        <v>-3.9977903873082088</v>
      </c>
      <c r="F388">
        <f t="shared" si="127"/>
        <v>0.71279132600675643</v>
      </c>
      <c r="G388">
        <f t="shared" si="128"/>
        <v>1.7995467318447274</v>
      </c>
      <c r="H388">
        <f t="shared" si="129"/>
        <v>0.58936392232117285</v>
      </c>
      <c r="I388">
        <f t="shared" si="130"/>
        <v>0.49739148351679807</v>
      </c>
      <c r="J388">
        <f t="shared" si="131"/>
        <v>148.21942082277093</v>
      </c>
      <c r="K388">
        <f t="shared" si="132"/>
        <v>179.40469724303853</v>
      </c>
      <c r="P388">
        <f t="shared" si="133"/>
        <v>216.58147997959679</v>
      </c>
      <c r="Q388">
        <f t="shared" si="118"/>
        <v>369.58147997959679</v>
      </c>
      <c r="R388">
        <f t="shared" si="134"/>
        <v>266.66208998981386</v>
      </c>
      <c r="S388">
        <f t="shared" si="135"/>
        <v>407.53644342107657</v>
      </c>
      <c r="T388" s="3">
        <f t="shared" si="119"/>
        <v>53.144076677289824</v>
      </c>
      <c r="U388" s="3">
        <f t="shared" si="120"/>
        <v>90.686731443483751</v>
      </c>
      <c r="V388" s="3">
        <f t="shared" si="121"/>
        <v>65.432697932806008</v>
      </c>
      <c r="W388">
        <f t="shared" si="122"/>
        <v>100</v>
      </c>
      <c r="X388">
        <f t="shared" si="136"/>
        <v>0.54337770291898546</v>
      </c>
      <c r="Y388">
        <f t="shared" si="137"/>
        <v>216.58147997959679</v>
      </c>
    </row>
    <row r="389" spans="1:25" x14ac:dyDescent="0.55000000000000004">
      <c r="A389">
        <v>382</v>
      </c>
      <c r="B389">
        <f t="shared" si="123"/>
        <v>30.735632183908045</v>
      </c>
      <c r="C389">
        <f t="shared" si="124"/>
        <v>0.53643797929113068</v>
      </c>
      <c r="D389">
        <f t="shared" si="125"/>
        <v>13.358318526043224</v>
      </c>
      <c r="E389">
        <f t="shared" si="126"/>
        <v>-4.0183185260432204</v>
      </c>
      <c r="F389">
        <f t="shared" si="127"/>
        <v>0.71100893811200661</v>
      </c>
      <c r="G389">
        <f t="shared" si="128"/>
        <v>1.8007424282666058</v>
      </c>
      <c r="H389">
        <f t="shared" si="129"/>
        <v>0.59114631021592245</v>
      </c>
      <c r="I389">
        <f t="shared" si="130"/>
        <v>0.49858717993867652</v>
      </c>
      <c r="J389">
        <f t="shared" si="131"/>
        <v>148.17471530843534</v>
      </c>
      <c r="K389">
        <f t="shared" si="132"/>
        <v>179.4364110155141</v>
      </c>
      <c r="P389">
        <f t="shared" si="133"/>
        <v>215.63209403781343</v>
      </c>
      <c r="Q389">
        <f t="shared" si="118"/>
        <v>368.63209403781343</v>
      </c>
      <c r="R389">
        <f t="shared" si="134"/>
        <v>265.87334105582136</v>
      </c>
      <c r="S389">
        <f t="shared" si="135"/>
        <v>406.68273058283432</v>
      </c>
      <c r="T389" s="3">
        <f t="shared" si="119"/>
        <v>53.022190966599908</v>
      </c>
      <c r="U389" s="3">
        <f t="shared" si="120"/>
        <v>90.643655684496636</v>
      </c>
      <c r="V389" s="3">
        <f t="shared" si="121"/>
        <v>65.376107973600682</v>
      </c>
      <c r="W389">
        <f t="shared" si="122"/>
        <v>100</v>
      </c>
      <c r="X389">
        <f t="shared" si="136"/>
        <v>0.54486674507729949</v>
      </c>
      <c r="Y389">
        <f t="shared" si="137"/>
        <v>215.63209403781343</v>
      </c>
    </row>
    <row r="390" spans="1:25" x14ac:dyDescent="0.55000000000000004">
      <c r="A390">
        <v>383</v>
      </c>
      <c r="B390">
        <f t="shared" si="123"/>
        <v>30.816091954022987</v>
      </c>
      <c r="C390">
        <f t="shared" si="124"/>
        <v>0.53784226719503414</v>
      </c>
      <c r="D390">
        <f t="shared" si="125"/>
        <v>13.378829531203905</v>
      </c>
      <c r="E390">
        <f t="shared" si="126"/>
        <v>-4.038829531203902</v>
      </c>
      <c r="F390">
        <f t="shared" si="127"/>
        <v>0.70922434627087261</v>
      </c>
      <c r="G390">
        <f t="shared" si="128"/>
        <v>1.8019374610597403</v>
      </c>
      <c r="H390">
        <f t="shared" si="129"/>
        <v>0.59293090205705656</v>
      </c>
      <c r="I390">
        <f t="shared" si="130"/>
        <v>0.499782212731811</v>
      </c>
      <c r="J390">
        <f t="shared" si="131"/>
        <v>148.13000806672071</v>
      </c>
      <c r="K390">
        <f t="shared" si="132"/>
        <v>179.46808656398801</v>
      </c>
      <c r="P390">
        <f t="shared" si="133"/>
        <v>214.68657223756762</v>
      </c>
      <c r="Q390">
        <f t="shared" si="118"/>
        <v>367.68657223756759</v>
      </c>
      <c r="R390">
        <f t="shared" si="134"/>
        <v>265.0887422602932</v>
      </c>
      <c r="S390">
        <f t="shared" si="135"/>
        <v>405.83295018055867</v>
      </c>
      <c r="T390" s="3">
        <f t="shared" si="119"/>
        <v>52.900232014687731</v>
      </c>
      <c r="U390" s="3">
        <f t="shared" si="120"/>
        <v>90.600472946807443</v>
      </c>
      <c r="V390" s="3">
        <f t="shared" si="121"/>
        <v>65.319669618337514</v>
      </c>
      <c r="W390">
        <f t="shared" si="122"/>
        <v>100</v>
      </c>
      <c r="X390">
        <f t="shared" si="136"/>
        <v>0.54635655739443378</v>
      </c>
      <c r="Y390">
        <f t="shared" si="137"/>
        <v>214.68657223756762</v>
      </c>
    </row>
    <row r="391" spans="1:25" x14ac:dyDescent="0.55000000000000004">
      <c r="A391">
        <v>384</v>
      </c>
      <c r="B391">
        <f t="shared" si="123"/>
        <v>30.896551724137929</v>
      </c>
      <c r="C391">
        <f t="shared" si="124"/>
        <v>0.5392465550989376</v>
      </c>
      <c r="D391">
        <f t="shared" si="125"/>
        <v>13.399323362342059</v>
      </c>
      <c r="E391">
        <f t="shared" si="126"/>
        <v>-4.0593233623420559</v>
      </c>
      <c r="F391">
        <f t="shared" si="127"/>
        <v>0.70743753454482505</v>
      </c>
      <c r="G391">
        <f t="shared" si="128"/>
        <v>1.8031318290151859</v>
      </c>
      <c r="H391">
        <f t="shared" si="129"/>
        <v>0.59471771378310434</v>
      </c>
      <c r="I391">
        <f t="shared" si="130"/>
        <v>0.50097658068725659</v>
      </c>
      <c r="J391">
        <f t="shared" si="131"/>
        <v>148.08529904023391</v>
      </c>
      <c r="K391">
        <f t="shared" si="132"/>
        <v>179.49972384559578</v>
      </c>
      <c r="P391">
        <f t="shared" si="133"/>
        <v>213.74487882161966</v>
      </c>
      <c r="Q391">
        <f t="shared" ref="Q391:Q454" si="138">P391+$L$3</f>
        <v>366.74487882161964</v>
      </c>
      <c r="R391">
        <f t="shared" si="134"/>
        <v>264.30825993665616</v>
      </c>
      <c r="S391">
        <f t="shared" si="135"/>
        <v>404.98706762434489</v>
      </c>
      <c r="T391" s="3">
        <f t="shared" ref="T391:T454" si="139">P391*($Y$2/S391)</f>
        <v>52.7781985917347</v>
      </c>
      <c r="U391" s="3">
        <f t="shared" ref="U391:U454" si="140">Q391*($Y$2/S391)</f>
        <v>90.557182720165841</v>
      </c>
      <c r="V391" s="3">
        <f t="shared" ref="V391:V454" si="141">R391*($Y$2/S391)</f>
        <v>65.263382726537174</v>
      </c>
      <c r="W391">
        <f t="shared" ref="W391:W454" si="142">S391*($Y$2/S391)</f>
        <v>100</v>
      </c>
      <c r="X391">
        <f t="shared" si="136"/>
        <v>0.54784714723518046</v>
      </c>
      <c r="Y391">
        <f t="shared" si="137"/>
        <v>213.74487882161966</v>
      </c>
    </row>
    <row r="392" spans="1:25" x14ac:dyDescent="0.55000000000000004">
      <c r="A392">
        <v>385</v>
      </c>
      <c r="B392">
        <f t="shared" ref="B392:B455" si="143">A392*(35/435)</f>
        <v>30.977011494252874</v>
      </c>
      <c r="C392">
        <f t="shared" ref="C392:C455" si="144">B392*(PI()/180)</f>
        <v>0.54065084300284116</v>
      </c>
      <c r="D392">
        <f t="shared" ref="D392:D455" si="145">$C$4+($C$3*SIN(C392))</f>
        <v>13.419799979043358</v>
      </c>
      <c r="E392">
        <f t="shared" ref="E392:E455" si="146">$C$4-($C$3*SIN(C392))</f>
        <v>-4.0797999790433543</v>
      </c>
      <c r="F392">
        <f t="shared" ref="F392:F455" si="147">ACOS(D392/$G$2)</f>
        <v>0.70564848681110492</v>
      </c>
      <c r="G392">
        <f t="shared" ref="G392:G455" si="148">ACOS(E392/$G$2)</f>
        <v>1.804325530918748</v>
      </c>
      <c r="H392">
        <f t="shared" ref="H392:H455" si="149">PI()-(F392+$E$3)</f>
        <v>0.59650676151682447</v>
      </c>
      <c r="I392">
        <f t="shared" ref="I392:I455" si="150">((G392+$E$3)-PI())</f>
        <v>0.50217028259081875</v>
      </c>
      <c r="J392">
        <f t="shared" ref="J392:J455" si="151">$L$2-($L$4*SIN(H392))</f>
        <v>148.04058817004221</v>
      </c>
      <c r="K392">
        <f t="shared" ref="K392:K455" si="152">$L$2+($L$4*SIN(I392))</f>
        <v>179.53132281757865</v>
      </c>
      <c r="P392">
        <f t="shared" ref="P392:P455" si="153">(J392/ TAN(H392))-($L$4*(1-COS(H392)))</f>
        <v>212.80697834579527</v>
      </c>
      <c r="Q392">
        <f t="shared" si="138"/>
        <v>365.8069783457953</v>
      </c>
      <c r="R392">
        <f t="shared" ref="R392:R455" si="154">J392/SIN(H392)</f>
        <v>263.53186075467192</v>
      </c>
      <c r="S392">
        <f t="shared" ref="S392:S455" si="155">SQRT((Q392-($L$4*(1-COS(I392))))^2+K392^2)</f>
        <v>404.14504864818798</v>
      </c>
      <c r="T392" s="3">
        <f t="shared" si="139"/>
        <v>52.656089455408797</v>
      </c>
      <c r="U392" s="3">
        <f t="shared" si="140"/>
        <v>90.513784486379706</v>
      </c>
      <c r="V392" s="3">
        <f t="shared" si="141"/>
        <v>65.207247159442218</v>
      </c>
      <c r="W392">
        <f t="shared" si="142"/>
        <v>100</v>
      </c>
      <c r="X392">
        <f t="shared" ref="X392:X455" si="156">((H392-I392)/2)+I392</f>
        <v>0.54933852205382161</v>
      </c>
      <c r="Y392">
        <f t="shared" ref="Y392:Y455" si="157">P392</f>
        <v>212.80697834579527</v>
      </c>
    </row>
    <row r="393" spans="1:25" x14ac:dyDescent="0.55000000000000004">
      <c r="A393">
        <v>386</v>
      </c>
      <c r="B393">
        <f t="shared" si="143"/>
        <v>31.057471264367816</v>
      </c>
      <c r="C393">
        <f t="shared" si="144"/>
        <v>0.54205513090674462</v>
      </c>
      <c r="D393">
        <f t="shared" si="145"/>
        <v>13.44025934092741</v>
      </c>
      <c r="E393">
        <f t="shared" si="146"/>
        <v>-4.1002593409274066</v>
      </c>
      <c r="F393">
        <f t="shared" si="147"/>
        <v>0.70385718675988285</v>
      </c>
      <c r="G393">
        <f t="shared" si="148"/>
        <v>1.8055185655509709</v>
      </c>
      <c r="H393">
        <f t="shared" si="149"/>
        <v>0.59829806156804644</v>
      </c>
      <c r="I393">
        <f t="shared" si="150"/>
        <v>0.50336331722304184</v>
      </c>
      <c r="J393">
        <f t="shared" si="151"/>
        <v>147.9958753956499</v>
      </c>
      <c r="K393">
        <f t="shared" si="152"/>
        <v>179.56288343728403</v>
      </c>
      <c r="P393">
        <f t="shared" si="153"/>
        <v>211.87283567404697</v>
      </c>
      <c r="Q393">
        <f t="shared" si="138"/>
        <v>364.872835674047</v>
      </c>
      <c r="R393">
        <f t="shared" si="154"/>
        <v>262.75951171585984</v>
      </c>
      <c r="S393">
        <f t="shared" si="155"/>
        <v>403.30685930521685</v>
      </c>
      <c r="T393" s="3">
        <f t="shared" si="139"/>
        <v>52.533903350675381</v>
      </c>
      <c r="U393" s="3">
        <f t="shared" si="140"/>
        <v>90.470277719208454</v>
      </c>
      <c r="V393" s="3">
        <f t="shared" si="141"/>
        <v>65.151262780037968</v>
      </c>
      <c r="W393">
        <f t="shared" si="142"/>
        <v>100</v>
      </c>
      <c r="X393">
        <f t="shared" si="156"/>
        <v>0.55083068939554414</v>
      </c>
      <c r="Y393">
        <f t="shared" si="157"/>
        <v>211.87283567404697</v>
      </c>
    </row>
    <row r="394" spans="1:25" x14ac:dyDescent="0.55000000000000004">
      <c r="A394">
        <v>387</v>
      </c>
      <c r="B394">
        <f t="shared" si="143"/>
        <v>31.137931034482758</v>
      </c>
      <c r="C394">
        <f t="shared" si="144"/>
        <v>0.54345941881064808</v>
      </c>
      <c r="D394">
        <f t="shared" si="145"/>
        <v>13.460701407647866</v>
      </c>
      <c r="E394">
        <f t="shared" si="146"/>
        <v>-4.1207014076478625</v>
      </c>
      <c r="F394">
        <f t="shared" si="147"/>
        <v>0.70206361789135485</v>
      </c>
      <c r="G394">
        <f t="shared" si="148"/>
        <v>1.8067109316871297</v>
      </c>
      <c r="H394">
        <f t="shared" si="149"/>
        <v>0.60009163043657443</v>
      </c>
      <c r="I394">
        <f t="shared" si="150"/>
        <v>0.5045556833592002</v>
      </c>
      <c r="J394">
        <f t="shared" si="151"/>
        <v>147.95116065497433</v>
      </c>
      <c r="K394">
        <f t="shared" si="152"/>
        <v>179.59440566216537</v>
      </c>
      <c r="P394">
        <f t="shared" si="153"/>
        <v>210.94241597357251</v>
      </c>
      <c r="Q394">
        <f t="shared" si="138"/>
        <v>363.94241597357251</v>
      </c>
      <c r="R394">
        <f t="shared" si="154"/>
        <v>261.99118014898221</v>
      </c>
      <c r="S394">
        <f t="shared" si="155"/>
        <v>402.47246596298845</v>
      </c>
      <c r="T394" s="3">
        <f t="shared" si="139"/>
        <v>52.411639009603917</v>
      </c>
      <c r="U394" s="3">
        <f t="shared" si="140"/>
        <v>90.426661884254415</v>
      </c>
      <c r="V394" s="3">
        <f t="shared" si="141"/>
        <v>65.09542945307345</v>
      </c>
      <c r="W394">
        <f t="shared" si="142"/>
        <v>100</v>
      </c>
      <c r="X394">
        <f t="shared" si="156"/>
        <v>0.55232365689788732</v>
      </c>
      <c r="Y394">
        <f t="shared" si="157"/>
        <v>210.94241597357251</v>
      </c>
    </row>
    <row r="395" spans="1:25" x14ac:dyDescent="0.55000000000000004">
      <c r="A395">
        <v>388</v>
      </c>
      <c r="B395">
        <f t="shared" si="143"/>
        <v>31.2183908045977</v>
      </c>
      <c r="C395">
        <f t="shared" si="144"/>
        <v>0.54486370671455164</v>
      </c>
      <c r="D395">
        <f t="shared" si="145"/>
        <v>13.481126138892471</v>
      </c>
      <c r="E395">
        <f t="shared" si="146"/>
        <v>-4.1411261388924672</v>
      </c>
      <c r="F395">
        <f t="shared" si="147"/>
        <v>0.70026776351278941</v>
      </c>
      <c r="G395">
        <f t="shared" si="148"/>
        <v>1.8079026280972186</v>
      </c>
      <c r="H395">
        <f t="shared" si="149"/>
        <v>0.60188748481513965</v>
      </c>
      <c r="I395">
        <f t="shared" si="150"/>
        <v>0.5057473797692893</v>
      </c>
      <c r="J395">
        <f t="shared" si="151"/>
        <v>147.90644388432162</v>
      </c>
      <c r="K395">
        <f t="shared" si="152"/>
        <v>179.62588944978285</v>
      </c>
      <c r="P395">
        <f t="shared" si="153"/>
        <v>210.01568470999513</v>
      </c>
      <c r="Q395">
        <f t="shared" si="138"/>
        <v>363.01568470999513</v>
      </c>
      <c r="R395">
        <f t="shared" si="154"/>
        <v>261.22683370560043</v>
      </c>
      <c r="S395">
        <f t="shared" si="155"/>
        <v>401.64183529884764</v>
      </c>
      <c r="T395" s="3">
        <f t="shared" si="139"/>
        <v>52.289295151171146</v>
      </c>
      <c r="U395" s="3">
        <f t="shared" si="140"/>
        <v>90.382936438851758</v>
      </c>
      <c r="V395" s="3">
        <f t="shared" si="141"/>
        <v>65.03974704508326</v>
      </c>
      <c r="W395">
        <f t="shared" si="142"/>
        <v>100</v>
      </c>
      <c r="X395">
        <f t="shared" si="156"/>
        <v>0.55381743229221447</v>
      </c>
      <c r="Y395">
        <f t="shared" si="157"/>
        <v>210.01568470999513</v>
      </c>
    </row>
    <row r="396" spans="1:25" x14ac:dyDescent="0.55000000000000004">
      <c r="A396">
        <v>389</v>
      </c>
      <c r="B396">
        <f t="shared" si="143"/>
        <v>31.298850574712642</v>
      </c>
      <c r="C396">
        <f t="shared" si="144"/>
        <v>0.5462679946184551</v>
      </c>
      <c r="D396">
        <f t="shared" si="145"/>
        <v>13.501533494383162</v>
      </c>
      <c r="E396">
        <f t="shared" si="146"/>
        <v>-4.1615334943831588</v>
      </c>
      <c r="F396">
        <f t="shared" si="147"/>
        <v>0.69846960673550784</v>
      </c>
      <c r="G396">
        <f t="shared" si="148"/>
        <v>1.8090936535459421</v>
      </c>
      <c r="H396">
        <f t="shared" si="149"/>
        <v>0.60368564159242144</v>
      </c>
      <c r="I396">
        <f t="shared" si="150"/>
        <v>0.50693840521801281</v>
      </c>
      <c r="J396">
        <f t="shared" si="151"/>
        <v>147.86172501836157</v>
      </c>
      <c r="K396">
        <f t="shared" si="152"/>
        <v>179.65733475780311</v>
      </c>
      <c r="P396">
        <f t="shared" si="153"/>
        <v>209.09260764259625</v>
      </c>
      <c r="Q396">
        <f t="shared" si="138"/>
        <v>362.09260764259625</v>
      </c>
      <c r="R396">
        <f t="shared" si="154"/>
        <v>260.46644035568983</v>
      </c>
      <c r="S396">
        <f t="shared" si="155"/>
        <v>400.81493429534237</v>
      </c>
      <c r="T396" s="3">
        <f t="shared" si="139"/>
        <v>52.166870481059817</v>
      </c>
      <c r="U396" s="3">
        <f t="shared" si="140"/>
        <v>90.339100831953189</v>
      </c>
      <c r="V396" s="3">
        <f t="shared" si="141"/>
        <v>64.984215424409285</v>
      </c>
      <c r="W396">
        <f t="shared" si="142"/>
        <v>100</v>
      </c>
      <c r="X396">
        <f t="shared" si="156"/>
        <v>0.55531202340521713</v>
      </c>
      <c r="Y396">
        <f t="shared" si="157"/>
        <v>209.09260764259625</v>
      </c>
    </row>
    <row r="397" spans="1:25" x14ac:dyDescent="0.55000000000000004">
      <c r="A397">
        <v>390</v>
      </c>
      <c r="B397">
        <f t="shared" si="143"/>
        <v>31.379310344827587</v>
      </c>
      <c r="C397">
        <f t="shared" si="144"/>
        <v>0.54767228252235856</v>
      </c>
      <c r="D397">
        <f t="shared" si="145"/>
        <v>13.521923433876141</v>
      </c>
      <c r="E397">
        <f t="shared" si="146"/>
        <v>-4.181923433876138</v>
      </c>
      <c r="F397">
        <f t="shared" si="147"/>
        <v>0.69666913047180901</v>
      </c>
      <c r="G397">
        <f t="shared" si="148"/>
        <v>1.810284006792704</v>
      </c>
      <c r="H397">
        <f t="shared" si="149"/>
        <v>0.60548611785612039</v>
      </c>
      <c r="I397">
        <f t="shared" si="150"/>
        <v>0.50812875846477468</v>
      </c>
      <c r="J397">
        <f t="shared" si="151"/>
        <v>147.81700399010259</v>
      </c>
      <c r="K397">
        <f t="shared" si="152"/>
        <v>179.6887415439999</v>
      </c>
      <c r="P397">
        <f t="shared" si="153"/>
        <v>208.17315081960734</v>
      </c>
      <c r="Q397">
        <f t="shared" si="138"/>
        <v>361.17315081960737</v>
      </c>
      <c r="R397">
        <f t="shared" si="154"/>
        <v>259.70996838332161</v>
      </c>
      <c r="S397">
        <f t="shared" si="155"/>
        <v>399.99173023570268</v>
      </c>
      <c r="T397" s="3">
        <f t="shared" si="139"/>
        <v>52.044363691453668</v>
      </c>
      <c r="U397" s="3">
        <f t="shared" si="140"/>
        <v>90.295154504014192</v>
      </c>
      <c r="V397" s="3">
        <f t="shared" si="141"/>
        <v>64.928834461223147</v>
      </c>
      <c r="W397">
        <f t="shared" si="142"/>
        <v>100</v>
      </c>
      <c r="X397">
        <f t="shared" si="156"/>
        <v>0.55680743816044753</v>
      </c>
      <c r="Y397">
        <f t="shared" si="157"/>
        <v>208.17315081960734</v>
      </c>
    </row>
    <row r="398" spans="1:25" x14ac:dyDescent="0.55000000000000004">
      <c r="A398">
        <v>391</v>
      </c>
      <c r="B398">
        <f t="shared" si="143"/>
        <v>31.459770114942529</v>
      </c>
      <c r="C398">
        <f t="shared" si="144"/>
        <v>0.54907657042626212</v>
      </c>
      <c r="D398">
        <f t="shared" si="145"/>
        <v>13.542295917161956</v>
      </c>
      <c r="E398">
        <f t="shared" si="146"/>
        <v>-4.2022959171619529</v>
      </c>
      <c r="F398">
        <f t="shared" si="147"/>
        <v>0.69486631743183058</v>
      </c>
      <c r="G398">
        <f t="shared" si="148"/>
        <v>1.8114736865915972</v>
      </c>
      <c r="H398">
        <f t="shared" si="149"/>
        <v>0.60728893089609848</v>
      </c>
      <c r="I398">
        <f t="shared" si="150"/>
        <v>0.50931843826366796</v>
      </c>
      <c r="J398">
        <f t="shared" si="151"/>
        <v>147.77228073086559</v>
      </c>
      <c r="K398">
        <f t="shared" si="152"/>
        <v>179.72010976625393</v>
      </c>
      <c r="P398">
        <f t="shared" si="153"/>
        <v>207.25728057355286</v>
      </c>
      <c r="Q398">
        <f t="shared" si="138"/>
        <v>360.25728057355286</v>
      </c>
      <c r="R398">
        <f t="shared" si="154"/>
        <v>258.95738638240454</v>
      </c>
      <c r="S398">
        <f t="shared" si="155"/>
        <v>399.17219069937346</v>
      </c>
      <c r="T398" s="3">
        <f t="shared" si="139"/>
        <v>51.921773460827957</v>
      </c>
      <c r="U398" s="3">
        <f t="shared" si="140"/>
        <v>90.251096886874961</v>
      </c>
      <c r="V398" s="3">
        <f t="shared" si="141"/>
        <v>64.87360402754905</v>
      </c>
      <c r="W398">
        <f t="shared" si="142"/>
        <v>100</v>
      </c>
      <c r="X398">
        <f t="shared" si="156"/>
        <v>0.55830368457988322</v>
      </c>
      <c r="Y398">
        <f t="shared" si="157"/>
        <v>207.25728057355286</v>
      </c>
    </row>
    <row r="399" spans="1:25" x14ac:dyDescent="0.55000000000000004">
      <c r="A399">
        <v>392</v>
      </c>
      <c r="B399">
        <f t="shared" si="143"/>
        <v>31.540229885057471</v>
      </c>
      <c r="C399">
        <f t="shared" si="144"/>
        <v>0.55048085833016558</v>
      </c>
      <c r="D399">
        <f t="shared" si="145"/>
        <v>13.562650904065574</v>
      </c>
      <c r="E399">
        <f t="shared" si="146"/>
        <v>-4.2226509040655706</v>
      </c>
      <c r="F399">
        <f t="shared" si="147"/>
        <v>0.6930611501203483</v>
      </c>
      <c r="G399">
        <f t="shared" si="148"/>
        <v>1.8126626916913946</v>
      </c>
      <c r="H399">
        <f t="shared" si="149"/>
        <v>0.60909409820758098</v>
      </c>
      <c r="I399">
        <f t="shared" si="150"/>
        <v>0.51050744336346554</v>
      </c>
      <c r="J399">
        <f t="shared" si="151"/>
        <v>147.72755517025774</v>
      </c>
      <c r="K399">
        <f t="shared" si="152"/>
        <v>179.75143938255343</v>
      </c>
      <c r="P399">
        <f t="shared" si="153"/>
        <v>206.34496351664689</v>
      </c>
      <c r="Q399">
        <f t="shared" si="138"/>
        <v>359.34496351664689</v>
      </c>
      <c r="R399">
        <f t="shared" si="154"/>
        <v>258.20866325248716</v>
      </c>
      <c r="S399">
        <f t="shared" si="155"/>
        <v>398.35628355760548</v>
      </c>
      <c r="T399" s="3">
        <f t="shared" si="139"/>
        <v>51.799098453735766</v>
      </c>
      <c r="U399" s="3">
        <f t="shared" si="140"/>
        <v>90.206927403639853</v>
      </c>
      <c r="V399" s="3">
        <f t="shared" si="141"/>
        <v>64.818523997287002</v>
      </c>
      <c r="W399">
        <f t="shared" si="142"/>
        <v>100</v>
      </c>
      <c r="X399">
        <f t="shared" si="156"/>
        <v>0.55980077078552326</v>
      </c>
      <c r="Y399">
        <f t="shared" si="157"/>
        <v>206.34496351664689</v>
      </c>
    </row>
    <row r="400" spans="1:25" x14ac:dyDescent="0.55000000000000004">
      <c r="A400">
        <v>393</v>
      </c>
      <c r="B400">
        <f t="shared" si="143"/>
        <v>31.620689655172413</v>
      </c>
      <c r="C400">
        <f t="shared" si="144"/>
        <v>0.55188514623406904</v>
      </c>
      <c r="D400">
        <f t="shared" si="145"/>
        <v>13.582988354446471</v>
      </c>
      <c r="E400">
        <f t="shared" si="146"/>
        <v>-4.2429883544464673</v>
      </c>
      <c r="F400">
        <f t="shared" si="147"/>
        <v>0.69125361083350767</v>
      </c>
      <c r="G400">
        <f t="shared" si="148"/>
        <v>1.813851020835537</v>
      </c>
      <c r="H400">
        <f t="shared" si="149"/>
        <v>0.61090163749442183</v>
      </c>
      <c r="I400">
        <f t="shared" si="150"/>
        <v>0.51169577250760767</v>
      </c>
      <c r="J400">
        <f t="shared" si="151"/>
        <v>147.68282723614547</v>
      </c>
      <c r="K400">
        <f t="shared" si="152"/>
        <v>179.78273035099406</v>
      </c>
      <c r="P400">
        <f t="shared" si="153"/>
        <v>205.43616653624062</v>
      </c>
      <c r="Q400">
        <f t="shared" si="138"/>
        <v>358.43616653624065</v>
      </c>
      <c r="R400">
        <f t="shared" si="154"/>
        <v>257.46376819462006</v>
      </c>
      <c r="S400">
        <f t="shared" si="155"/>
        <v>397.54397696910098</v>
      </c>
      <c r="T400" s="3">
        <f t="shared" si="139"/>
        <v>51.676337320589845</v>
      </c>
      <c r="U400" s="3">
        <f t="shared" si="140"/>
        <v>90.162645468554032</v>
      </c>
      <c r="V400" s="3">
        <f t="shared" si="141"/>
        <v>64.763594246236408</v>
      </c>
      <c r="W400">
        <f t="shared" si="142"/>
        <v>100</v>
      </c>
      <c r="X400">
        <f t="shared" si="156"/>
        <v>0.56129870500101475</v>
      </c>
      <c r="Y400">
        <f t="shared" si="157"/>
        <v>205.43616653624062</v>
      </c>
    </row>
    <row r="401" spans="1:25" x14ac:dyDescent="0.55000000000000004">
      <c r="A401">
        <v>394</v>
      </c>
      <c r="B401">
        <f t="shared" si="143"/>
        <v>31.701149425287355</v>
      </c>
      <c r="C401">
        <f t="shared" si="144"/>
        <v>0.55328943413797249</v>
      </c>
      <c r="D401">
        <f t="shared" si="145"/>
        <v>13.603308228198697</v>
      </c>
      <c r="E401">
        <f t="shared" si="146"/>
        <v>-4.263308228198694</v>
      </c>
      <c r="F401">
        <f t="shared" si="147"/>
        <v>0.68944368165549186</v>
      </c>
      <c r="G401">
        <f t="shared" si="148"/>
        <v>1.8150386727621237</v>
      </c>
      <c r="H401">
        <f t="shared" si="149"/>
        <v>0.61271156667243742</v>
      </c>
      <c r="I401">
        <f t="shared" si="150"/>
        <v>0.51288342443419443</v>
      </c>
      <c r="J401">
        <f t="shared" si="151"/>
        <v>147.63809685462707</v>
      </c>
      <c r="K401">
        <f t="shared" si="152"/>
        <v>179.81398262977936</v>
      </c>
      <c r="P401">
        <f t="shared" si="153"/>
        <v>204.5308567903196</v>
      </c>
      <c r="Q401">
        <f t="shared" si="138"/>
        <v>357.5308567903196</v>
      </c>
      <c r="R401">
        <f t="shared" si="154"/>
        <v>256.72267070727588</v>
      </c>
      <c r="S401">
        <f t="shared" si="155"/>
        <v>396.73523937571269</v>
      </c>
      <c r="T401" s="3">
        <f t="shared" si="139"/>
        <v>51.55348869744001</v>
      </c>
      <c r="U401" s="3">
        <f t="shared" si="140"/>
        <v>90.118250486877955</v>
      </c>
      <c r="V401" s="3">
        <f t="shared" si="141"/>
        <v>64.708814652120338</v>
      </c>
      <c r="W401">
        <f t="shared" si="142"/>
        <v>100</v>
      </c>
      <c r="X401">
        <f t="shared" si="156"/>
        <v>0.56279749555331593</v>
      </c>
      <c r="Y401">
        <f t="shared" si="157"/>
        <v>204.5308567903196</v>
      </c>
    </row>
    <row r="402" spans="1:25" x14ac:dyDescent="0.55000000000000004">
      <c r="A402">
        <v>395</v>
      </c>
      <c r="B402">
        <f t="shared" si="143"/>
        <v>31.7816091954023</v>
      </c>
      <c r="C402">
        <f t="shared" si="144"/>
        <v>0.55469372204187606</v>
      </c>
      <c r="D402">
        <f t="shared" si="145"/>
        <v>13.62361048525098</v>
      </c>
      <c r="E402">
        <f t="shared" si="146"/>
        <v>-4.2836104852509767</v>
      </c>
      <c r="F402">
        <f t="shared" si="147"/>
        <v>0.68763134445511997</v>
      </c>
      <c r="G402">
        <f t="shared" si="148"/>
        <v>1.8162256462039033</v>
      </c>
      <c r="H402">
        <f t="shared" si="149"/>
        <v>0.6145239038728092</v>
      </c>
      <c r="I402">
        <f t="shared" si="150"/>
        <v>0.51407039787597419</v>
      </c>
      <c r="J402">
        <f t="shared" si="151"/>
        <v>147.59336395000469</v>
      </c>
      <c r="K402">
        <f t="shared" si="152"/>
        <v>179.84519617722091</v>
      </c>
      <c r="P402">
        <f t="shared" si="153"/>
        <v>203.62900170304826</v>
      </c>
      <c r="Q402">
        <f t="shared" si="138"/>
        <v>356.62900170304829</v>
      </c>
      <c r="R402">
        <f t="shared" si="154"/>
        <v>255.98534058232565</v>
      </c>
      <c r="S402">
        <f t="shared" si="155"/>
        <v>395.93003949819484</v>
      </c>
      <c r="T402" s="3">
        <f t="shared" si="139"/>
        <v>51.430551205745701</v>
      </c>
      <c r="U402" s="3">
        <f t="shared" si="140"/>
        <v>90.073741854758737</v>
      </c>
      <c r="V402" s="3">
        <f t="shared" si="141"/>
        <v>64.654185094610071</v>
      </c>
      <c r="W402">
        <f t="shared" si="142"/>
        <v>100</v>
      </c>
      <c r="X402">
        <f t="shared" si="156"/>
        <v>0.5642971508743917</v>
      </c>
      <c r="Y402">
        <f t="shared" si="157"/>
        <v>203.62900170304826</v>
      </c>
    </row>
    <row r="403" spans="1:25" x14ac:dyDescent="0.55000000000000004">
      <c r="A403">
        <v>396</v>
      </c>
      <c r="B403">
        <f t="shared" si="143"/>
        <v>31.862068965517242</v>
      </c>
      <c r="C403">
        <f t="shared" si="144"/>
        <v>0.55609800994577951</v>
      </c>
      <c r="D403">
        <f t="shared" si="145"/>
        <v>13.643895085566767</v>
      </c>
      <c r="E403">
        <f t="shared" si="146"/>
        <v>-4.3038950855667633</v>
      </c>
      <c r="F403">
        <f t="shared" si="147"/>
        <v>0.68581658088237696</v>
      </c>
      <c r="G403">
        <f t="shared" si="148"/>
        <v>1.8174119398882609</v>
      </c>
      <c r="H403">
        <f t="shared" si="149"/>
        <v>0.61633866744555243</v>
      </c>
      <c r="I403">
        <f t="shared" si="150"/>
        <v>0.5152566915603316</v>
      </c>
      <c r="J403">
        <f t="shared" si="151"/>
        <v>147.54862844475565</v>
      </c>
      <c r="K403">
        <f t="shared" si="152"/>
        <v>179.87637095173841</v>
      </c>
      <c r="P403">
        <f t="shared" si="153"/>
        <v>202.73056896036309</v>
      </c>
      <c r="Q403">
        <f t="shared" si="138"/>
        <v>355.73056896036309</v>
      </c>
      <c r="R403">
        <f t="shared" si="154"/>
        <v>255.25174790107218</v>
      </c>
      <c r="S403">
        <f t="shared" si="155"/>
        <v>395.12834633200669</v>
      </c>
      <c r="T403" s="3">
        <f t="shared" si="139"/>
        <v>51.307523452144004</v>
      </c>
      <c r="U403" s="3">
        <f t="shared" si="140"/>
        <v>90.029118959099037</v>
      </c>
      <c r="V403" s="3">
        <f t="shared" si="141"/>
        <v>64.599705455350161</v>
      </c>
      <c r="W403">
        <f t="shared" si="142"/>
        <v>100.00000000000001</v>
      </c>
      <c r="X403">
        <f t="shared" si="156"/>
        <v>0.56579767950294202</v>
      </c>
      <c r="Y403">
        <f t="shared" si="157"/>
        <v>202.73056896036309</v>
      </c>
    </row>
    <row r="404" spans="1:25" x14ac:dyDescent="0.55000000000000004">
      <c r="A404">
        <v>397</v>
      </c>
      <c r="B404">
        <f t="shared" si="143"/>
        <v>31.942528735632184</v>
      </c>
      <c r="C404">
        <f t="shared" si="144"/>
        <v>0.55750229784968297</v>
      </c>
      <c r="D404">
        <f t="shared" si="145"/>
        <v>13.664161989144342</v>
      </c>
      <c r="E404">
        <f t="shared" si="146"/>
        <v>-4.3241619891443381</v>
      </c>
      <c r="F404">
        <f t="shared" si="147"/>
        <v>0.68399937236486918</v>
      </c>
      <c r="G404">
        <f t="shared" si="148"/>
        <v>1.8185975525372102</v>
      </c>
      <c r="H404">
        <f t="shared" si="149"/>
        <v>0.6181558759630601</v>
      </c>
      <c r="I404">
        <f t="shared" si="150"/>
        <v>0.51644230420928094</v>
      </c>
      <c r="J404">
        <f t="shared" si="151"/>
        <v>147.50389025950346</v>
      </c>
      <c r="K404">
        <f t="shared" si="152"/>
        <v>179.90750691186014</v>
      </c>
      <c r="P404">
        <f t="shared" si="153"/>
        <v>201.8355265056102</v>
      </c>
      <c r="Q404">
        <f t="shared" si="138"/>
        <v>354.83552650561023</v>
      </c>
      <c r="R404">
        <f t="shared" si="154"/>
        <v>254.52186303033741</v>
      </c>
      <c r="S404">
        <f t="shared" si="155"/>
        <v>394.33012914316464</v>
      </c>
      <c r="T404" s="3">
        <f t="shared" si="139"/>
        <v>51.184404028212676</v>
      </c>
      <c r="U404" s="3">
        <f t="shared" si="140"/>
        <v>89.984381177423145</v>
      </c>
      <c r="V404" s="3">
        <f t="shared" si="141"/>
        <v>64.545375617984106</v>
      </c>
      <c r="W404">
        <f t="shared" si="142"/>
        <v>100</v>
      </c>
      <c r="X404">
        <f t="shared" si="156"/>
        <v>0.56729909008617052</v>
      </c>
      <c r="Y404">
        <f t="shared" si="157"/>
        <v>201.8355265056102</v>
      </c>
    </row>
    <row r="405" spans="1:25" x14ac:dyDescent="0.55000000000000004">
      <c r="A405">
        <v>398</v>
      </c>
      <c r="B405">
        <f t="shared" si="143"/>
        <v>32.022988505747129</v>
      </c>
      <c r="C405">
        <f t="shared" si="144"/>
        <v>0.55890658575358654</v>
      </c>
      <c r="D405">
        <f t="shared" si="145"/>
        <v>13.684411156016878</v>
      </c>
      <c r="E405">
        <f t="shared" si="146"/>
        <v>-4.344411156016875</v>
      </c>
      <c r="F405">
        <f t="shared" si="147"/>
        <v>0.68217970010421003</v>
      </c>
      <c r="G405">
        <f t="shared" si="148"/>
        <v>1.819782482867381</v>
      </c>
      <c r="H405">
        <f t="shared" si="149"/>
        <v>0.61997554822371903</v>
      </c>
      <c r="I405">
        <f t="shared" si="150"/>
        <v>0.51762723453945192</v>
      </c>
      <c r="J405">
        <f t="shared" si="151"/>
        <v>147.45914931298793</v>
      </c>
      <c r="K405">
        <f t="shared" si="152"/>
        <v>179.938604016223</v>
      </c>
      <c r="P405">
        <f t="shared" si="153"/>
        <v>200.94384253522736</v>
      </c>
      <c r="Q405">
        <f t="shared" si="138"/>
        <v>353.94384253522736</v>
      </c>
      <c r="R405">
        <f t="shared" si="154"/>
        <v>253.79565661860335</v>
      </c>
      <c r="S405">
        <f t="shared" si="155"/>
        <v>393.53535746414371</v>
      </c>
      <c r="T405" s="3">
        <f t="shared" si="139"/>
        <v>51.061191510228156</v>
      </c>
      <c r="U405" s="3">
        <f t="shared" si="140"/>
        <v>89.939527877740019</v>
      </c>
      <c r="V405" s="3">
        <f t="shared" si="141"/>
        <v>64.491195468180393</v>
      </c>
      <c r="W405">
        <f t="shared" si="142"/>
        <v>100.00000000000001</v>
      </c>
      <c r="X405">
        <f t="shared" si="156"/>
        <v>0.56880139138158547</v>
      </c>
      <c r="Y405">
        <f t="shared" si="157"/>
        <v>200.94384253522736</v>
      </c>
    </row>
    <row r="406" spans="1:25" x14ac:dyDescent="0.55000000000000004">
      <c r="A406">
        <v>399</v>
      </c>
      <c r="B406">
        <f t="shared" si="143"/>
        <v>32.103448275862071</v>
      </c>
      <c r="C406">
        <f t="shared" si="144"/>
        <v>0.56031087365748999</v>
      </c>
      <c r="D406">
        <f t="shared" si="145"/>
        <v>13.704642546252527</v>
      </c>
      <c r="E406">
        <f t="shared" si="146"/>
        <v>-4.364642546252524</v>
      </c>
      <c r="F406">
        <f t="shared" si="147"/>
        <v>0.68035754507232815</v>
      </c>
      <c r="G406">
        <f t="shared" si="148"/>
        <v>1.8209667295900096</v>
      </c>
      <c r="H406">
        <f t="shared" si="149"/>
        <v>0.62179770325560124</v>
      </c>
      <c r="I406">
        <f t="shared" si="150"/>
        <v>0.51881148126208032</v>
      </c>
      <c r="J406">
        <f t="shared" si="151"/>
        <v>147.4144055220348</v>
      </c>
      <c r="K406">
        <f t="shared" si="152"/>
        <v>179.96966222357275</v>
      </c>
      <c r="P406">
        <f t="shared" si="153"/>
        <v>200.05548549446908</v>
      </c>
      <c r="Q406">
        <f t="shared" si="138"/>
        <v>353.05548549446905</v>
      </c>
      <c r="R406">
        <f t="shared" si="154"/>
        <v>253.07309959220555</v>
      </c>
      <c r="S406">
        <f t="shared" si="155"/>
        <v>392.74400108982616</v>
      </c>
      <c r="T406" s="3">
        <f t="shared" si="139"/>
        <v>50.937884458918454</v>
      </c>
      <c r="U406" s="3">
        <f t="shared" si="140"/>
        <v>89.894558418403491</v>
      </c>
      <c r="V406" s="3">
        <f t="shared" si="141"/>
        <v>64.437164893659087</v>
      </c>
      <c r="W406">
        <f t="shared" si="142"/>
        <v>100</v>
      </c>
      <c r="X406">
        <f t="shared" si="156"/>
        <v>0.57030459225884078</v>
      </c>
      <c r="Y406">
        <f t="shared" si="157"/>
        <v>200.05548549446908</v>
      </c>
    </row>
    <row r="407" spans="1:25" x14ac:dyDescent="0.55000000000000004">
      <c r="A407">
        <v>400</v>
      </c>
      <c r="B407">
        <f t="shared" si="143"/>
        <v>32.183908045977013</v>
      </c>
      <c r="C407">
        <f t="shared" si="144"/>
        <v>0.56171516156139345</v>
      </c>
      <c r="D407">
        <f t="shared" si="145"/>
        <v>13.724856119954504</v>
      </c>
      <c r="E407">
        <f t="shared" si="146"/>
        <v>-4.3848561199545006</v>
      </c>
      <c r="F407">
        <f t="shared" si="147"/>
        <v>0.67853288800769807</v>
      </c>
      <c r="G407">
        <f t="shared" si="148"/>
        <v>1.8221502914109289</v>
      </c>
      <c r="H407">
        <f t="shared" si="149"/>
        <v>0.62362236032023111</v>
      </c>
      <c r="I407">
        <f t="shared" si="150"/>
        <v>0.5199950430829996</v>
      </c>
      <c r="J407">
        <f t="shared" si="151"/>
        <v>147.36965880152474</v>
      </c>
      <c r="K407">
        <f t="shared" si="152"/>
        <v>180.00068149276433</v>
      </c>
      <c r="P407">
        <f t="shared" si="153"/>
        <v>199.17042407317373</v>
      </c>
      <c r="Q407">
        <f t="shared" si="138"/>
        <v>352.17042407317376</v>
      </c>
      <c r="R407">
        <f t="shared" si="154"/>
        <v>252.354163151579</v>
      </c>
      <c r="S407">
        <f t="shared" si="155"/>
        <v>391.95603007349712</v>
      </c>
      <c r="T407" s="3">
        <f t="shared" si="139"/>
        <v>50.814481419210864</v>
      </c>
      <c r="U407" s="3">
        <f t="shared" si="140"/>
        <v>89.849472147969493</v>
      </c>
      <c r="V407" s="3">
        <f t="shared" si="141"/>
        <v>64.383283784219145</v>
      </c>
      <c r="W407">
        <f t="shared" si="142"/>
        <v>100</v>
      </c>
      <c r="X407">
        <f t="shared" si="156"/>
        <v>0.57180870170161535</v>
      </c>
      <c r="Y407">
        <f t="shared" si="157"/>
        <v>199.17042407317373</v>
      </c>
    </row>
    <row r="408" spans="1:25" x14ac:dyDescent="0.55000000000000004">
      <c r="A408">
        <v>401</v>
      </c>
      <c r="B408">
        <f t="shared" si="143"/>
        <v>32.264367816091955</v>
      </c>
      <c r="C408">
        <f t="shared" si="144"/>
        <v>0.56311944946529691</v>
      </c>
      <c r="D408">
        <f t="shared" si="145"/>
        <v>13.745051837261146</v>
      </c>
      <c r="E408">
        <f t="shared" si="146"/>
        <v>-4.4050518372611425</v>
      </c>
      <c r="F408">
        <f t="shared" si="147"/>
        <v>0.67670570941149399</v>
      </c>
      <c r="G408">
        <f t="shared" si="148"/>
        <v>1.8233331670305561</v>
      </c>
      <c r="H408">
        <f t="shared" si="149"/>
        <v>0.62544953891643518</v>
      </c>
      <c r="I408">
        <f t="shared" si="150"/>
        <v>0.52117791870262664</v>
      </c>
      <c r="J408">
        <f t="shared" si="151"/>
        <v>147.32490906436175</v>
      </c>
      <c r="K408">
        <f t="shared" si="152"/>
        <v>180.03166178276192</v>
      </c>
      <c r="P408">
        <f t="shared" si="153"/>
        <v>198.28862720156999</v>
      </c>
      <c r="Q408">
        <f t="shared" si="138"/>
        <v>351.28862720156997</v>
      </c>
      <c r="R408">
        <f t="shared" si="154"/>
        <v>251.63881876755255</v>
      </c>
      <c r="S408">
        <f t="shared" si="155"/>
        <v>391.17141472288387</v>
      </c>
      <c r="T408" s="3">
        <f t="shared" si="139"/>
        <v>50.690980919974145</v>
      </c>
      <c r="U408" s="3">
        <f t="shared" si="140"/>
        <v>89.804268405050024</v>
      </c>
      <c r="V408" s="3">
        <f t="shared" si="141"/>
        <v>64.329552031765957</v>
      </c>
      <c r="W408">
        <f t="shared" si="142"/>
        <v>100</v>
      </c>
      <c r="X408">
        <f t="shared" si="156"/>
        <v>0.57331372880953091</v>
      </c>
      <c r="Y408">
        <f t="shared" si="157"/>
        <v>198.28862720156999</v>
      </c>
    </row>
    <row r="409" spans="1:25" x14ac:dyDescent="0.55000000000000004">
      <c r="A409">
        <v>402</v>
      </c>
      <c r="B409">
        <f t="shared" si="143"/>
        <v>32.344827586206897</v>
      </c>
      <c r="C409">
        <f t="shared" si="144"/>
        <v>0.56452373736920036</v>
      </c>
      <c r="D409">
        <f t="shared" si="145"/>
        <v>13.76522965834601</v>
      </c>
      <c r="E409">
        <f t="shared" si="146"/>
        <v>-4.4252296583460069</v>
      </c>
      <c r="F409">
        <f t="shared" si="147"/>
        <v>0.67487598954366068</v>
      </c>
      <c r="G409">
        <f t="shared" si="148"/>
        <v>1.824515355143884</v>
      </c>
      <c r="H409">
        <f t="shared" si="149"/>
        <v>0.62727925878426838</v>
      </c>
      <c r="I409">
        <f t="shared" si="150"/>
        <v>0.52236010681595468</v>
      </c>
      <c r="J409">
        <f t="shared" si="151"/>
        <v>147.28015622144088</v>
      </c>
      <c r="K409">
        <f t="shared" si="152"/>
        <v>180.06260305263936</v>
      </c>
      <c r="P409">
        <f t="shared" si="153"/>
        <v>197.41006404612406</v>
      </c>
      <c r="Q409">
        <f t="shared" si="138"/>
        <v>350.41006404612403</v>
      </c>
      <c r="R409">
        <f t="shared" si="154"/>
        <v>250.92703817769527</v>
      </c>
      <c r="S409">
        <f t="shared" si="155"/>
        <v>390.39012559624172</v>
      </c>
      <c r="T409" s="3">
        <f t="shared" si="139"/>
        <v>50.567381473755326</v>
      </c>
      <c r="U409" s="3">
        <f t="shared" si="140"/>
        <v>89.758946518164052</v>
      </c>
      <c r="V409" s="3">
        <f t="shared" si="141"/>
        <v>64.275969530339722</v>
      </c>
      <c r="W409">
        <f t="shared" si="142"/>
        <v>100</v>
      </c>
      <c r="X409">
        <f t="shared" si="156"/>
        <v>0.57481968280011153</v>
      </c>
      <c r="Y409">
        <f t="shared" si="157"/>
        <v>197.41006404612406</v>
      </c>
    </row>
    <row r="410" spans="1:25" x14ac:dyDescent="0.55000000000000004">
      <c r="A410">
        <v>403</v>
      </c>
      <c r="B410">
        <f t="shared" si="143"/>
        <v>32.425287356321839</v>
      </c>
      <c r="C410">
        <f t="shared" si="144"/>
        <v>0.56592802527310382</v>
      </c>
      <c r="D410">
        <f t="shared" si="145"/>
        <v>13.785389543417951</v>
      </c>
      <c r="E410">
        <f t="shared" si="146"/>
        <v>-4.4453895434179476</v>
      </c>
      <c r="F410">
        <f t="shared" si="147"/>
        <v>0.67304370841889982</v>
      </c>
      <c r="G410">
        <f t="shared" si="148"/>
        <v>1.8256968544404693</v>
      </c>
      <c r="H410">
        <f t="shared" si="149"/>
        <v>0.62911153990902946</v>
      </c>
      <c r="I410">
        <f t="shared" si="150"/>
        <v>0.52354160611253997</v>
      </c>
      <c r="J410">
        <f t="shared" si="151"/>
        <v>147.23540018161503</v>
      </c>
      <c r="K410">
        <f t="shared" si="152"/>
        <v>180.09350526158016</v>
      </c>
      <c r="P410">
        <f t="shared" si="153"/>
        <v>196.53470400542182</v>
      </c>
      <c r="Q410">
        <f t="shared" si="138"/>
        <v>349.53470400542182</v>
      </c>
      <c r="R410">
        <f t="shared" si="154"/>
        <v>250.21879338270784</v>
      </c>
      <c r="S410">
        <f t="shared" si="155"/>
        <v>389.61213349847878</v>
      </c>
      <c r="T410" s="3">
        <f t="shared" si="139"/>
        <v>50.443681576510549</v>
      </c>
      <c r="U410" s="3">
        <f t="shared" si="140"/>
        <v>89.713505805585129</v>
      </c>
      <c r="V410" s="3">
        <f t="shared" si="141"/>
        <v>64.222536176144217</v>
      </c>
      <c r="W410">
        <f t="shared" si="142"/>
        <v>100</v>
      </c>
      <c r="X410">
        <f t="shared" si="156"/>
        <v>0.57632657301078472</v>
      </c>
      <c r="Y410">
        <f t="shared" si="157"/>
        <v>196.53470400542182</v>
      </c>
    </row>
    <row r="411" spans="1:25" x14ac:dyDescent="0.55000000000000004">
      <c r="A411">
        <v>404</v>
      </c>
      <c r="B411">
        <f t="shared" si="143"/>
        <v>32.505747126436781</v>
      </c>
      <c r="C411">
        <f t="shared" si="144"/>
        <v>0.56733231317700739</v>
      </c>
      <c r="D411">
        <f t="shared" si="145"/>
        <v>13.805531452721183</v>
      </c>
      <c r="E411">
        <f t="shared" si="146"/>
        <v>-4.46553145272118</v>
      </c>
      <c r="F411">
        <f t="shared" si="147"/>
        <v>0.67120884580257578</v>
      </c>
      <c r="G411">
        <f t="shared" si="148"/>
        <v>1.8268776636044222</v>
      </c>
      <c r="H411">
        <f t="shared" si="149"/>
        <v>0.63094640252535328</v>
      </c>
      <c r="I411">
        <f t="shared" si="150"/>
        <v>0.52472241527649288</v>
      </c>
      <c r="J411">
        <f t="shared" si="151"/>
        <v>147.19064085166156</v>
      </c>
      <c r="K411">
        <f t="shared" si="152"/>
        <v>180.12436836887787</v>
      </c>
      <c r="P411">
        <f t="shared" si="153"/>
        <v>195.66251670609194</v>
      </c>
      <c r="Q411">
        <f t="shared" si="138"/>
        <v>348.66251670609194</v>
      </c>
      <c r="R411">
        <f t="shared" si="154"/>
        <v>249.51405664286588</v>
      </c>
      <c r="S411">
        <f t="shared" si="155"/>
        <v>388.83740947732758</v>
      </c>
      <c r="T411" s="3">
        <f t="shared" si="139"/>
        <v>50.319879707330642</v>
      </c>
      <c r="U411" s="3">
        <f t="shared" si="140"/>
        <v>89.667945575185669</v>
      </c>
      <c r="V411" s="3">
        <f t="shared" si="141"/>
        <v>64.169251867576435</v>
      </c>
      <c r="W411">
        <f t="shared" si="142"/>
        <v>100</v>
      </c>
      <c r="X411">
        <f t="shared" si="156"/>
        <v>0.57783440890092308</v>
      </c>
      <c r="Y411">
        <f t="shared" si="157"/>
        <v>195.66251670609194</v>
      </c>
    </row>
    <row r="412" spans="1:25" x14ac:dyDescent="0.55000000000000004">
      <c r="A412">
        <v>405</v>
      </c>
      <c r="B412">
        <f t="shared" si="143"/>
        <v>32.586206896551722</v>
      </c>
      <c r="C412">
        <f t="shared" si="144"/>
        <v>0.56873660108091084</v>
      </c>
      <c r="D412">
        <f t="shared" si="145"/>
        <v>13.825655346535376</v>
      </c>
      <c r="E412">
        <f t="shared" si="146"/>
        <v>-4.4856553465353723</v>
      </c>
      <c r="F412">
        <f t="shared" si="147"/>
        <v>0.66937138120652795</v>
      </c>
      <c r="G412">
        <f t="shared" si="148"/>
        <v>1.8280577813143952</v>
      </c>
      <c r="H412">
        <f t="shared" si="149"/>
        <v>0.63278386712140122</v>
      </c>
      <c r="I412">
        <f t="shared" si="150"/>
        <v>0.52590253298646594</v>
      </c>
      <c r="J412">
        <f t="shared" si="151"/>
        <v>147.1458781362476</v>
      </c>
      <c r="K412">
        <f t="shared" si="152"/>
        <v>180.15519233393621</v>
      </c>
      <c r="P412">
        <f t="shared" si="153"/>
        <v>194.79347199875883</v>
      </c>
      <c r="Q412">
        <f t="shared" si="138"/>
        <v>347.79347199875883</v>
      </c>
      <c r="R412">
        <f t="shared" si="154"/>
        <v>248.81280047450474</v>
      </c>
      <c r="S412">
        <f t="shared" si="155"/>
        <v>388.06592481955147</v>
      </c>
      <c r="T412" s="3">
        <f t="shared" si="139"/>
        <v>50.195974328160027</v>
      </c>
      <c r="U412" s="3">
        <f t="shared" si="140"/>
        <v>89.62226512427776</v>
      </c>
      <c r="V412" s="3">
        <f t="shared" si="141"/>
        <v>64.116116505256514</v>
      </c>
      <c r="W412">
        <f t="shared" si="142"/>
        <v>100</v>
      </c>
      <c r="X412">
        <f t="shared" si="156"/>
        <v>0.57934320005393358</v>
      </c>
      <c r="Y412">
        <f t="shared" si="157"/>
        <v>194.79347199875883</v>
      </c>
    </row>
    <row r="413" spans="1:25" x14ac:dyDescent="0.55000000000000004">
      <c r="A413">
        <v>406</v>
      </c>
      <c r="B413">
        <f t="shared" si="143"/>
        <v>32.666666666666664</v>
      </c>
      <c r="C413">
        <f t="shared" si="144"/>
        <v>0.5701408889848143</v>
      </c>
      <c r="D413">
        <f t="shared" si="145"/>
        <v>13.845761185175721</v>
      </c>
      <c r="E413">
        <f t="shared" si="146"/>
        <v>-4.505761185175718</v>
      </c>
      <c r="F413">
        <f t="shared" si="147"/>
        <v>0.66753129388479693</v>
      </c>
      <c r="G413">
        <f t="shared" si="148"/>
        <v>1.8292372062435731</v>
      </c>
      <c r="H413">
        <f t="shared" si="149"/>
        <v>0.63462395444313247</v>
      </c>
      <c r="I413">
        <f t="shared" si="150"/>
        <v>0.52708195791564361</v>
      </c>
      <c r="J413">
        <f t="shared" si="151"/>
        <v>147.10111193789521</v>
      </c>
      <c r="K413">
        <f t="shared" si="152"/>
        <v>180.18597711626933</v>
      </c>
      <c r="P413">
        <f t="shared" si="153"/>
        <v>193.92753995403456</v>
      </c>
      <c r="Q413">
        <f t="shared" si="138"/>
        <v>346.92753995403456</v>
      </c>
      <c r="R413">
        <f t="shared" si="154"/>
        <v>248.11499764655372</v>
      </c>
      <c r="S413">
        <f t="shared" si="155"/>
        <v>387.29765104719564</v>
      </c>
      <c r="T413" s="3">
        <f t="shared" si="139"/>
        <v>50.071963883510037</v>
      </c>
      <c r="U413" s="3">
        <f t="shared" si="140"/>
        <v>89.576463739450446</v>
      </c>
      <c r="V413" s="3">
        <f t="shared" si="141"/>
        <v>64.063129992058407</v>
      </c>
      <c r="W413">
        <f t="shared" si="142"/>
        <v>99.999999999999986</v>
      </c>
      <c r="X413">
        <f t="shared" si="156"/>
        <v>0.58085295617938804</v>
      </c>
      <c r="Y413">
        <f t="shared" si="157"/>
        <v>193.92753995403456</v>
      </c>
    </row>
    <row r="414" spans="1:25" x14ac:dyDescent="0.55000000000000004">
      <c r="A414">
        <v>407</v>
      </c>
      <c r="B414">
        <f t="shared" si="143"/>
        <v>32.747126436781606</v>
      </c>
      <c r="C414">
        <f t="shared" si="144"/>
        <v>0.57154517688871775</v>
      </c>
      <c r="D414">
        <f t="shared" si="145"/>
        <v>13.865848928993019</v>
      </c>
      <c r="E414">
        <f t="shared" si="146"/>
        <v>-4.5258489289930157</v>
      </c>
      <c r="F414">
        <f t="shared" si="147"/>
        <v>0.66568856282925803</v>
      </c>
      <c r="G414">
        <f t="shared" si="148"/>
        <v>1.8304159370596618</v>
      </c>
      <c r="H414">
        <f t="shared" si="149"/>
        <v>0.63646668549867114</v>
      </c>
      <c r="I414">
        <f t="shared" si="150"/>
        <v>0.52826068873173249</v>
      </c>
      <c r="J414">
        <f t="shared" si="151"/>
        <v>147.05634215694528</v>
      </c>
      <c r="K414">
        <f t="shared" si="152"/>
        <v>180.21672267550198</v>
      </c>
      <c r="P414">
        <f t="shared" si="153"/>
        <v>193.06469085854073</v>
      </c>
      <c r="Q414">
        <f t="shared" si="138"/>
        <v>346.06469085854076</v>
      </c>
      <c r="R414">
        <f t="shared" si="154"/>
        <v>247.42062117711308</v>
      </c>
      <c r="S414">
        <f t="shared" si="155"/>
        <v>386.5325599138734</v>
      </c>
      <c r="T414" s="3">
        <f t="shared" si="139"/>
        <v>49.947846800165848</v>
      </c>
      <c r="U414" s="3">
        <f t="shared" si="140"/>
        <v>89.530540696403534</v>
      </c>
      <c r="V414" s="3">
        <f t="shared" si="141"/>
        <v>64.010292233141499</v>
      </c>
      <c r="W414">
        <f t="shared" si="142"/>
        <v>100.00000000000001</v>
      </c>
      <c r="X414">
        <f t="shared" si="156"/>
        <v>0.58236368711520181</v>
      </c>
      <c r="Y414">
        <f t="shared" si="157"/>
        <v>193.06469085854073</v>
      </c>
    </row>
    <row r="415" spans="1:25" x14ac:dyDescent="0.55000000000000004">
      <c r="A415">
        <v>408</v>
      </c>
      <c r="B415">
        <f t="shared" si="143"/>
        <v>32.827586206896548</v>
      </c>
      <c r="C415">
        <f t="shared" si="144"/>
        <v>0.57294946479262121</v>
      </c>
      <c r="D415">
        <f t="shared" si="145"/>
        <v>13.885918538373755</v>
      </c>
      <c r="E415">
        <f t="shared" si="146"/>
        <v>-4.5459185383737513</v>
      </c>
      <c r="F415">
        <f t="shared" si="147"/>
        <v>0.6638431667651572</v>
      </c>
      <c r="G415">
        <f t="shared" si="148"/>
        <v>1.8315939724248778</v>
      </c>
      <c r="H415">
        <f t="shared" si="149"/>
        <v>0.63831208156277208</v>
      </c>
      <c r="I415">
        <f t="shared" si="150"/>
        <v>0.52943872409694848</v>
      </c>
      <c r="J415">
        <f t="shared" si="151"/>
        <v>147.01156869152086</v>
      </c>
      <c r="K415">
        <f t="shared" si="152"/>
        <v>180.24742897136986</v>
      </c>
      <c r="P415">
        <f t="shared" si="153"/>
        <v>192.20489521096096</v>
      </c>
      <c r="Q415">
        <f t="shared" si="138"/>
        <v>345.20489521096096</v>
      </c>
      <c r="R415">
        <f t="shared" si="154"/>
        <v>246.72964433007331</v>
      </c>
      <c r="S415">
        <f t="shared" si="155"/>
        <v>385.77062340108944</v>
      </c>
      <c r="T415" s="3">
        <f t="shared" si="139"/>
        <v>49.823621486886438</v>
      </c>
      <c r="U415" s="3">
        <f t="shared" si="140"/>
        <v>89.484495259777233</v>
      </c>
      <c r="V415" s="3">
        <f t="shared" si="141"/>
        <v>63.957603135982211</v>
      </c>
      <c r="W415">
        <f t="shared" si="142"/>
        <v>100</v>
      </c>
      <c r="X415">
        <f t="shared" si="156"/>
        <v>0.58387540282986028</v>
      </c>
      <c r="Y415">
        <f t="shared" si="157"/>
        <v>192.20489521096096</v>
      </c>
    </row>
    <row r="416" spans="1:25" x14ac:dyDescent="0.55000000000000004">
      <c r="A416">
        <v>409</v>
      </c>
      <c r="B416">
        <f t="shared" si="143"/>
        <v>32.908045977011497</v>
      </c>
      <c r="C416">
        <f t="shared" si="144"/>
        <v>0.57435375269652478</v>
      </c>
      <c r="D416">
        <f t="shared" si="145"/>
        <v>13.905969973740175</v>
      </c>
      <c r="E416">
        <f t="shared" si="146"/>
        <v>-4.565969973740172</v>
      </c>
      <c r="F416">
        <f t="shared" si="147"/>
        <v>0.66199508414655439</v>
      </c>
      <c r="G416">
        <f t="shared" si="148"/>
        <v>1.8327713109959374</v>
      </c>
      <c r="H416">
        <f t="shared" si="149"/>
        <v>0.640160164181375</v>
      </c>
      <c r="I416">
        <f t="shared" si="150"/>
        <v>0.53061606266800787</v>
      </c>
      <c r="J416">
        <f t="shared" si="151"/>
        <v>146.96679143748989</v>
      </c>
      <c r="K416">
        <f t="shared" si="152"/>
        <v>180.27809596371966</v>
      </c>
      <c r="P416">
        <f t="shared" si="153"/>
        <v>191.34812371812737</v>
      </c>
      <c r="Q416">
        <f t="shared" si="138"/>
        <v>344.34812371812734</v>
      </c>
      <c r="R416">
        <f t="shared" si="154"/>
        <v>246.04204061178044</v>
      </c>
      <c r="S416">
        <f t="shared" si="155"/>
        <v>385.01181371460194</v>
      </c>
      <c r="T416" s="3">
        <f t="shared" si="139"/>
        <v>49.699286334098872</v>
      </c>
      <c r="U416" s="3">
        <f t="shared" si="140"/>
        <v>89.438326682978769</v>
      </c>
      <c r="V416" s="3">
        <f t="shared" si="141"/>
        <v>63.905062610407136</v>
      </c>
      <c r="W416">
        <f t="shared" si="142"/>
        <v>100</v>
      </c>
      <c r="X416">
        <f t="shared" si="156"/>
        <v>0.58538811342469144</v>
      </c>
      <c r="Y416">
        <f t="shared" si="157"/>
        <v>191.34812371812737</v>
      </c>
    </row>
    <row r="417" spans="1:25" x14ac:dyDescent="0.55000000000000004">
      <c r="A417">
        <v>410</v>
      </c>
      <c r="B417">
        <f t="shared" si="143"/>
        <v>32.988505747126439</v>
      </c>
      <c r="C417">
        <f t="shared" si="144"/>
        <v>0.57575804060042834</v>
      </c>
      <c r="D417">
        <f t="shared" si="145"/>
        <v>13.926003195550361</v>
      </c>
      <c r="E417">
        <f t="shared" si="146"/>
        <v>-4.586003195550358</v>
      </c>
      <c r="F417">
        <f t="shared" si="147"/>
        <v>0.66014429315166334</v>
      </c>
      <c r="G417">
        <f t="shared" si="148"/>
        <v>1.8339479514240444</v>
      </c>
      <c r="H417">
        <f t="shared" si="149"/>
        <v>0.64201095517626605</v>
      </c>
      <c r="I417">
        <f t="shared" si="150"/>
        <v>0.53179270309611493</v>
      </c>
      <c r="J417">
        <f t="shared" si="151"/>
        <v>146.9220102884268</v>
      </c>
      <c r="K417">
        <f t="shared" si="152"/>
        <v>180.30872361250934</v>
      </c>
      <c r="P417">
        <f t="shared" si="153"/>
        <v>190.49434729113261</v>
      </c>
      <c r="Q417">
        <f t="shared" si="138"/>
        <v>343.49434729113261</v>
      </c>
      <c r="R417">
        <f t="shared" si="154"/>
        <v>245.35778376774005</v>
      </c>
      <c r="S417">
        <f t="shared" si="155"/>
        <v>384.25610328081734</v>
      </c>
      <c r="T417" s="3">
        <f t="shared" si="139"/>
        <v>49.574839713584943</v>
      </c>
      <c r="U417" s="3">
        <f t="shared" si="140"/>
        <v>89.392034208004304</v>
      </c>
      <c r="V417" s="3">
        <f t="shared" si="141"/>
        <v>63.852670568626124</v>
      </c>
      <c r="W417">
        <f t="shared" si="142"/>
        <v>100</v>
      </c>
      <c r="X417">
        <f t="shared" si="156"/>
        <v>0.58690182913619049</v>
      </c>
      <c r="Y417">
        <f t="shared" si="157"/>
        <v>190.49434729113261</v>
      </c>
    </row>
    <row r="418" spans="1:25" x14ac:dyDescent="0.55000000000000004">
      <c r="A418">
        <v>411</v>
      </c>
      <c r="B418">
        <f t="shared" si="143"/>
        <v>33.068965517241381</v>
      </c>
      <c r="C418">
        <f t="shared" si="144"/>
        <v>0.5771623285043318</v>
      </c>
      <c r="D418">
        <f t="shared" si="145"/>
        <v>13.946018164298312</v>
      </c>
      <c r="E418">
        <f t="shared" si="146"/>
        <v>-4.6060181642983089</v>
      </c>
      <c r="F418">
        <f t="shared" si="147"/>
        <v>0.65829077167809114</v>
      </c>
      <c r="G418">
        <f t="shared" si="148"/>
        <v>1.8351238923548814</v>
      </c>
      <c r="H418">
        <f t="shared" si="149"/>
        <v>0.64386447664983804</v>
      </c>
      <c r="I418">
        <f t="shared" si="150"/>
        <v>0.5329686440269521</v>
      </c>
      <c r="J418">
        <f t="shared" si="151"/>
        <v>146.8772251355735</v>
      </c>
      <c r="K418">
        <f t="shared" si="152"/>
        <v>180.3393118778084</v>
      </c>
      <c r="P418">
        <f t="shared" si="153"/>
        <v>189.64353704147112</v>
      </c>
      <c r="Q418">
        <f t="shared" si="138"/>
        <v>342.64353704147112</v>
      </c>
      <c r="R418">
        <f t="shared" si="154"/>
        <v>244.67684777936364</v>
      </c>
      <c r="S418">
        <f t="shared" si="155"/>
        <v>383.50346474321947</v>
      </c>
      <c r="T418" s="3">
        <f t="shared" si="139"/>
        <v>49.450279978161298</v>
      </c>
      <c r="U418" s="3">
        <f t="shared" si="140"/>
        <v>89.345617065257358</v>
      </c>
      <c r="V418" s="3">
        <f t="shared" si="141"/>
        <v>63.800426925266692</v>
      </c>
      <c r="W418">
        <f t="shared" si="142"/>
        <v>100</v>
      </c>
      <c r="X418">
        <f t="shared" si="156"/>
        <v>0.58841656033839507</v>
      </c>
      <c r="Y418">
        <f t="shared" si="157"/>
        <v>189.64353704147112</v>
      </c>
    </row>
    <row r="419" spans="1:25" x14ac:dyDescent="0.55000000000000004">
      <c r="A419">
        <v>412</v>
      </c>
      <c r="B419">
        <f t="shared" si="143"/>
        <v>33.149425287356323</v>
      </c>
      <c r="C419">
        <f t="shared" si="144"/>
        <v>0.57856661640823526</v>
      </c>
      <c r="D419">
        <f t="shared" si="145"/>
        <v>13.966014840514029</v>
      </c>
      <c r="E419">
        <f t="shared" si="146"/>
        <v>-4.626014840514026</v>
      </c>
      <c r="F419">
        <f t="shared" si="147"/>
        <v>0.6564344973379701</v>
      </c>
      <c r="G419">
        <f t="shared" si="148"/>
        <v>1.8362991324285975</v>
      </c>
      <c r="H419">
        <f t="shared" si="149"/>
        <v>0.64572075098995896</v>
      </c>
      <c r="I419">
        <f t="shared" si="150"/>
        <v>0.53414388410066849</v>
      </c>
      <c r="J419">
        <f t="shared" si="151"/>
        <v>146.83243586779923</v>
      </c>
      <c r="K419">
        <f t="shared" si="152"/>
        <v>180.36986071979808</v>
      </c>
      <c r="P419">
        <f t="shared" si="153"/>
        <v>188.79566427720584</v>
      </c>
      <c r="Q419">
        <f t="shared" si="138"/>
        <v>341.79566427720584</v>
      </c>
      <c r="R419">
        <f t="shared" si="154"/>
        <v>243.99920686075356</v>
      </c>
      <c r="S419">
        <f t="shared" si="155"/>
        <v>382.75387095883167</v>
      </c>
      <c r="T419" s="3">
        <f t="shared" si="139"/>
        <v>49.325605461352048</v>
      </c>
      <c r="U419" s="3">
        <f t="shared" si="140"/>
        <v>89.299074473362751</v>
      </c>
      <c r="V419" s="3">
        <f t="shared" si="141"/>
        <v>63.748331597408637</v>
      </c>
      <c r="W419">
        <f t="shared" si="142"/>
        <v>100</v>
      </c>
      <c r="X419">
        <f t="shared" si="156"/>
        <v>0.58993231754531372</v>
      </c>
      <c r="Y419">
        <f t="shared" si="157"/>
        <v>188.79566427720584</v>
      </c>
    </row>
    <row r="420" spans="1:25" x14ac:dyDescent="0.55000000000000004">
      <c r="A420">
        <v>413</v>
      </c>
      <c r="B420">
        <f t="shared" si="143"/>
        <v>33.229885057471265</v>
      </c>
      <c r="C420">
        <f t="shared" si="144"/>
        <v>0.57997090431213871</v>
      </c>
      <c r="D420">
        <f t="shared" si="145"/>
        <v>13.985993184763583</v>
      </c>
      <c r="E420">
        <f t="shared" si="146"/>
        <v>-4.6459931847635794</v>
      </c>
      <c r="F420">
        <f t="shared" si="147"/>
        <v>0.6545754474529849</v>
      </c>
      <c r="G420">
        <f t="shared" si="148"/>
        <v>1.8374736702797978</v>
      </c>
      <c r="H420">
        <f t="shared" si="149"/>
        <v>0.64757980087494449</v>
      </c>
      <c r="I420">
        <f t="shared" si="150"/>
        <v>0.5353184219518683</v>
      </c>
      <c r="J420">
        <f t="shared" si="151"/>
        <v>146.78764237156005</v>
      </c>
      <c r="K420">
        <f t="shared" si="152"/>
        <v>180.40037009877148</v>
      </c>
      <c r="P420">
        <f t="shared" si="153"/>
        <v>187.95070049916208</v>
      </c>
      <c r="Q420">
        <f t="shared" si="138"/>
        <v>340.95070049916205</v>
      </c>
      <c r="R420">
        <f t="shared" si="154"/>
        <v>243.32483545552904</v>
      </c>
      <c r="S420">
        <f t="shared" si="155"/>
        <v>382.00729499471163</v>
      </c>
      <c r="T420" s="3">
        <f t="shared" si="139"/>
        <v>49.200814477054422</v>
      </c>
      <c r="U420" s="3">
        <f t="shared" si="140"/>
        <v>89.252405638976612</v>
      </c>
      <c r="V420" s="3">
        <f t="shared" si="141"/>
        <v>63.696384504619878</v>
      </c>
      <c r="W420">
        <f t="shared" si="142"/>
        <v>100</v>
      </c>
      <c r="X420">
        <f t="shared" si="156"/>
        <v>0.59144911141340639</v>
      </c>
      <c r="Y420">
        <f t="shared" si="157"/>
        <v>187.95070049916208</v>
      </c>
    </row>
    <row r="421" spans="1:25" x14ac:dyDescent="0.55000000000000004">
      <c r="A421">
        <v>414</v>
      </c>
      <c r="B421">
        <f t="shared" si="143"/>
        <v>33.310344827586206</v>
      </c>
      <c r="C421">
        <f t="shared" si="144"/>
        <v>0.58137519221604217</v>
      </c>
      <c r="D421">
        <f t="shared" si="145"/>
        <v>14.005953157649195</v>
      </c>
      <c r="E421">
        <f t="shared" si="146"/>
        <v>-4.6659531576491915</v>
      </c>
      <c r="F421">
        <f t="shared" si="147"/>
        <v>0.65271359904928605</v>
      </c>
      <c r="G421">
        <f t="shared" si="148"/>
        <v>1.8386475045375317</v>
      </c>
      <c r="H421">
        <f t="shared" si="149"/>
        <v>0.64944164927864323</v>
      </c>
      <c r="I421">
        <f t="shared" si="150"/>
        <v>0.53649225620960239</v>
      </c>
      <c r="J421">
        <f t="shared" si="151"/>
        <v>146.74284453085684</v>
      </c>
      <c r="K421">
        <f t="shared" si="152"/>
        <v>180.43083997513392</v>
      </c>
      <c r="P421">
        <f t="shared" si="153"/>
        <v>187.1086173971442</v>
      </c>
      <c r="Q421">
        <f t="shared" si="138"/>
        <v>340.1086173971442</v>
      </c>
      <c r="R421">
        <f t="shared" si="154"/>
        <v>242.65370823368912</v>
      </c>
      <c r="S421">
        <f t="shared" si="155"/>
        <v>381.26371012447629</v>
      </c>
      <c r="T421" s="3">
        <f t="shared" si="139"/>
        <v>49.075905319196607</v>
      </c>
      <c r="U421" s="3">
        <f t="shared" si="140"/>
        <v>89.20560975659194</v>
      </c>
      <c r="V421" s="3">
        <f t="shared" si="141"/>
        <v>63.644585568992838</v>
      </c>
      <c r="W421">
        <f t="shared" si="142"/>
        <v>100</v>
      </c>
      <c r="X421">
        <f t="shared" si="156"/>
        <v>0.59296695274412281</v>
      </c>
      <c r="Y421">
        <f t="shared" si="157"/>
        <v>187.1086173971442</v>
      </c>
    </row>
    <row r="422" spans="1:25" x14ac:dyDescent="0.55000000000000004">
      <c r="A422">
        <v>415</v>
      </c>
      <c r="B422">
        <f t="shared" si="143"/>
        <v>33.390804597701148</v>
      </c>
      <c r="C422">
        <f t="shared" si="144"/>
        <v>0.58277948011994563</v>
      </c>
      <c r="D422">
        <f t="shared" si="145"/>
        <v>14.025894719809317</v>
      </c>
      <c r="E422">
        <f t="shared" si="146"/>
        <v>-4.6858947198093137</v>
      </c>
      <c r="F422">
        <f t="shared" si="147"/>
        <v>0.65084892885228995</v>
      </c>
      <c r="G422">
        <f t="shared" si="148"/>
        <v>1.8398206338252829</v>
      </c>
      <c r="H422">
        <f t="shared" si="149"/>
        <v>0.65130631947563922</v>
      </c>
      <c r="I422">
        <f t="shared" si="150"/>
        <v>0.53766538549735365</v>
      </c>
      <c r="J422">
        <f t="shared" si="151"/>
        <v>146.69804222719267</v>
      </c>
      <c r="K422">
        <f t="shared" si="152"/>
        <v>180.46127030940306</v>
      </c>
      <c r="P422">
        <f t="shared" si="153"/>
        <v>186.26938684617417</v>
      </c>
      <c r="Q422">
        <f t="shared" si="138"/>
        <v>339.26938684617414</v>
      </c>
      <c r="R422">
        <f t="shared" si="154"/>
        <v>241.98580008851206</v>
      </c>
      <c r="S422">
        <f t="shared" si="155"/>
        <v>380.52308982485516</v>
      </c>
      <c r="T422" s="3">
        <f t="shared" si="139"/>
        <v>48.950876261387741</v>
      </c>
      <c r="U422" s="3">
        <f t="shared" si="140"/>
        <v>89.158686008339458</v>
      </c>
      <c r="V422" s="3">
        <f t="shared" si="141"/>
        <v>63.59293471518162</v>
      </c>
      <c r="W422">
        <f t="shared" si="142"/>
        <v>100</v>
      </c>
      <c r="X422">
        <f t="shared" si="156"/>
        <v>0.59448585248649644</v>
      </c>
      <c r="Y422">
        <f t="shared" si="157"/>
        <v>186.26938684617417</v>
      </c>
    </row>
    <row r="423" spans="1:25" x14ac:dyDescent="0.55000000000000004">
      <c r="A423">
        <v>416</v>
      </c>
      <c r="B423">
        <f t="shared" si="143"/>
        <v>33.47126436781609</v>
      </c>
      <c r="C423">
        <f t="shared" si="144"/>
        <v>0.58418376802384908</v>
      </c>
      <c r="D423">
        <f t="shared" si="145"/>
        <v>14.045817831918701</v>
      </c>
      <c r="E423">
        <f t="shared" si="146"/>
        <v>-4.7058178319186972</v>
      </c>
      <c r="F423">
        <f t="shared" si="147"/>
        <v>0.64898141328136383</v>
      </c>
      <c r="G423">
        <f t="shared" si="148"/>
        <v>1.8409930567609574</v>
      </c>
      <c r="H423">
        <f t="shared" si="149"/>
        <v>0.65317383504656545</v>
      </c>
      <c r="I423">
        <f t="shared" si="150"/>
        <v>0.53883780843302809</v>
      </c>
      <c r="J423">
        <f t="shared" si="151"/>
        <v>146.65323533952929</v>
      </c>
      <c r="K423">
        <f t="shared" si="152"/>
        <v>180.49166106220912</v>
      </c>
      <c r="P423">
        <f t="shared" si="153"/>
        <v>185.43298090275374</v>
      </c>
      <c r="Q423">
        <f t="shared" si="138"/>
        <v>338.43298090275374</v>
      </c>
      <c r="R423">
        <f t="shared" si="154"/>
        <v>241.32108613349348</v>
      </c>
      <c r="S423">
        <f t="shared" si="155"/>
        <v>379.78540777227477</v>
      </c>
      <c r="T423" s="3">
        <f t="shared" si="139"/>
        <v>48.825725556560151</v>
      </c>
      <c r="U423" s="3">
        <f t="shared" si="140"/>
        <v>89.111633563784366</v>
      </c>
      <c r="V423" s="3">
        <f t="shared" si="141"/>
        <v>63.541431870440199</v>
      </c>
      <c r="W423">
        <f t="shared" si="142"/>
        <v>100</v>
      </c>
      <c r="X423">
        <f t="shared" si="156"/>
        <v>0.59600582173979677</v>
      </c>
      <c r="Y423">
        <f t="shared" si="157"/>
        <v>185.43298090275374</v>
      </c>
    </row>
    <row r="424" spans="1:25" x14ac:dyDescent="0.55000000000000004">
      <c r="A424">
        <v>417</v>
      </c>
      <c r="B424">
        <f t="shared" si="143"/>
        <v>33.551724137931032</v>
      </c>
      <c r="C424">
        <f t="shared" si="144"/>
        <v>0.58558805592775265</v>
      </c>
      <c r="D424">
        <f t="shared" si="145"/>
        <v>14.065722454688496</v>
      </c>
      <c r="E424">
        <f t="shared" si="146"/>
        <v>-4.7257224546884924</v>
      </c>
      <c r="F424">
        <f t="shared" si="147"/>
        <v>0.64711102844438584</v>
      </c>
      <c r="G424">
        <f t="shared" si="148"/>
        <v>1.842164771956873</v>
      </c>
      <c r="H424">
        <f t="shared" si="149"/>
        <v>0.65504421988354355</v>
      </c>
      <c r="I424">
        <f t="shared" si="150"/>
        <v>0.54000952362894372</v>
      </c>
      <c r="J424">
        <f t="shared" si="151"/>
        <v>146.60842374424243</v>
      </c>
      <c r="K424">
        <f t="shared" si="152"/>
        <v>180.52201219429512</v>
      </c>
      <c r="P424">
        <f t="shared" si="153"/>
        <v>184.5993718011452</v>
      </c>
      <c r="Q424">
        <f t="shared" si="138"/>
        <v>337.5993718011452</v>
      </c>
      <c r="R424">
        <f t="shared" si="154"/>
        <v>240.65954169931797</v>
      </c>
      <c r="S424">
        <f t="shared" si="155"/>
        <v>379.05063783946861</v>
      </c>
      <c r="T424" s="3">
        <f t="shared" si="139"/>
        <v>48.700451436603238</v>
      </c>
      <c r="U424" s="3">
        <f t="shared" si="140"/>
        <v>89.064451579717868</v>
      </c>
      <c r="V424" s="3">
        <f t="shared" si="141"/>
        <v>63.490076964661249</v>
      </c>
      <c r="W424">
        <f t="shared" si="142"/>
        <v>100.00000000000001</v>
      </c>
      <c r="X424">
        <f t="shared" si="156"/>
        <v>0.59752687175624364</v>
      </c>
      <c r="Y424">
        <f t="shared" si="157"/>
        <v>184.5993718011452</v>
      </c>
    </row>
    <row r="425" spans="1:25" x14ac:dyDescent="0.55000000000000004">
      <c r="A425">
        <v>418</v>
      </c>
      <c r="B425">
        <f t="shared" si="143"/>
        <v>33.632183908045974</v>
      </c>
      <c r="C425">
        <f t="shared" si="144"/>
        <v>0.5869923438316561</v>
      </c>
      <c r="D425">
        <f t="shared" si="145"/>
        <v>14.085608548866299</v>
      </c>
      <c r="E425">
        <f t="shared" si="146"/>
        <v>-4.7456085488662954</v>
      </c>
      <c r="F425">
        <f t="shared" si="147"/>
        <v>0.64523775013218665</v>
      </c>
      <c r="G425">
        <f t="shared" si="148"/>
        <v>1.8433357780197479</v>
      </c>
      <c r="H425">
        <f t="shared" si="149"/>
        <v>0.65691749819574241</v>
      </c>
      <c r="I425">
        <f t="shared" si="150"/>
        <v>0.54118052969181862</v>
      </c>
      <c r="J425">
        <f t="shared" si="151"/>
        <v>146.56360731507624</v>
      </c>
      <c r="K425">
        <f t="shared" si="152"/>
        <v>180.55232366651711</v>
      </c>
      <c r="P425">
        <f t="shared" si="153"/>
        <v>183.76853194967242</v>
      </c>
      <c r="Q425">
        <f t="shared" si="138"/>
        <v>336.76853194967242</v>
      </c>
      <c r="R425">
        <f t="shared" si="154"/>
        <v>240.00114233086731</v>
      </c>
      <c r="S425">
        <f t="shared" si="155"/>
        <v>378.31875409211506</v>
      </c>
      <c r="T425" s="3">
        <f t="shared" si="139"/>
        <v>48.575052111989002</v>
      </c>
      <c r="U425" s="3">
        <f t="shared" si="140"/>
        <v>89.017139199944125</v>
      </c>
      <c r="V425" s="3">
        <f t="shared" si="141"/>
        <v>63.438869930416018</v>
      </c>
      <c r="W425">
        <f t="shared" si="142"/>
        <v>100</v>
      </c>
      <c r="X425">
        <f t="shared" si="156"/>
        <v>0.59904901394378052</v>
      </c>
      <c r="Y425">
        <f t="shared" si="157"/>
        <v>183.76853194967242</v>
      </c>
    </row>
    <row r="426" spans="1:25" x14ac:dyDescent="0.55000000000000004">
      <c r="A426">
        <v>419</v>
      </c>
      <c r="B426">
        <f t="shared" si="143"/>
        <v>33.712643678160916</v>
      </c>
      <c r="C426">
        <f t="shared" si="144"/>
        <v>0.58839663173555956</v>
      </c>
      <c r="D426">
        <f t="shared" si="145"/>
        <v>14.10547607523625</v>
      </c>
      <c r="E426">
        <f t="shared" si="146"/>
        <v>-4.7654760752362471</v>
      </c>
      <c r="F426">
        <f t="shared" si="147"/>
        <v>0.64336155381286064</v>
      </c>
      <c r="G426">
        <f t="shared" si="148"/>
        <v>1.8445060735506895</v>
      </c>
      <c r="H426">
        <f t="shared" si="149"/>
        <v>0.65879369451506875</v>
      </c>
      <c r="I426">
        <f t="shared" si="150"/>
        <v>0.54235082522276024</v>
      </c>
      <c r="J426">
        <f t="shared" si="151"/>
        <v>146.51878592309657</v>
      </c>
      <c r="K426">
        <f t="shared" si="152"/>
        <v>180.58259543984437</v>
      </c>
      <c r="P426">
        <f t="shared" si="153"/>
        <v>182.94043392703793</v>
      </c>
      <c r="Q426">
        <f t="shared" si="138"/>
        <v>335.94043392703793</v>
      </c>
      <c r="R426">
        <f t="shared" si="154"/>
        <v>239.34586378426059</v>
      </c>
      <c r="S426">
        <f t="shared" si="155"/>
        <v>377.58973078549911</v>
      </c>
      <c r="T426" s="3">
        <f t="shared" si="139"/>
        <v>48.449525771388785</v>
      </c>
      <c r="U426" s="3">
        <f t="shared" si="140"/>
        <v>88.969695555062302</v>
      </c>
      <c r="V426" s="3">
        <f t="shared" si="141"/>
        <v>63.38781070299499</v>
      </c>
      <c r="W426">
        <f t="shared" si="142"/>
        <v>99.999999999999986</v>
      </c>
      <c r="X426">
        <f t="shared" si="156"/>
        <v>0.60057225986891449</v>
      </c>
      <c r="Y426">
        <f t="shared" si="157"/>
        <v>182.94043392703793</v>
      </c>
    </row>
    <row r="427" spans="1:25" x14ac:dyDescent="0.55000000000000004">
      <c r="A427">
        <v>420</v>
      </c>
      <c r="B427">
        <f t="shared" si="143"/>
        <v>33.793103448275865</v>
      </c>
      <c r="C427">
        <f t="shared" si="144"/>
        <v>0.58980091963946313</v>
      </c>
      <c r="D427">
        <f t="shared" si="145"/>
        <v>14.12532499461911</v>
      </c>
      <c r="E427">
        <f t="shared" si="146"/>
        <v>-4.7853249946191063</v>
      </c>
      <c r="F427">
        <f t="shared" si="147"/>
        <v>0.64148241462594657</v>
      </c>
      <c r="G427">
        <f t="shared" si="148"/>
        <v>1.8456756571451831</v>
      </c>
      <c r="H427">
        <f t="shared" si="149"/>
        <v>0.66067283370198293</v>
      </c>
      <c r="I427">
        <f t="shared" si="150"/>
        <v>0.54352040881725383</v>
      </c>
      <c r="J427">
        <f t="shared" si="151"/>
        <v>146.47395943664344</v>
      </c>
      <c r="K427">
        <f t="shared" si="152"/>
        <v>180.61282747535958</v>
      </c>
      <c r="P427">
        <f t="shared" si="153"/>
        <v>182.11505047865907</v>
      </c>
      <c r="Q427">
        <f t="shared" si="138"/>
        <v>335.1150504786591</v>
      </c>
      <c r="R427">
        <f t="shared" si="154"/>
        <v>238.69368202393017</v>
      </c>
      <c r="S427">
        <f t="shared" si="155"/>
        <v>376.86354236120064</v>
      </c>
      <c r="T427" s="3">
        <f t="shared" si="139"/>
        <v>48.323870581281369</v>
      </c>
      <c r="U427" s="3">
        <f t="shared" si="140"/>
        <v>88.922119762243241</v>
      </c>
      <c r="V427" s="3">
        <f t="shared" si="141"/>
        <v>63.336899220449638</v>
      </c>
      <c r="W427">
        <f t="shared" si="142"/>
        <v>100</v>
      </c>
      <c r="X427">
        <f t="shared" si="156"/>
        <v>0.60209662125961838</v>
      </c>
      <c r="Y427">
        <f t="shared" si="157"/>
        <v>182.11505047865907</v>
      </c>
    </row>
    <row r="428" spans="1:25" x14ac:dyDescent="0.55000000000000004">
      <c r="A428">
        <v>421</v>
      </c>
      <c r="B428">
        <f t="shared" si="143"/>
        <v>33.873563218390807</v>
      </c>
      <c r="C428">
        <f t="shared" si="144"/>
        <v>0.59120520754336658</v>
      </c>
      <c r="D428">
        <f t="shared" si="145"/>
        <v>14.145155267872328</v>
      </c>
      <c r="E428">
        <f t="shared" si="146"/>
        <v>-4.8051552678723244</v>
      </c>
      <c r="F428">
        <f t="shared" si="147"/>
        <v>0.63960030737647533</v>
      </c>
      <c r="G428">
        <f t="shared" si="148"/>
        <v>1.8468445273930811</v>
      </c>
      <c r="H428">
        <f t="shared" si="149"/>
        <v>0.66255494095145373</v>
      </c>
      <c r="I428">
        <f t="shared" si="150"/>
        <v>0.54468927906515185</v>
      </c>
      <c r="J428">
        <f t="shared" si="151"/>
        <v>146.42912772128196</v>
      </c>
      <c r="K428">
        <f t="shared" si="152"/>
        <v>180.64301973425907</v>
      </c>
      <c r="P428">
        <f t="shared" si="153"/>
        <v>181.29235451301676</v>
      </c>
      <c r="Q428">
        <f t="shared" si="138"/>
        <v>334.29235451301679</v>
      </c>
      <c r="R428">
        <f t="shared" si="154"/>
        <v>238.0445732197274</v>
      </c>
      <c r="S428">
        <f t="shared" si="155"/>
        <v>376.14016344380389</v>
      </c>
      <c r="T428" s="3">
        <f t="shared" si="139"/>
        <v>48.198084685551585</v>
      </c>
      <c r="U428" s="3">
        <f t="shared" si="140"/>
        <v>88.87441092500103</v>
      </c>
      <c r="V428" s="3">
        <f t="shared" si="141"/>
        <v>63.286135423634903</v>
      </c>
      <c r="W428">
        <f t="shared" si="142"/>
        <v>100</v>
      </c>
      <c r="X428">
        <f t="shared" si="156"/>
        <v>0.60362211000830279</v>
      </c>
      <c r="Y428">
        <f t="shared" si="157"/>
        <v>181.29235451301676</v>
      </c>
    </row>
    <row r="429" spans="1:25" x14ac:dyDescent="0.55000000000000004">
      <c r="A429">
        <v>422</v>
      </c>
      <c r="B429">
        <f t="shared" si="143"/>
        <v>33.954022988505749</v>
      </c>
      <c r="C429">
        <f t="shared" si="144"/>
        <v>0.59260949544727004</v>
      </c>
      <c r="D429">
        <f t="shared" si="145"/>
        <v>14.164966855890123</v>
      </c>
      <c r="E429">
        <f t="shared" si="146"/>
        <v>-4.8249668558901195</v>
      </c>
      <c r="F429">
        <f t="shared" si="147"/>
        <v>0.63771520652887836</v>
      </c>
      <c r="G429">
        <f t="shared" si="148"/>
        <v>1.8480126828785912</v>
      </c>
      <c r="H429">
        <f t="shared" si="149"/>
        <v>0.66444004179905081</v>
      </c>
      <c r="I429">
        <f t="shared" si="150"/>
        <v>0.54585743455066194</v>
      </c>
      <c r="J429">
        <f t="shared" si="151"/>
        <v>146.38429063975263</v>
      </c>
      <c r="K429">
        <f t="shared" si="152"/>
        <v>180.67317217785305</v>
      </c>
      <c r="P429">
        <f t="shared" si="153"/>
        <v>180.47231909801914</v>
      </c>
      <c r="Q429">
        <f t="shared" si="138"/>
        <v>333.47231909801917</v>
      </c>
      <c r="R429">
        <f t="shared" si="154"/>
        <v>237.39851374406123</v>
      </c>
      <c r="S429">
        <f t="shared" si="155"/>
        <v>375.41956883763021</v>
      </c>
      <c r="T429" s="3">
        <f t="shared" si="139"/>
        <v>48.072166205079682</v>
      </c>
      <c r="U429" s="3">
        <f t="shared" si="140"/>
        <v>88.826568132959167</v>
      </c>
      <c r="V429" s="3">
        <f t="shared" si="141"/>
        <v>63.235519256252886</v>
      </c>
      <c r="W429">
        <f t="shared" si="142"/>
        <v>99.999999999999986</v>
      </c>
      <c r="X429">
        <f t="shared" si="156"/>
        <v>0.60514873817485637</v>
      </c>
      <c r="Y429">
        <f t="shared" si="157"/>
        <v>180.47231909801914</v>
      </c>
    </row>
    <row r="430" spans="1:25" x14ac:dyDescent="0.55000000000000004">
      <c r="A430">
        <v>423</v>
      </c>
      <c r="B430">
        <f t="shared" si="143"/>
        <v>34.03448275862069</v>
      </c>
      <c r="C430">
        <f t="shared" si="144"/>
        <v>0.5940137833511735</v>
      </c>
      <c r="D430">
        <f t="shared" si="145"/>
        <v>14.184759719603569</v>
      </c>
      <c r="E430">
        <f t="shared" si="146"/>
        <v>-4.8447597196035659</v>
      </c>
      <c r="F430">
        <f t="shared" si="147"/>
        <v>0.6358270862007539</v>
      </c>
      <c r="G430">
        <f t="shared" si="148"/>
        <v>1.849180122180266</v>
      </c>
      <c r="H430">
        <f t="shared" si="149"/>
        <v>0.66632816212717527</v>
      </c>
      <c r="I430">
        <f t="shared" si="150"/>
        <v>0.54702487385233667</v>
      </c>
      <c r="J430">
        <f t="shared" si="151"/>
        <v>146.33944805192019</v>
      </c>
      <c r="K430">
        <f t="shared" si="152"/>
        <v>180.70328476756586</v>
      </c>
      <c r="P430">
        <f t="shared" si="153"/>
        <v>179.65491745737899</v>
      </c>
      <c r="Q430">
        <f t="shared" si="138"/>
        <v>332.65491745737899</v>
      </c>
      <c r="R430">
        <f t="shared" si="154"/>
        <v>236.75548016906785</v>
      </c>
      <c r="S430">
        <f t="shared" si="155"/>
        <v>374.70173352349292</v>
      </c>
      <c r="T430" s="3">
        <f t="shared" si="139"/>
        <v>47.946113237321079</v>
      </c>
      <c r="U430" s="3">
        <f t="shared" si="140"/>
        <v>88.778590461611074</v>
      </c>
      <c r="V430" s="3">
        <f t="shared" si="141"/>
        <v>63.185050664897403</v>
      </c>
      <c r="W430">
        <f t="shared" si="142"/>
        <v>100</v>
      </c>
      <c r="X430">
        <f t="shared" si="156"/>
        <v>0.60667651798975597</v>
      </c>
      <c r="Y430">
        <f t="shared" si="157"/>
        <v>179.65491745737899</v>
      </c>
    </row>
    <row r="431" spans="1:25" x14ac:dyDescent="0.55000000000000004">
      <c r="A431">
        <v>424</v>
      </c>
      <c r="B431">
        <f t="shared" si="143"/>
        <v>34.114942528735632</v>
      </c>
      <c r="C431">
        <f t="shared" si="144"/>
        <v>0.59541807125507706</v>
      </c>
      <c r="D431">
        <f t="shared" si="145"/>
        <v>14.204533819980659</v>
      </c>
      <c r="E431">
        <f t="shared" si="146"/>
        <v>-4.8645338199806556</v>
      </c>
      <c r="F431">
        <f t="shared" si="147"/>
        <v>0.63393592015648903</v>
      </c>
      <c r="G431">
        <f t="shared" si="148"/>
        <v>1.8503468438709898</v>
      </c>
      <c r="H431">
        <f t="shared" si="149"/>
        <v>0.66821932817144036</v>
      </c>
      <c r="I431">
        <f t="shared" si="150"/>
        <v>0.54819159554306029</v>
      </c>
      <c r="J431">
        <f t="shared" si="151"/>
        <v>146.29459981472127</v>
      </c>
      <c r="K431">
        <f t="shared" si="152"/>
        <v>180.73335746493601</v>
      </c>
      <c r="P431">
        <f t="shared" si="153"/>
        <v>178.84012296700089</v>
      </c>
      <c r="Q431">
        <f t="shared" si="138"/>
        <v>331.84012296700087</v>
      </c>
      <c r="R431">
        <f t="shared" si="154"/>
        <v>236.11544926380969</v>
      </c>
      <c r="S431">
        <f t="shared" si="155"/>
        <v>373.98663265547071</v>
      </c>
      <c r="T431" s="3">
        <f t="shared" si="139"/>
        <v>47.819923855876027</v>
      </c>
      <c r="U431" s="3">
        <f t="shared" si="140"/>
        <v>88.730476972074911</v>
      </c>
      <c r="V431" s="3">
        <f t="shared" si="141"/>
        <v>63.134729599099686</v>
      </c>
      <c r="W431">
        <f t="shared" si="142"/>
        <v>100</v>
      </c>
      <c r="X431">
        <f t="shared" si="156"/>
        <v>0.60820546185725033</v>
      </c>
      <c r="Y431">
        <f t="shared" si="157"/>
        <v>178.84012296700089</v>
      </c>
    </row>
    <row r="432" spans="1:25" x14ac:dyDescent="0.55000000000000004">
      <c r="A432">
        <v>425</v>
      </c>
      <c r="B432">
        <f t="shared" si="143"/>
        <v>34.195402298850574</v>
      </c>
      <c r="C432">
        <f t="shared" si="144"/>
        <v>0.59682235915898052</v>
      </c>
      <c r="D432">
        <f t="shared" si="145"/>
        <v>14.224289118026384</v>
      </c>
      <c r="E432">
        <f t="shared" si="146"/>
        <v>-4.8842891180263805</v>
      </c>
      <c r="F432">
        <f t="shared" si="147"/>
        <v>0.63204168180072828</v>
      </c>
      <c r="G432">
        <f t="shared" si="148"/>
        <v>1.8515128465179698</v>
      </c>
      <c r="H432">
        <f t="shared" si="149"/>
        <v>0.67011356652720089</v>
      </c>
      <c r="I432">
        <f t="shared" si="150"/>
        <v>0.54935759819004026</v>
      </c>
      <c r="J432">
        <f t="shared" si="151"/>
        <v>146.24974578211103</v>
      </c>
      <c r="K432">
        <f t="shared" si="152"/>
        <v>180.7633902316166</v>
      </c>
      <c r="P432">
        <f t="shared" si="153"/>
        <v>178.02790915137945</v>
      </c>
      <c r="Q432">
        <f t="shared" si="138"/>
        <v>331.02790915137945</v>
      </c>
      <c r="R432">
        <f t="shared" si="154"/>
        <v>235.47839799150387</v>
      </c>
      <c r="S432">
        <f t="shared" si="155"/>
        <v>373.27424155770149</v>
      </c>
      <c r="T432" s="3">
        <f t="shared" si="139"/>
        <v>47.693596110049164</v>
      </c>
      <c r="U432" s="3">
        <f t="shared" si="140"/>
        <v>88.682226710842698</v>
      </c>
      <c r="V432" s="3">
        <f t="shared" si="141"/>
        <v>63.08455601137512</v>
      </c>
      <c r="W432">
        <f t="shared" si="142"/>
        <v>100</v>
      </c>
      <c r="X432">
        <f t="shared" si="156"/>
        <v>0.60973558235862058</v>
      </c>
      <c r="Y432">
        <f t="shared" si="157"/>
        <v>178.02790915137945</v>
      </c>
    </row>
    <row r="433" spans="1:25" x14ac:dyDescent="0.55000000000000004">
      <c r="A433">
        <v>426</v>
      </c>
      <c r="B433">
        <f t="shared" si="143"/>
        <v>34.275862068965516</v>
      </c>
      <c r="C433">
        <f t="shared" si="144"/>
        <v>0.59822664706288398</v>
      </c>
      <c r="D433">
        <f t="shared" si="145"/>
        <v>14.244025574782825</v>
      </c>
      <c r="E433">
        <f t="shared" si="146"/>
        <v>-4.9040255747828212</v>
      </c>
      <c r="F433">
        <f t="shared" si="147"/>
        <v>0.63014434417168952</v>
      </c>
      <c r="G433">
        <f t="shared" si="148"/>
        <v>1.8526781286827227</v>
      </c>
      <c r="H433">
        <f t="shared" si="149"/>
        <v>0.67201090415623987</v>
      </c>
      <c r="I433">
        <f t="shared" si="150"/>
        <v>0.55052288035479346</v>
      </c>
      <c r="J433">
        <f t="shared" si="151"/>
        <v>146.20488580500825</v>
      </c>
      <c r="K433">
        <f t="shared" si="152"/>
        <v>180.79338302937543</v>
      </c>
      <c r="P433">
        <f t="shared" si="153"/>
        <v>177.21824968000439</v>
      </c>
      <c r="Q433">
        <f t="shared" si="138"/>
        <v>330.21824968000442</v>
      </c>
      <c r="R433">
        <f t="shared" si="154"/>
        <v>234.84430350677823</v>
      </c>
      <c r="S433">
        <f t="shared" si="155"/>
        <v>372.56453572119244</v>
      </c>
      <c r="T433" s="3">
        <f t="shared" si="139"/>
        <v>47.567128024398201</v>
      </c>
      <c r="U433" s="3">
        <f t="shared" si="140"/>
        <v>88.633838709522863</v>
      </c>
      <c r="V433" s="3">
        <f t="shared" si="141"/>
        <v>63.034529857271025</v>
      </c>
      <c r="W433">
        <f t="shared" si="142"/>
        <v>100</v>
      </c>
      <c r="X433">
        <f t="shared" si="156"/>
        <v>0.61126689225551667</v>
      </c>
      <c r="Y433">
        <f t="shared" si="157"/>
        <v>177.21824968000439</v>
      </c>
    </row>
    <row r="434" spans="1:25" x14ac:dyDescent="0.55000000000000004">
      <c r="A434">
        <v>427</v>
      </c>
      <c r="B434">
        <f t="shared" si="143"/>
        <v>34.356321839080458</v>
      </c>
      <c r="C434">
        <f t="shared" si="144"/>
        <v>0.59963093496678743</v>
      </c>
      <c r="D434">
        <f t="shared" si="145"/>
        <v>14.263743151329205</v>
      </c>
      <c r="E434">
        <f t="shared" si="146"/>
        <v>-4.9237431513292016</v>
      </c>
      <c r="F434">
        <f t="shared" si="147"/>
        <v>0.62824387993432118</v>
      </c>
      <c r="G434">
        <f t="shared" si="148"/>
        <v>1.8538426889210642</v>
      </c>
      <c r="H434">
        <f t="shared" si="149"/>
        <v>0.67391136839360799</v>
      </c>
      <c r="I434">
        <f t="shared" si="150"/>
        <v>0.55168744059313468</v>
      </c>
      <c r="J434">
        <f t="shared" si="151"/>
        <v>146.1600197312394</v>
      </c>
      <c r="K434">
        <f t="shared" si="152"/>
        <v>180.82333582009525</v>
      </c>
      <c r="P434">
        <f t="shared" si="153"/>
        <v>176.41111836377647</v>
      </c>
      <c r="Q434">
        <f t="shared" si="138"/>
        <v>329.4111183637765</v>
      </c>
      <c r="R434">
        <f t="shared" si="154"/>
        <v>234.2131431529572</v>
      </c>
      <c r="S434">
        <f t="shared" si="155"/>
        <v>371.85749080064994</v>
      </c>
      <c r="T434" s="3">
        <f t="shared" si="139"/>
        <v>47.440517598272386</v>
      </c>
      <c r="U434" s="3">
        <f t="shared" si="140"/>
        <v>88.585311984577274</v>
      </c>
      <c r="V434" s="3">
        <f t="shared" si="141"/>
        <v>62.984651095415778</v>
      </c>
      <c r="W434">
        <f t="shared" si="142"/>
        <v>100</v>
      </c>
      <c r="X434">
        <f t="shared" si="156"/>
        <v>0.61279940449337134</v>
      </c>
      <c r="Y434">
        <f t="shared" si="157"/>
        <v>176.41111836377647</v>
      </c>
    </row>
    <row r="435" spans="1:25" x14ac:dyDescent="0.55000000000000004">
      <c r="A435">
        <v>428</v>
      </c>
      <c r="B435">
        <f t="shared" si="143"/>
        <v>34.4367816091954</v>
      </c>
      <c r="C435">
        <f t="shared" si="144"/>
        <v>0.60103522287069089</v>
      </c>
      <c r="D435">
        <f t="shared" si="145"/>
        <v>14.283441808781991</v>
      </c>
      <c r="E435">
        <f t="shared" si="146"/>
        <v>-4.9434418087819871</v>
      </c>
      <c r="F435">
        <f t="shared" si="147"/>
        <v>0.62634026137329391</v>
      </c>
      <c r="G435">
        <f t="shared" si="148"/>
        <v>1.8550065257830972</v>
      </c>
      <c r="H435">
        <f t="shared" si="149"/>
        <v>0.67581498695463527</v>
      </c>
      <c r="I435">
        <f t="shared" si="150"/>
        <v>0.55285127745516771</v>
      </c>
      <c r="J435">
        <f t="shared" si="151"/>
        <v>146.11514740548114</v>
      </c>
      <c r="K435">
        <f t="shared" si="152"/>
        <v>180.85324856577387</v>
      </c>
      <c r="P435">
        <f t="shared" si="153"/>
        <v>175.60648915142505</v>
      </c>
      <c r="Q435">
        <f t="shared" si="138"/>
        <v>328.60648915142508</v>
      </c>
      <c r="R435">
        <f t="shared" si="154"/>
        <v>233.58489445937158</v>
      </c>
      <c r="S435">
        <f t="shared" si="155"/>
        <v>371.15308261132242</v>
      </c>
      <c r="T435" s="3">
        <f t="shared" si="139"/>
        <v>47.31376280533901</v>
      </c>
      <c r="U435" s="3">
        <f t="shared" si="140"/>
        <v>88.536645537051129</v>
      </c>
      <c r="V435" s="3">
        <f t="shared" si="141"/>
        <v>62.93491968756878</v>
      </c>
      <c r="W435">
        <f t="shared" si="142"/>
        <v>100</v>
      </c>
      <c r="X435">
        <f t="shared" si="156"/>
        <v>0.61433313220490149</v>
      </c>
      <c r="Y435">
        <f t="shared" si="157"/>
        <v>175.60648915142505</v>
      </c>
    </row>
    <row r="436" spans="1:25" x14ac:dyDescent="0.55000000000000004">
      <c r="A436">
        <v>429</v>
      </c>
      <c r="B436">
        <f t="shared" si="143"/>
        <v>34.517241379310342</v>
      </c>
      <c r="C436">
        <f t="shared" si="144"/>
        <v>0.60243951077459434</v>
      </c>
      <c r="D436">
        <f t="shared" si="145"/>
        <v>14.303121508294952</v>
      </c>
      <c r="E436">
        <f t="shared" si="146"/>
        <v>-4.9631215082949485</v>
      </c>
      <c r="F436">
        <f t="shared" si="147"/>
        <v>0.62443346038582537</v>
      </c>
      <c r="G436">
        <f t="shared" si="148"/>
        <v>1.8561696378132009</v>
      </c>
      <c r="H436">
        <f t="shared" si="149"/>
        <v>0.67772178794210403</v>
      </c>
      <c r="I436">
        <f t="shared" si="150"/>
        <v>0.5540143894852716</v>
      </c>
      <c r="J436">
        <f t="shared" si="151"/>
        <v>146.07026866920171</v>
      </c>
      <c r="K436">
        <f t="shared" si="152"/>
        <v>180.88312122852457</v>
      </c>
      <c r="P436">
        <f t="shared" si="153"/>
        <v>174.80433612593396</v>
      </c>
      <c r="Q436">
        <f t="shared" si="138"/>
        <v>327.80433612593396</v>
      </c>
      <c r="R436">
        <f t="shared" si="154"/>
        <v>232.95953513869711</v>
      </c>
      <c r="S436">
        <f t="shared" si="155"/>
        <v>370.45128712586001</v>
      </c>
      <c r="T436" s="3">
        <f t="shared" si="139"/>
        <v>47.186861593099174</v>
      </c>
      <c r="U436" s="3">
        <f t="shared" si="140"/>
        <v>88.487838352296819</v>
      </c>
      <c r="V436" s="3">
        <f t="shared" si="141"/>
        <v>62.885335598672015</v>
      </c>
      <c r="W436">
        <f t="shared" si="142"/>
        <v>100.00000000000001</v>
      </c>
      <c r="X436">
        <f t="shared" si="156"/>
        <v>0.61586808871368781</v>
      </c>
      <c r="Y436">
        <f t="shared" si="157"/>
        <v>174.80433612593396</v>
      </c>
    </row>
    <row r="437" spans="1:25" x14ac:dyDescent="0.55000000000000004">
      <c r="A437">
        <v>430</v>
      </c>
      <c r="B437">
        <f t="shared" si="143"/>
        <v>34.597701149425284</v>
      </c>
      <c r="C437">
        <f t="shared" si="144"/>
        <v>0.60384379867849791</v>
      </c>
      <c r="D437">
        <f t="shared" si="145"/>
        <v>14.322782211059245</v>
      </c>
      <c r="E437">
        <f t="shared" si="146"/>
        <v>-4.9827822110592415</v>
      </c>
      <c r="F437">
        <f t="shared" si="147"/>
        <v>0.62252344847433005</v>
      </c>
      <c r="G437">
        <f t="shared" si="148"/>
        <v>1.8573320235500184</v>
      </c>
      <c r="H437">
        <f t="shared" si="149"/>
        <v>0.67963179985359901</v>
      </c>
      <c r="I437">
        <f t="shared" si="150"/>
        <v>0.55517677522208908</v>
      </c>
      <c r="J437">
        <f t="shared" si="151"/>
        <v>146.02538336060061</v>
      </c>
      <c r="K437">
        <f t="shared" si="152"/>
        <v>180.91295377057605</v>
      </c>
      <c r="P437">
        <f t="shared" si="153"/>
        <v>174.00463350096848</v>
      </c>
      <c r="Q437">
        <f t="shared" si="138"/>
        <v>327.00463350096845</v>
      </c>
      <c r="R437">
        <f t="shared" si="154"/>
        <v>232.337043084317</v>
      </c>
      <c r="S437">
        <f t="shared" si="155"/>
        <v>369.75208047118713</v>
      </c>
      <c r="T437" s="3">
        <f t="shared" si="139"/>
        <v>47.059811882391223</v>
      </c>
      <c r="U437" s="3">
        <f t="shared" si="140"/>
        <v>88.43888939969068</v>
      </c>
      <c r="V437" s="3">
        <f t="shared" si="141"/>
        <v>62.835898796902597</v>
      </c>
      <c r="W437">
        <f t="shared" si="142"/>
        <v>100</v>
      </c>
      <c r="X437">
        <f t="shared" si="156"/>
        <v>0.61740428753784404</v>
      </c>
      <c r="Y437">
        <f t="shared" si="157"/>
        <v>174.00463350096848</v>
      </c>
    </row>
    <row r="438" spans="1:25" x14ac:dyDescent="0.55000000000000004">
      <c r="A438">
        <v>431</v>
      </c>
      <c r="B438">
        <f t="shared" si="143"/>
        <v>34.678160919540232</v>
      </c>
      <c r="C438">
        <f t="shared" si="144"/>
        <v>0.60524808658240148</v>
      </c>
      <c r="D438">
        <f t="shared" si="145"/>
        <v>14.342423878303491</v>
      </c>
      <c r="E438">
        <f t="shared" si="146"/>
        <v>-5.0024238783034871</v>
      </c>
      <c r="F438">
        <f t="shared" si="147"/>
        <v>0.62061019673889206</v>
      </c>
      <c r="G438">
        <f t="shared" si="148"/>
        <v>1.8584936815264461</v>
      </c>
      <c r="H438">
        <f t="shared" si="149"/>
        <v>0.68154505158903733</v>
      </c>
      <c r="I438">
        <f t="shared" si="150"/>
        <v>0.55633843319851684</v>
      </c>
      <c r="J438">
        <f t="shared" si="151"/>
        <v>145.98049131454707</v>
      </c>
      <c r="K438">
        <f t="shared" si="152"/>
        <v>180.9427461542729</v>
      </c>
      <c r="P438">
        <f t="shared" si="153"/>
        <v>173.20735561730396</v>
      </c>
      <c r="Q438">
        <f t="shared" si="138"/>
        <v>326.20735561730396</v>
      </c>
      <c r="R438">
        <f t="shared" si="154"/>
        <v>231.71739636770857</v>
      </c>
      <c r="S438">
        <f t="shared" si="155"/>
        <v>369.05543892538702</v>
      </c>
      <c r="T438" s="3">
        <f t="shared" si="139"/>
        <v>46.932611566882173</v>
      </c>
      <c r="U438" s="3">
        <f t="shared" si="140"/>
        <v>88.389797632342777</v>
      </c>
      <c r="V438" s="3">
        <f t="shared" si="141"/>
        <v>62.78660925372666</v>
      </c>
      <c r="W438">
        <f t="shared" si="142"/>
        <v>100.00000000000001</v>
      </c>
      <c r="X438">
        <f t="shared" si="156"/>
        <v>0.61894174239377708</v>
      </c>
      <c r="Y438">
        <f t="shared" si="157"/>
        <v>173.20735561730396</v>
      </c>
    </row>
    <row r="439" spans="1:25" x14ac:dyDescent="0.55000000000000004">
      <c r="A439">
        <v>432</v>
      </c>
      <c r="B439">
        <f t="shared" si="143"/>
        <v>34.758620689655174</v>
      </c>
      <c r="C439">
        <f t="shared" si="144"/>
        <v>0.60665237448630493</v>
      </c>
      <c r="D439">
        <f t="shared" si="145"/>
        <v>14.362046471293841</v>
      </c>
      <c r="E439">
        <f t="shared" si="146"/>
        <v>-5.0220464712938373</v>
      </c>
      <c r="F439">
        <f>ACOS(D439/$G$2)</f>
        <v>0.61869367586955226</v>
      </c>
      <c r="G439">
        <f t="shared" si="148"/>
        <v>1.8596546102696214</v>
      </c>
      <c r="H439">
        <f t="shared" si="149"/>
        <v>0.68346157245837702</v>
      </c>
      <c r="I439">
        <f t="shared" si="150"/>
        <v>0.55749936194169214</v>
      </c>
      <c r="J439">
        <f t="shared" si="151"/>
        <v>145.93559236251684</v>
      </c>
      <c r="K439">
        <f t="shared" si="152"/>
        <v>180.97249834207565</v>
      </c>
      <c r="P439">
        <f t="shared" si="153"/>
        <v>172.41247693925672</v>
      </c>
      <c r="Q439">
        <f t="shared" si="138"/>
        <v>325.41247693925675</v>
      </c>
      <c r="R439">
        <f t="shared" si="154"/>
        <v>231.10057323585568</v>
      </c>
      <c r="S439">
        <f t="shared" si="155"/>
        <v>368.36133891459968</v>
      </c>
      <c r="T439" s="3">
        <f t="shared" si="139"/>
        <v>46.805258512546715</v>
      </c>
      <c r="U439" s="3">
        <f t="shared" si="140"/>
        <v>88.340561986799557</v>
      </c>
      <c r="V439" s="3">
        <f t="shared" si="141"/>
        <v>62.73746694395463</v>
      </c>
      <c r="W439">
        <f t="shared" si="142"/>
        <v>100</v>
      </c>
      <c r="X439">
        <f t="shared" si="156"/>
        <v>0.62048046720003458</v>
      </c>
      <c r="Y439">
        <f t="shared" si="157"/>
        <v>172.41247693925672</v>
      </c>
    </row>
    <row r="440" spans="1:25" x14ac:dyDescent="0.55000000000000004">
      <c r="A440">
        <v>433</v>
      </c>
      <c r="B440">
        <f t="shared" si="143"/>
        <v>34.839080459770116</v>
      </c>
      <c r="C440">
        <f t="shared" si="144"/>
        <v>0.60805666239020839</v>
      </c>
      <c r="D440">
        <f t="shared" si="145"/>
        <v>14.381649951334071</v>
      </c>
      <c r="E440">
        <f t="shared" si="146"/>
        <v>-5.0416499513340671</v>
      </c>
      <c r="F440">
        <f t="shared" si="147"/>
        <v>0.61677385613840685</v>
      </c>
      <c r="G440">
        <f t="shared" si="148"/>
        <v>1.8608148083009119</v>
      </c>
      <c r="H440">
        <f t="shared" si="149"/>
        <v>0.68538139218952221</v>
      </c>
      <c r="I440">
        <f t="shared" si="150"/>
        <v>0.55865955997298267</v>
      </c>
      <c r="J440">
        <f t="shared" si="151"/>
        <v>145.89068633252765</v>
      </c>
      <c r="K440">
        <f t="shared" si="152"/>
        <v>181.00221029656103</v>
      </c>
      <c r="P440">
        <f t="shared" si="153"/>
        <v>171.61997205111129</v>
      </c>
      <c r="Q440">
        <f t="shared" si="138"/>
        <v>324.61997205111129</v>
      </c>
      <c r="R440">
        <f t="shared" si="154"/>
        <v>230.48655210868185</v>
      </c>
      <c r="S440">
        <f t="shared" si="155"/>
        <v>367.66975700992759</v>
      </c>
      <c r="T440" s="3">
        <f t="shared" si="139"/>
        <v>46.677750557133066</v>
      </c>
      <c r="U440" s="3">
        <f t="shared" si="140"/>
        <v>88.291181382739097</v>
      </c>
      <c r="V440" s="3">
        <f t="shared" si="141"/>
        <v>62.688471845797849</v>
      </c>
      <c r="W440">
        <f t="shared" si="142"/>
        <v>99.999999999999986</v>
      </c>
      <c r="X440">
        <f t="shared" si="156"/>
        <v>0.62202047608125244</v>
      </c>
      <c r="Y440">
        <f t="shared" si="157"/>
        <v>171.61997205111129</v>
      </c>
    </row>
    <row r="441" spans="1:25" x14ac:dyDescent="0.55000000000000004">
      <c r="A441">
        <v>434</v>
      </c>
      <c r="B441">
        <f t="shared" si="143"/>
        <v>34.919540229885058</v>
      </c>
      <c r="C441">
        <f t="shared" si="144"/>
        <v>0.60946095029411185</v>
      </c>
      <c r="D441">
        <f t="shared" si="145"/>
        <v>14.401234279765641</v>
      </c>
      <c r="E441">
        <f t="shared" si="146"/>
        <v>-5.0612342797656371</v>
      </c>
      <c r="F441">
        <f t="shared" si="147"/>
        <v>0.61485070739151093</v>
      </c>
      <c r="G441">
        <f t="shared" si="148"/>
        <v>1.8619742741359029</v>
      </c>
      <c r="H441">
        <f t="shared" si="149"/>
        <v>0.68730454093641846</v>
      </c>
      <c r="I441">
        <f t="shared" si="150"/>
        <v>0.5598190258079736</v>
      </c>
      <c r="J441">
        <f t="shared" si="151"/>
        <v>145.84577304907287</v>
      </c>
      <c r="K441">
        <f t="shared" si="152"/>
        <v>181.03188198042216</v>
      </c>
      <c r="P441">
        <f t="shared" si="153"/>
        <v>170.8298156535466</v>
      </c>
      <c r="Q441">
        <f t="shared" si="138"/>
        <v>323.82981565354658</v>
      </c>
      <c r="R441">
        <f t="shared" si="154"/>
        <v>229.87531157650739</v>
      </c>
      <c r="S441">
        <f t="shared" si="155"/>
        <v>366.98066992435275</v>
      </c>
      <c r="T441" s="3">
        <f t="shared" si="139"/>
        <v>46.550085509615663</v>
      </c>
      <c r="U441" s="3">
        <f t="shared" si="140"/>
        <v>88.241654722658552</v>
      </c>
      <c r="V441" s="3">
        <f t="shared" si="141"/>
        <v>62.639623940926519</v>
      </c>
      <c r="W441">
        <f t="shared" si="142"/>
        <v>100</v>
      </c>
      <c r="X441">
        <f t="shared" si="156"/>
        <v>0.62356178337219603</v>
      </c>
      <c r="Y441">
        <f t="shared" si="157"/>
        <v>170.8298156535466</v>
      </c>
    </row>
    <row r="442" spans="1:25" x14ac:dyDescent="0.55000000000000004">
      <c r="A442">
        <v>435</v>
      </c>
      <c r="B442">
        <f t="shared" si="143"/>
        <v>35</v>
      </c>
      <c r="C442">
        <f t="shared" si="144"/>
        <v>0.6108652381980153</v>
      </c>
      <c r="D442">
        <f t="shared" si="145"/>
        <v>14.420799417967785</v>
      </c>
      <c r="E442">
        <f t="shared" si="146"/>
        <v>-5.080799417967782</v>
      </c>
      <c r="F442">
        <f t="shared" si="147"/>
        <v>0.61292419904057971</v>
      </c>
      <c r="G442">
        <f t="shared" si="148"/>
        <v>1.8631330062843867</v>
      </c>
      <c r="H442">
        <f t="shared" si="149"/>
        <v>0.68923104928734968</v>
      </c>
      <c r="I442">
        <f t="shared" si="150"/>
        <v>0.56097775795645743</v>
      </c>
      <c r="J442">
        <f t="shared" si="151"/>
        <v>145.8008523330536</v>
      </c>
      <c r="K442">
        <f t="shared" si="152"/>
        <v>181.06151335646879</v>
      </c>
      <c r="P442">
        <f>(J442/ TAN(H442))-($L$4*(1-COS(H442)))</f>
        <v>170.04198256005807</v>
      </c>
      <c r="Q442">
        <f t="shared" si="138"/>
        <v>323.04198256005805</v>
      </c>
      <c r="R442">
        <f t="shared" si="154"/>
        <v>229.2668303975276</v>
      </c>
      <c r="S442">
        <f t="shared" si="155"/>
        <v>366.2940545096609</v>
      </c>
      <c r="T442" s="3">
        <f t="shared" si="139"/>
        <v>46.42226114963416</v>
      </c>
      <c r="U442" s="3">
        <f t="shared" si="140"/>
        <v>88.191980891553868</v>
      </c>
      <c r="V442" s="3">
        <f t="shared" si="141"/>
        <v>62.590923214529205</v>
      </c>
      <c r="W442">
        <f t="shared" si="142"/>
        <v>100</v>
      </c>
      <c r="X442">
        <f t="shared" si="156"/>
        <v>0.62510440362190356</v>
      </c>
      <c r="Y442">
        <f t="shared" si="157"/>
        <v>170.04198256005807</v>
      </c>
    </row>
    <row r="443" spans="1:25" x14ac:dyDescent="0.55000000000000004">
      <c r="A443">
        <v>436</v>
      </c>
      <c r="B443">
        <f t="shared" si="143"/>
        <v>35.080459770114942</v>
      </c>
      <c r="C443">
        <f t="shared" si="144"/>
        <v>0.61226952610191876</v>
      </c>
      <c r="D443">
        <f t="shared" si="145"/>
        <v>14.440345327357575</v>
      </c>
      <c r="E443">
        <f t="shared" si="146"/>
        <v>-5.1003453273575712</v>
      </c>
      <c r="F443">
        <f t="shared" si="147"/>
        <v>0.61099430005448463</v>
      </c>
      <c r="G443">
        <f t="shared" si="148"/>
        <v>1.8642910032503499</v>
      </c>
      <c r="H443">
        <f t="shared" si="149"/>
        <v>0.69116094827344465</v>
      </c>
      <c r="I443">
        <f t="shared" si="150"/>
        <v>0.56213575492242063</v>
      </c>
      <c r="J443">
        <f t="shared" si="151"/>
        <v>145.75592400170919</v>
      </c>
      <c r="K443">
        <f t="shared" si="152"/>
        <v>181.0911043876275</v>
      </c>
      <c r="P443">
        <f t="shared" si="153"/>
        <v>169.25644769337313</v>
      </c>
      <c r="Q443">
        <f t="shared" si="138"/>
        <v>322.25644769337316</v>
      </c>
      <c r="R443">
        <f t="shared" si="154"/>
        <v>228.66108749531153</v>
      </c>
      <c r="S443">
        <f t="shared" si="155"/>
        <v>365.60988775337262</v>
      </c>
      <c r="T443" s="3">
        <f t="shared" si="139"/>
        <v>46.294275226918231</v>
      </c>
      <c r="U443" s="3">
        <f t="shared" si="140"/>
        <v>88.142158756591357</v>
      </c>
      <c r="V443" s="3">
        <f t="shared" si="141"/>
        <v>62.542369655373804</v>
      </c>
      <c r="W443">
        <f t="shared" si="142"/>
        <v>100</v>
      </c>
      <c r="X443">
        <f t="shared" si="156"/>
        <v>0.62664835159793264</v>
      </c>
      <c r="Y443">
        <f t="shared" si="157"/>
        <v>169.25644769337313</v>
      </c>
    </row>
    <row r="444" spans="1:25" x14ac:dyDescent="0.55000000000000004">
      <c r="A444">
        <v>437</v>
      </c>
      <c r="B444">
        <f t="shared" si="143"/>
        <v>35.160919540229884</v>
      </c>
      <c r="C444">
        <f t="shared" si="144"/>
        <v>0.61367381400582233</v>
      </c>
      <c r="D444">
        <f t="shared" si="145"/>
        <v>14.45987196939001</v>
      </c>
      <c r="E444">
        <f t="shared" si="146"/>
        <v>-5.1198719693900063</v>
      </c>
      <c r="F444">
        <f t="shared" si="147"/>
        <v>0.60906097895053357</v>
      </c>
      <c r="G444">
        <f t="shared" si="148"/>
        <v>1.8654482635319636</v>
      </c>
      <c r="H444">
        <f t="shared" si="149"/>
        <v>0.69309426937739582</v>
      </c>
      <c r="I444">
        <f t="shared" si="150"/>
        <v>0.5632930152040343</v>
      </c>
      <c r="J444">
        <f t="shared" si="151"/>
        <v>145.71098786854583</v>
      </c>
      <c r="K444">
        <f t="shared" si="152"/>
        <v>181.12065503694188</v>
      </c>
      <c r="P444">
        <f t="shared" si="153"/>
        <v>168.47318608185978</v>
      </c>
      <c r="Q444">
        <f t="shared" si="138"/>
        <v>321.47318608185981</v>
      </c>
      <c r="R444">
        <f t="shared" si="154"/>
        <v>228.0580619563207</v>
      </c>
      <c r="S444">
        <f t="shared" si="155"/>
        <v>364.92814677567964</v>
      </c>
      <c r="T444" s="3">
        <f t="shared" si="139"/>
        <v>46.166125460697828</v>
      </c>
      <c r="U444" s="3">
        <f t="shared" si="140"/>
        <v>88.092187166770799</v>
      </c>
      <c r="V444" s="3">
        <f t="shared" si="141"/>
        <v>62.493963255870028</v>
      </c>
      <c r="W444">
        <f t="shared" si="142"/>
        <v>99.999999999999986</v>
      </c>
      <c r="X444">
        <f t="shared" si="156"/>
        <v>0.62819364229071506</v>
      </c>
      <c r="Y444">
        <f t="shared" si="157"/>
        <v>168.47318608185978</v>
      </c>
    </row>
    <row r="445" spans="1:25" x14ac:dyDescent="0.55000000000000004">
      <c r="A445">
        <v>438</v>
      </c>
      <c r="B445">
        <f t="shared" si="143"/>
        <v>35.241379310344826</v>
      </c>
      <c r="C445">
        <f t="shared" si="144"/>
        <v>0.61507810190972578</v>
      </c>
      <c r="D445">
        <f t="shared" si="145"/>
        <v>14.479379305558071</v>
      </c>
      <c r="E445">
        <f t="shared" si="146"/>
        <v>-5.1393793055580677</v>
      </c>
      <c r="F445">
        <f t="shared" si="147"/>
        <v>0.607124203785535</v>
      </c>
      <c r="G445">
        <f t="shared" si="148"/>
        <v>1.8666047856215688</v>
      </c>
      <c r="H445">
        <f t="shared" si="149"/>
        <v>0.69503104454239439</v>
      </c>
      <c r="I445">
        <f t="shared" si="150"/>
        <v>0.56444953729363956</v>
      </c>
      <c r="J445">
        <f t="shared" si="151"/>
        <v>145.66604374326354</v>
      </c>
      <c r="K445">
        <f t="shared" si="152"/>
        <v>181.15016526757282</v>
      </c>
      <c r="P445">
        <f t="shared" si="153"/>
        <v>167.69217285592794</v>
      </c>
      <c r="Q445">
        <f t="shared" si="138"/>
        <v>320.69217285592794</v>
      </c>
      <c r="R445">
        <f t="shared" si="154"/>
        <v>227.45773302744843</v>
      </c>
      <c r="S445">
        <f t="shared" si="155"/>
        <v>364.24880882638786</v>
      </c>
      <c r="T445" s="3">
        <f t="shared" si="139"/>
        <v>46.037809539098632</v>
      </c>
      <c r="U445" s="3">
        <f t="shared" si="140"/>
        <v>88.042064952580148</v>
      </c>
      <c r="V445" s="3">
        <f t="shared" si="141"/>
        <v>62.445704012133568</v>
      </c>
      <c r="W445">
        <f t="shared" si="142"/>
        <v>100</v>
      </c>
      <c r="X445">
        <f t="shared" si="156"/>
        <v>0.62974029091801698</v>
      </c>
      <c r="Y445">
        <f t="shared" si="157"/>
        <v>167.69217285592794</v>
      </c>
    </row>
    <row r="446" spans="1:25" x14ac:dyDescent="0.55000000000000004">
      <c r="A446">
        <v>439</v>
      </c>
      <c r="B446">
        <f t="shared" si="143"/>
        <v>35.321839080459768</v>
      </c>
      <c r="C446">
        <f t="shared" si="144"/>
        <v>0.61648238981362924</v>
      </c>
      <c r="D446">
        <f t="shared" si="145"/>
        <v>14.498867297392826</v>
      </c>
      <c r="E446">
        <f t="shared" si="146"/>
        <v>-5.1588672973928222</v>
      </c>
      <c r="F446">
        <f t="shared" si="147"/>
        <v>0.60518394214662741</v>
      </c>
      <c r="G446">
        <f t="shared" si="148"/>
        <v>1.8677605680056675</v>
      </c>
      <c r="H446">
        <f t="shared" si="149"/>
        <v>0.6969713061813021</v>
      </c>
      <c r="I446">
        <f t="shared" si="150"/>
        <v>0.56560531967773819</v>
      </c>
      <c r="J446">
        <f t="shared" si="151"/>
        <v>145.62109143168118</v>
      </c>
      <c r="K446">
        <f t="shared" si="152"/>
        <v>181.17963504279857</v>
      </c>
      <c r="P446">
        <f t="shared" si="153"/>
        <v>166.91338324441645</v>
      </c>
      <c r="Q446">
        <f t="shared" si="138"/>
        <v>319.91338324441642</v>
      </c>
      <c r="R446">
        <f t="shared" si="154"/>
        <v>226.86008011357498</v>
      </c>
      <c r="S446">
        <f t="shared" si="155"/>
        <v>363.57185128185967</v>
      </c>
      <c r="T446" s="3">
        <f t="shared" si="139"/>
        <v>45.909325118521508</v>
      </c>
      <c r="U446" s="3">
        <f t="shared" si="140"/>
        <v>87.991790925641013</v>
      </c>
      <c r="V446" s="3">
        <f t="shared" si="141"/>
        <v>62.397591924051717</v>
      </c>
      <c r="W446">
        <f t="shared" si="142"/>
        <v>100</v>
      </c>
      <c r="X446">
        <f t="shared" si="156"/>
        <v>0.63128831292952015</v>
      </c>
      <c r="Y446">
        <f t="shared" si="157"/>
        <v>166.91338324441645</v>
      </c>
    </row>
    <row r="447" spans="1:25" x14ac:dyDescent="0.55000000000000004">
      <c r="A447">
        <v>440</v>
      </c>
      <c r="B447">
        <f t="shared" si="143"/>
        <v>35.402298850574709</v>
      </c>
      <c r="C447">
        <f t="shared" si="144"/>
        <v>0.6178866777175327</v>
      </c>
      <c r="D447">
        <f t="shared" si="145"/>
        <v>14.518335906463477</v>
      </c>
      <c r="E447">
        <f t="shared" si="146"/>
        <v>-5.1783359064634737</v>
      </c>
      <c r="F447">
        <f t="shared" si="147"/>
        <v>0.6032401611418855</v>
      </c>
      <c r="G447">
        <f t="shared" si="148"/>
        <v>1.8689156091649086</v>
      </c>
      <c r="H447">
        <f t="shared" si="149"/>
        <v>0.69891508718604367</v>
      </c>
      <c r="I447">
        <f t="shared" si="150"/>
        <v>0.56676036083697934</v>
      </c>
      <c r="J447">
        <f t="shared" si="151"/>
        <v>145.57613073565955</v>
      </c>
      <c r="K447">
        <f t="shared" si="152"/>
        <v>181.20906432601512</v>
      </c>
      <c r="P447">
        <f t="shared" si="153"/>
        <v>166.13679257097306</v>
      </c>
      <c r="Q447">
        <f t="shared" si="138"/>
        <v>319.13679257097306</v>
      </c>
      <c r="R447">
        <f t="shared" si="154"/>
        <v>226.26508277514384</v>
      </c>
      <c r="S447">
        <f t="shared" si="155"/>
        <v>362.89725164196312</v>
      </c>
      <c r="T447" s="3">
        <f t="shared" si="139"/>
        <v>45.78066982300674</v>
      </c>
      <c r="U447" s="3">
        <f t="shared" si="140"/>
        <v>87.941363878345257</v>
      </c>
      <c r="V447" s="3">
        <f t="shared" si="141"/>
        <v>62.349626995350874</v>
      </c>
      <c r="W447">
        <f t="shared" si="142"/>
        <v>100</v>
      </c>
      <c r="X447">
        <f t="shared" si="156"/>
        <v>0.6328377240115115</v>
      </c>
      <c r="Y447">
        <f t="shared" si="157"/>
        <v>166.13679257097306</v>
      </c>
    </row>
    <row r="448" spans="1:25" x14ac:dyDescent="0.55000000000000004">
      <c r="A448">
        <v>441</v>
      </c>
      <c r="B448">
        <f t="shared" si="143"/>
        <v>35.482758620689651</v>
      </c>
      <c r="C448">
        <f t="shared" si="144"/>
        <v>0.61929096562143615</v>
      </c>
      <c r="D448">
        <f t="shared" si="145"/>
        <v>14.537785094377464</v>
      </c>
      <c r="E448">
        <f t="shared" si="146"/>
        <v>-5.1977850943774602</v>
      </c>
      <c r="F448">
        <f t="shared" si="147"/>
        <v>0.60129282739067436</v>
      </c>
      <c r="G448">
        <f t="shared" si="148"/>
        <v>1.8700699075740792</v>
      </c>
      <c r="H448">
        <f t="shared" si="149"/>
        <v>0.7008624209372547</v>
      </c>
      <c r="I448">
        <f t="shared" si="150"/>
        <v>0.56791465924615014</v>
      </c>
      <c r="J448">
        <f t="shared" si="151"/>
        <v>145.53116145302269</v>
      </c>
      <c r="K448">
        <f t="shared" si="152"/>
        <v>181.23845308073632</v>
      </c>
      <c r="P448">
        <f t="shared" si="153"/>
        <v>165.36237625041525</v>
      </c>
      <c r="Q448">
        <f t="shared" si="138"/>
        <v>318.36237625041525</v>
      </c>
      <c r="R448">
        <f t="shared" si="154"/>
        <v>225.67272072575159</v>
      </c>
      <c r="S448">
        <f t="shared" si="155"/>
        <v>362.22498752701694</v>
      </c>
      <c r="T448" s="3">
        <f t="shared" si="139"/>
        <v>45.65184124358111</v>
      </c>
      <c r="U448" s="3">
        <f t="shared" si="140"/>
        <v>87.890782583482007</v>
      </c>
      <c r="V448" s="3">
        <f t="shared" si="141"/>
        <v>62.301809233665736</v>
      </c>
      <c r="W448">
        <f t="shared" si="142"/>
        <v>100</v>
      </c>
      <c r="X448">
        <f t="shared" si="156"/>
        <v>0.63438854009170242</v>
      </c>
      <c r="Y448">
        <f t="shared" si="157"/>
        <v>165.36237625041525</v>
      </c>
    </row>
    <row r="449" spans="1:25" x14ac:dyDescent="0.55000000000000004">
      <c r="A449">
        <v>442</v>
      </c>
      <c r="B449">
        <f t="shared" si="143"/>
        <v>35.5632183908046</v>
      </c>
      <c r="C449">
        <f t="shared" si="144"/>
        <v>0.62069525352533972</v>
      </c>
      <c r="D449">
        <f t="shared" si="145"/>
        <v>14.557214822780512</v>
      </c>
      <c r="E449">
        <f t="shared" si="146"/>
        <v>-5.2172148227805089</v>
      </c>
      <c r="F449">
        <f t="shared" si="147"/>
        <v>0.59934190701376444</v>
      </c>
      <c r="G449">
        <f t="shared" si="148"/>
        <v>1.8712234617020889</v>
      </c>
      <c r="H449">
        <f t="shared" si="149"/>
        <v>0.70281334131416484</v>
      </c>
      <c r="I449">
        <f t="shared" si="150"/>
        <v>0.5690682133741598</v>
      </c>
      <c r="J449">
        <f t="shared" si="151"/>
        <v>145.48618337747698</v>
      </c>
      <c r="K449">
        <f t="shared" si="152"/>
        <v>181.26780127059402</v>
      </c>
      <c r="P449">
        <f t="shared" si="153"/>
        <v>164.59010978508019</v>
      </c>
      <c r="Q449">
        <f t="shared" si="138"/>
        <v>317.59010978508019</v>
      </c>
      <c r="R449">
        <f t="shared" si="154"/>
        <v>225.08297382975721</v>
      </c>
      <c r="S449">
        <f t="shared" si="155"/>
        <v>361.55503667473931</v>
      </c>
      <c r="T449" s="3">
        <f t="shared" si="139"/>
        <v>45.522836937588586</v>
      </c>
      <c r="U449" s="3">
        <f t="shared" si="140"/>
        <v>87.840045793854983</v>
      </c>
      <c r="V449" s="3">
        <f t="shared" si="141"/>
        <v>62.254138650610329</v>
      </c>
      <c r="W449">
        <f t="shared" si="142"/>
        <v>100.00000000000001</v>
      </c>
      <c r="X449">
        <f t="shared" si="156"/>
        <v>0.63594077734416232</v>
      </c>
      <c r="Y449">
        <f t="shared" si="157"/>
        <v>164.59010978508019</v>
      </c>
    </row>
    <row r="450" spans="1:25" x14ac:dyDescent="0.55000000000000004">
      <c r="A450">
        <v>443</v>
      </c>
      <c r="B450">
        <f t="shared" si="143"/>
        <v>35.643678160919542</v>
      </c>
      <c r="C450">
        <f t="shared" si="144"/>
        <v>0.62209954142924329</v>
      </c>
      <c r="D450">
        <f t="shared" si="145"/>
        <v>14.576625053356731</v>
      </c>
      <c r="E450">
        <f t="shared" si="146"/>
        <v>-5.2366250533567271</v>
      </c>
      <c r="F450">
        <f t="shared" si="147"/>
        <v>0.59738736562318229</v>
      </c>
      <c r="G450">
        <f t="shared" si="148"/>
        <v>1.8723762700119613</v>
      </c>
      <c r="H450">
        <f t="shared" si="149"/>
        <v>0.704767882704747</v>
      </c>
      <c r="I450">
        <f t="shared" si="150"/>
        <v>0.57022102168403199</v>
      </c>
      <c r="J450">
        <f t="shared" si="151"/>
        <v>145.44119629852818</v>
      </c>
      <c r="K450">
        <f t="shared" si="152"/>
        <v>181.29710885933846</v>
      </c>
      <c r="P450">
        <f t="shared" si="153"/>
        <v>163.81996876115446</v>
      </c>
      <c r="Q450">
        <f t="shared" si="138"/>
        <v>316.81996876115443</v>
      </c>
      <c r="R450">
        <f t="shared" si="154"/>
        <v>224.49582209990436</v>
      </c>
      <c r="S450">
        <f t="shared" si="155"/>
        <v>360.8873769371927</v>
      </c>
      <c r="T450" s="3">
        <f t="shared" si="139"/>
        <v>45.393654428003167</v>
      </c>
      <c r="U450" s="3">
        <f t="shared" si="140"/>
        <v>87.789152241889695</v>
      </c>
      <c r="V450" s="3">
        <f t="shared" si="141"/>
        <v>62.206615261850693</v>
      </c>
      <c r="W450">
        <f t="shared" si="142"/>
        <v>100</v>
      </c>
      <c r="X450">
        <f t="shared" si="156"/>
        <v>0.63749445219438949</v>
      </c>
      <c r="Y450">
        <f t="shared" si="157"/>
        <v>163.81996876115446</v>
      </c>
    </row>
    <row r="451" spans="1:25" x14ac:dyDescent="0.55000000000000004">
      <c r="A451">
        <v>444</v>
      </c>
      <c r="B451">
        <f t="shared" si="143"/>
        <v>35.724137931034484</v>
      </c>
      <c r="C451">
        <f t="shared" si="144"/>
        <v>0.62350382933314674</v>
      </c>
      <c r="D451">
        <f t="shared" si="145"/>
        <v>14.596015747828671</v>
      </c>
      <c r="E451">
        <f t="shared" si="146"/>
        <v>-5.256015747828668</v>
      </c>
      <c r="F451">
        <f t="shared" si="147"/>
        <v>0.59542916831180115</v>
      </c>
      <c r="G451">
        <f t="shared" si="148"/>
        <v>1.8735283309608199</v>
      </c>
      <c r="H451">
        <f t="shared" si="149"/>
        <v>0.70672608001612813</v>
      </c>
      <c r="I451">
        <f t="shared" si="150"/>
        <v>0.57137308263289066</v>
      </c>
      <c r="J451">
        <f t="shared" si="151"/>
        <v>145.39620000139649</v>
      </c>
      <c r="K451">
        <f t="shared" si="152"/>
        <v>181.3263758108383</v>
      </c>
      <c r="P451">
        <f t="shared" si="153"/>
        <v>163.0519288449851</v>
      </c>
      <c r="Q451">
        <f t="shared" si="138"/>
        <v>316.05192884498513</v>
      </c>
      <c r="R451">
        <f t="shared" si="154"/>
        <v>223.91124569495972</v>
      </c>
      <c r="S451">
        <f t="shared" si="155"/>
        <v>360.22198627772536</v>
      </c>
      <c r="T451" s="3">
        <f t="shared" si="139"/>
        <v>45.264291202723719</v>
      </c>
      <c r="U451" s="3">
        <f t="shared" si="140"/>
        <v>87.738100639230311</v>
      </c>
      <c r="V451" s="3">
        <f t="shared" si="141"/>
        <v>62.159239087179905</v>
      </c>
      <c r="W451">
        <f t="shared" si="142"/>
        <v>99.999999999999986</v>
      </c>
      <c r="X451">
        <f t="shared" si="156"/>
        <v>0.6390495813245094</v>
      </c>
      <c r="Y451">
        <f t="shared" si="157"/>
        <v>163.0519288449851</v>
      </c>
    </row>
    <row r="452" spans="1:25" x14ac:dyDescent="0.55000000000000004">
      <c r="A452">
        <v>445</v>
      </c>
      <c r="B452">
        <f t="shared" si="143"/>
        <v>35.804597701149426</v>
      </c>
      <c r="C452">
        <f t="shared" si="144"/>
        <v>0.6249081172370502</v>
      </c>
      <c r="D452">
        <f t="shared" si="145"/>
        <v>14.615386867957419</v>
      </c>
      <c r="E452">
        <f t="shared" si="146"/>
        <v>-5.2753868679574154</v>
      </c>
      <c r="F452">
        <f t="shared" si="147"/>
        <v>0.593467279642655</v>
      </c>
      <c r="G452">
        <f t="shared" si="148"/>
        <v>1.8746796429998782</v>
      </c>
      <c r="H452">
        <f t="shared" si="149"/>
        <v>0.70868796868527451</v>
      </c>
      <c r="I452">
        <f t="shared" si="150"/>
        <v>0.57252439467194893</v>
      </c>
      <c r="J452">
        <f t="shared" si="151"/>
        <v>145.3511942669291</v>
      </c>
      <c r="K452">
        <f t="shared" si="152"/>
        <v>181.35560208908092</v>
      </c>
      <c r="P452">
        <f t="shared" si="153"/>
        <v>162.28596577936966</v>
      </c>
      <c r="Q452">
        <f t="shared" si="138"/>
        <v>315.28596577936969</v>
      </c>
      <c r="R452">
        <f t="shared" si="154"/>
        <v>223.3292249173642</v>
      </c>
      <c r="S452">
        <f t="shared" si="155"/>
        <v>359.55884276790874</v>
      </c>
      <c r="T452" s="3">
        <f t="shared" si="139"/>
        <v>45.134744713850203</v>
      </c>
      <c r="U452" s="3">
        <f t="shared" si="140"/>
        <v>87.686889676325748</v>
      </c>
      <c r="V452" s="3">
        <f t="shared" si="141"/>
        <v>62.112010150594664</v>
      </c>
      <c r="W452">
        <f t="shared" si="142"/>
        <v>100</v>
      </c>
      <c r="X452">
        <f t="shared" si="156"/>
        <v>0.64060618167861172</v>
      </c>
      <c r="Y452">
        <f t="shared" si="157"/>
        <v>162.28596577936966</v>
      </c>
    </row>
    <row r="453" spans="1:25" x14ac:dyDescent="0.55000000000000004">
      <c r="A453">
        <v>446</v>
      </c>
      <c r="B453">
        <f t="shared" si="143"/>
        <v>35.885057471264368</v>
      </c>
      <c r="C453">
        <f t="shared" si="144"/>
        <v>0.62631240514095365</v>
      </c>
      <c r="D453">
        <f t="shared" si="145"/>
        <v>14.634738375542652</v>
      </c>
      <c r="E453">
        <f t="shared" si="146"/>
        <v>-5.2947383755426483</v>
      </c>
      <c r="F453">
        <f t="shared" si="147"/>
        <v>0.59150166363797418</v>
      </c>
      <c r="G453">
        <f t="shared" si="148"/>
        <v>1.875830204574426</v>
      </c>
      <c r="H453">
        <f t="shared" si="149"/>
        <v>0.71065358468995488</v>
      </c>
      <c r="I453">
        <f t="shared" si="150"/>
        <v>0.57367495624649667</v>
      </c>
      <c r="J453">
        <f t="shared" si="151"/>
        <v>145.30617887151067</v>
      </c>
      <c r="K453">
        <f t="shared" si="152"/>
        <v>181.38478765817263</v>
      </c>
      <c r="P453">
        <f t="shared" si="153"/>
        <v>161.52205537982454</v>
      </c>
      <c r="Q453">
        <f t="shared" si="138"/>
        <v>314.52205537982456</v>
      </c>
      <c r="R453">
        <f t="shared" si="154"/>
        <v>222.74974021089869</v>
      </c>
      <c r="S453">
        <f t="shared" si="155"/>
        <v>358.89792458447027</v>
      </c>
      <c r="T453" s="3">
        <f t="shared" si="139"/>
        <v>45.005012376940805</v>
      </c>
      <c r="U453" s="3">
        <f t="shared" si="140"/>
        <v>87.635518022004774</v>
      </c>
      <c r="V453" s="3">
        <f t="shared" si="141"/>
        <v>62.064928480374164</v>
      </c>
      <c r="W453">
        <f t="shared" si="142"/>
        <v>99.999999999999986</v>
      </c>
      <c r="X453">
        <f t="shared" si="156"/>
        <v>0.64216427046822577</v>
      </c>
      <c r="Y453">
        <f t="shared" si="157"/>
        <v>161.52205537982454</v>
      </c>
    </row>
    <row r="454" spans="1:25" x14ac:dyDescent="0.55000000000000004">
      <c r="A454">
        <v>447</v>
      </c>
      <c r="B454">
        <f t="shared" si="143"/>
        <v>35.96551724137931</v>
      </c>
      <c r="C454">
        <f t="shared" si="144"/>
        <v>0.62771669304485711</v>
      </c>
      <c r="D454">
        <f t="shared" si="145"/>
        <v>14.654070232422733</v>
      </c>
      <c r="E454">
        <f t="shared" si="146"/>
        <v>-5.3140702324227291</v>
      </c>
      <c r="F454">
        <f t="shared" si="147"/>
        <v>0.5895322837679261</v>
      </c>
      <c r="G454">
        <f t="shared" si="148"/>
        <v>1.8769800141238187</v>
      </c>
      <c r="H454">
        <f t="shared" si="149"/>
        <v>0.71262296456000307</v>
      </c>
      <c r="I454">
        <f t="shared" si="150"/>
        <v>0.57482476579588937</v>
      </c>
      <c r="J454">
        <f t="shared" si="151"/>
        <v>145.2611535869714</v>
      </c>
      <c r="K454">
        <f t="shared" si="152"/>
        <v>181.41393248233879</v>
      </c>
      <c r="P454">
        <f t="shared" si="153"/>
        <v>160.76017353082543</v>
      </c>
      <c r="Q454">
        <f t="shared" si="138"/>
        <v>313.76017353082545</v>
      </c>
      <c r="R454">
        <f t="shared" si="154"/>
        <v>222.17277215836</v>
      </c>
      <c r="S454">
        <f t="shared" si="155"/>
        <v>358.23921000621601</v>
      </c>
      <c r="T454" s="3">
        <f t="shared" si="139"/>
        <v>44.87509157024882</v>
      </c>
      <c r="U454" s="3">
        <f t="shared" si="140"/>
        <v>87.583984323039687</v>
      </c>
      <c r="V454" s="3">
        <f t="shared" si="141"/>
        <v>62.017994109161009</v>
      </c>
      <c r="W454">
        <f t="shared" si="142"/>
        <v>99.999999999999986</v>
      </c>
      <c r="X454">
        <f t="shared" si="156"/>
        <v>0.64372386517794622</v>
      </c>
      <c r="Y454">
        <f t="shared" si="157"/>
        <v>160.76017353082543</v>
      </c>
    </row>
    <row r="455" spans="1:25" x14ac:dyDescent="0.55000000000000004">
      <c r="A455">
        <v>448</v>
      </c>
      <c r="B455">
        <f t="shared" si="143"/>
        <v>36.045977011494251</v>
      </c>
      <c r="C455">
        <f t="shared" si="144"/>
        <v>0.62912098094876057</v>
      </c>
      <c r="D455">
        <f t="shared" si="145"/>
        <v>14.67338240047477</v>
      </c>
      <c r="E455">
        <f t="shared" si="146"/>
        <v>-5.3333824004747665</v>
      </c>
      <c r="F455">
        <f t="shared" si="147"/>
        <v>0.587559102939058</v>
      </c>
      <c r="G455">
        <f t="shared" si="148"/>
        <v>1.878129070081465</v>
      </c>
      <c r="H455">
        <f t="shared" si="149"/>
        <v>0.7145961453888714</v>
      </c>
      <c r="I455">
        <f t="shared" si="150"/>
        <v>0.57597382175353573</v>
      </c>
      <c r="J455">
        <f t="shared" si="151"/>
        <v>145.2161181804926</v>
      </c>
      <c r="K455">
        <f t="shared" si="152"/>
        <v>181.44303652592416</v>
      </c>
      <c r="P455">
        <f t="shared" si="153"/>
        <v>160.00029618202424</v>
      </c>
      <c r="Q455">
        <f t="shared" ref="Q455:Q507" si="158">P455+$L$3</f>
        <v>313.00029618202427</v>
      </c>
      <c r="R455">
        <f t="shared" si="154"/>
        <v>221.59830147925084</v>
      </c>
      <c r="S455">
        <f t="shared" si="155"/>
        <v>357.58267741094784</v>
      </c>
      <c r="T455" s="3">
        <f t="shared" ref="T455:T507" si="159">P455*($Y$2/S455)</f>
        <v>44.744979633939515</v>
      </c>
      <c r="U455" s="3">
        <f t="shared" ref="U455:U507" si="160">Q455*($Y$2/S455)</f>
        <v>87.532287203698132</v>
      </c>
      <c r="V455" s="3">
        <f t="shared" ref="V455:V507" si="161">R455*($Y$2/S455)</f>
        <v>61.971207074044443</v>
      </c>
      <c r="W455">
        <f t="shared" ref="W455:W507" si="162">S455*($Y$2/S455)</f>
        <v>100</v>
      </c>
      <c r="X455">
        <f t="shared" si="156"/>
        <v>0.64528498357120356</v>
      </c>
      <c r="Y455">
        <f t="shared" si="157"/>
        <v>160.00029618202424</v>
      </c>
    </row>
    <row r="456" spans="1:25" x14ac:dyDescent="0.55000000000000004">
      <c r="A456">
        <v>449</v>
      </c>
      <c r="B456">
        <f t="shared" ref="B456:B507" si="163">A456*(35/435)</f>
        <v>36.126436781609193</v>
      </c>
      <c r="C456">
        <f t="shared" ref="C456:C507" si="164">B456*(PI()/180)</f>
        <v>0.63052526885266402</v>
      </c>
      <c r="D456">
        <f t="shared" ref="D456:D507" si="165">$C$4+($C$3*SIN(C456))</f>
        <v>14.692674841614703</v>
      </c>
      <c r="E456">
        <f t="shared" ref="E456:E507" si="166">$C$4-($C$3*SIN(C456))</f>
        <v>-5.3526748416147001</v>
      </c>
      <c r="F456">
        <f t="shared" ref="F456:F507" si="167">ACOS(D456/$G$2)</f>
        <v>0.58558208348242691</v>
      </c>
      <c r="G456">
        <f t="shared" ref="G456:G507" si="168">ACOS(E456/$G$2)</f>
        <v>1.8792773708748147</v>
      </c>
      <c r="H456">
        <f t="shared" ref="H456:H507" si="169">PI()-(F456+$E$3)</f>
        <v>0.71657316484550249</v>
      </c>
      <c r="I456">
        <f t="shared" ref="I456:I507" si="170">((G456+$E$3)-PI())</f>
        <v>0.57712212254688566</v>
      </c>
      <c r="J456">
        <f t="shared" ref="J456:J507" si="171">$L$2-($L$4*SIN(H456))</f>
        <v>145.17107241450975</v>
      </c>
      <c r="K456">
        <f t="shared" ref="K456:K507" si="172">$L$2+($L$4*SIN(I456))</f>
        <v>181.47209975339291</v>
      </c>
      <c r="P456">
        <f t="shared" ref="P456:P507" si="173">(J456/ TAN(H456))-($L$4*(1-COS(H456)))</f>
        <v>159.24239934443446</v>
      </c>
      <c r="Q456">
        <f t="shared" si="158"/>
        <v>312.24239934443449</v>
      </c>
      <c r="R456">
        <f t="shared" ref="R456:R507" si="174">J456/SIN(H456)</f>
        <v>221.02630902747796</v>
      </c>
      <c r="S456">
        <f t="shared" ref="S456:S507" si="175">SQRT((Q456-($L$4*(1-COS(I456))))^2+K456^2)</f>
        <v>356.92830527236782</v>
      </c>
      <c r="T456" s="3">
        <f t="shared" si="159"/>
        <v>44.61467386928544</v>
      </c>
      <c r="U456" s="3">
        <f t="shared" si="160"/>
        <v>87.480425265282889</v>
      </c>
      <c r="V456" s="3">
        <f t="shared" si="161"/>
        <v>61.924567416645587</v>
      </c>
      <c r="W456">
        <f t="shared" si="162"/>
        <v>100</v>
      </c>
      <c r="X456">
        <f t="shared" ref="X456:X507" si="176">((H456-I456)/2)+I456</f>
        <v>0.64684764369619407</v>
      </c>
      <c r="Y456">
        <f t="shared" ref="Y456:Y507" si="177">P456</f>
        <v>159.24239934443446</v>
      </c>
    </row>
    <row r="457" spans="1:25" x14ac:dyDescent="0.55000000000000004">
      <c r="A457">
        <v>450</v>
      </c>
      <c r="B457">
        <f t="shared" si="163"/>
        <v>36.206896551724135</v>
      </c>
      <c r="C457">
        <f t="shared" si="164"/>
        <v>0.63192955675656759</v>
      </c>
      <c r="D457">
        <f t="shared" si="165"/>
        <v>14.711947517797372</v>
      </c>
      <c r="E457">
        <f t="shared" si="166"/>
        <v>-5.3719475177973681</v>
      </c>
      <c r="F457">
        <f t="shared" si="167"/>
        <v>0.58360118714141174</v>
      </c>
      <c r="G457">
        <f t="shared" si="168"/>
        <v>1.8804249149253476</v>
      </c>
      <c r="H457">
        <f t="shared" si="169"/>
        <v>0.71855406118651732</v>
      </c>
      <c r="I457">
        <f t="shared" si="170"/>
        <v>0.5782696665974183</v>
      </c>
      <c r="J457">
        <f t="shared" si="171"/>
        <v>145.12601604661302</v>
      </c>
      <c r="K457">
        <f t="shared" si="172"/>
        <v>181.50112212932908</v>
      </c>
      <c r="P457">
        <f t="shared" si="173"/>
        <v>158.48645908658634</v>
      </c>
      <c r="Q457">
        <f t="shared" si="158"/>
        <v>311.48645908658636</v>
      </c>
      <c r="R457">
        <f t="shared" si="174"/>
        <v>220.45677578906191</v>
      </c>
      <c r="S457">
        <f t="shared" si="175"/>
        <v>356.27607215697225</v>
      </c>
      <c r="T457" s="3">
        <f t="shared" si="159"/>
        <v>44.484171537840055</v>
      </c>
      <c r="U457" s="3">
        <f t="shared" si="160"/>
        <v>87.428397085658915</v>
      </c>
      <c r="V457" s="3">
        <f t="shared" si="161"/>
        <v>61.878075183205262</v>
      </c>
      <c r="W457">
        <f t="shared" si="162"/>
        <v>100</v>
      </c>
      <c r="X457">
        <f t="shared" si="176"/>
        <v>0.64841186389196781</v>
      </c>
      <c r="Y457">
        <f t="shared" si="177"/>
        <v>158.48645908658634</v>
      </c>
    </row>
    <row r="458" spans="1:25" x14ac:dyDescent="0.55000000000000004">
      <c r="A458">
        <v>451</v>
      </c>
      <c r="B458">
        <f t="shared" si="163"/>
        <v>36.287356321839077</v>
      </c>
      <c r="C458">
        <f t="shared" si="164"/>
        <v>0.63333384466047105</v>
      </c>
      <c r="D458">
        <f t="shared" si="165"/>
        <v>14.731200391016587</v>
      </c>
      <c r="E458">
        <f t="shared" si="166"/>
        <v>-5.391200391016584</v>
      </c>
      <c r="F458">
        <f t="shared" si="167"/>
        <v>0.58161637505919095</v>
      </c>
      <c r="G458">
        <f t="shared" si="168"/>
        <v>1.8815717006485599</v>
      </c>
      <c r="H458">
        <f t="shared" si="169"/>
        <v>0.72053887326873856</v>
      </c>
      <c r="I458">
        <f t="shared" si="170"/>
        <v>0.57941645232063088</v>
      </c>
      <c r="J458">
        <f t="shared" si="171"/>
        <v>145.08094882944496</v>
      </c>
      <c r="K458">
        <f t="shared" si="172"/>
        <v>181.5301036184365</v>
      </c>
      <c r="P458">
        <f t="shared" si="173"/>
        <v>157.73245153064772</v>
      </c>
      <c r="Q458">
        <f t="shared" si="158"/>
        <v>310.73245153064772</v>
      </c>
      <c r="R458">
        <f t="shared" si="174"/>
        <v>219.88968287985458</v>
      </c>
      <c r="S458">
        <f t="shared" si="175"/>
        <v>355.62595672093124</v>
      </c>
      <c r="T458" s="3">
        <f t="shared" si="159"/>
        <v>44.353469860588497</v>
      </c>
      <c r="U458" s="3">
        <f t="shared" si="160"/>
        <v>87.376201218767449</v>
      </c>
      <c r="V458" s="3">
        <f t="shared" si="161"/>
        <v>61.831730424674156</v>
      </c>
      <c r="W458">
        <f t="shared" si="162"/>
        <v>100.00000000000001</v>
      </c>
      <c r="X458">
        <f t="shared" si="176"/>
        <v>0.64997766279468472</v>
      </c>
      <c r="Y458">
        <f t="shared" si="177"/>
        <v>157.73245153064772</v>
      </c>
    </row>
    <row r="459" spans="1:25" x14ac:dyDescent="0.55000000000000004">
      <c r="A459">
        <v>452</v>
      </c>
      <c r="B459">
        <f t="shared" si="163"/>
        <v>36.367816091954019</v>
      </c>
      <c r="C459">
        <f t="shared" si="164"/>
        <v>0.6347381325643745</v>
      </c>
      <c r="D459">
        <f t="shared" si="165"/>
        <v>14.750433423305223</v>
      </c>
      <c r="E459">
        <f t="shared" si="166"/>
        <v>-5.4104334233052196</v>
      </c>
      <c r="F459">
        <f t="shared" si="167"/>
        <v>0.57962760776587952</v>
      </c>
      <c r="G459">
        <f t="shared" si="168"/>
        <v>1.8827177264539543</v>
      </c>
      <c r="H459">
        <f t="shared" si="169"/>
        <v>0.72252764056204999</v>
      </c>
      <c r="I459">
        <f t="shared" si="170"/>
        <v>0.58056247812602502</v>
      </c>
      <c r="J459">
        <f t="shared" si="171"/>
        <v>145.0358705105956</v>
      </c>
      <c r="K459">
        <f t="shared" si="172"/>
        <v>181.55904418553925</v>
      </c>
      <c r="P459">
        <f t="shared" si="173"/>
        <v>156.98035284851125</v>
      </c>
      <c r="Q459">
        <f t="shared" si="158"/>
        <v>309.98035284851125</v>
      </c>
      <c r="R459">
        <f t="shared" si="174"/>
        <v>219.32501154326607</v>
      </c>
      <c r="S459">
        <f t="shared" si="175"/>
        <v>354.9779377069554</v>
      </c>
      <c r="T459" s="3">
        <f t="shared" si="159"/>
        <v>44.22256601707543</v>
      </c>
      <c r="U459" s="3">
        <f t="shared" si="160"/>
        <v>87.323836194126812</v>
      </c>
      <c r="V459" s="3">
        <f t="shared" si="161"/>
        <v>61.785533196805389</v>
      </c>
      <c r="W459">
        <f t="shared" si="162"/>
        <v>100</v>
      </c>
      <c r="X459">
        <f t="shared" si="176"/>
        <v>0.6515450593440375</v>
      </c>
      <c r="Y459">
        <f t="shared" si="177"/>
        <v>156.98035284851125</v>
      </c>
    </row>
    <row r="460" spans="1:25" x14ac:dyDescent="0.55000000000000004">
      <c r="A460">
        <v>453</v>
      </c>
      <c r="B460">
        <f t="shared" si="163"/>
        <v>36.448275862068968</v>
      </c>
      <c r="C460">
        <f t="shared" si="164"/>
        <v>0.63614242046827807</v>
      </c>
      <c r="D460">
        <f t="shared" si="165"/>
        <v>14.769646576735273</v>
      </c>
      <c r="E460">
        <f t="shared" si="166"/>
        <v>-5.4296465767352693</v>
      </c>
      <c r="F460">
        <f t="shared" si="167"/>
        <v>0.57763484516531216</v>
      </c>
      <c r="G460">
        <f t="shared" si="168"/>
        <v>1.8838629907450262</v>
      </c>
      <c r="H460">
        <f t="shared" si="169"/>
        <v>0.72452040316261712</v>
      </c>
      <c r="I460">
        <f t="shared" si="170"/>
        <v>0.58170774241709688</v>
      </c>
      <c r="J460">
        <f t="shared" si="171"/>
        <v>144.99078083249444</v>
      </c>
      <c r="K460">
        <f t="shared" si="172"/>
        <v>181.58794379558168</v>
      </c>
      <c r="P460">
        <f t="shared" si="173"/>
        <v>156.23013925784099</v>
      </c>
      <c r="Q460">
        <f t="shared" si="158"/>
        <v>309.23013925784096</v>
      </c>
      <c r="R460">
        <f t="shared" si="174"/>
        <v>218.7627431479975</v>
      </c>
      <c r="S460">
        <f t="shared" si="175"/>
        <v>354.33199394114325</v>
      </c>
      <c r="T460" s="3">
        <f t="shared" si="159"/>
        <v>44.091457144508318</v>
      </c>
      <c r="U460" s="3">
        <f t="shared" si="160"/>
        <v>87.271300516319172</v>
      </c>
      <c r="V460" s="3">
        <f t="shared" si="161"/>
        <v>61.739483560249809</v>
      </c>
      <c r="W460">
        <f t="shared" si="162"/>
        <v>100</v>
      </c>
      <c r="X460">
        <f t="shared" si="176"/>
        <v>0.653114072789857</v>
      </c>
      <c r="Y460">
        <f t="shared" si="177"/>
        <v>156.23013925784099</v>
      </c>
    </row>
    <row r="461" spans="1:25" x14ac:dyDescent="0.55000000000000004">
      <c r="A461">
        <v>454</v>
      </c>
      <c r="B461">
        <f t="shared" si="163"/>
        <v>36.52873563218391</v>
      </c>
      <c r="C461">
        <f t="shared" si="164"/>
        <v>0.63754670837218153</v>
      </c>
      <c r="D461">
        <f t="shared" si="165"/>
        <v>14.788839813417933</v>
      </c>
      <c r="E461">
        <f t="shared" si="166"/>
        <v>-5.4488398134179299</v>
      </c>
      <c r="F461">
        <f t="shared" si="167"/>
        <v>0.57563804652146056</v>
      </c>
      <c r="G461">
        <f t="shared" si="168"/>
        <v>1.8850074919192528</v>
      </c>
      <c r="H461">
        <f t="shared" si="169"/>
        <v>0.72651720180646873</v>
      </c>
      <c r="I461">
        <f t="shared" si="170"/>
        <v>0.58285224359132348</v>
      </c>
      <c r="J461">
        <f t="shared" si="171"/>
        <v>144.94567953229975</v>
      </c>
      <c r="K461">
        <f t="shared" si="172"/>
        <v>181.61680241362876</v>
      </c>
      <c r="P461">
        <f t="shared" si="173"/>
        <v>155.48178701808027</v>
      </c>
      <c r="Q461">
        <f t="shared" si="158"/>
        <v>308.48178701808024</v>
      </c>
      <c r="R461">
        <f t="shared" si="174"/>
        <v>218.20285918578128</v>
      </c>
      <c r="S461">
        <f t="shared" si="175"/>
        <v>353.68810432981263</v>
      </c>
      <c r="T461" s="3">
        <f t="shared" si="159"/>
        <v>43.96014033683592</v>
      </c>
      <c r="U461" s="3">
        <f t="shared" si="160"/>
        <v>87.218592664463017</v>
      </c>
      <c r="V461" s="3">
        <f t="shared" si="161"/>
        <v>61.69358158065392</v>
      </c>
      <c r="W461">
        <f t="shared" si="162"/>
        <v>100.00000000000001</v>
      </c>
      <c r="X461">
        <f t="shared" si="176"/>
        <v>0.6546847226988961</v>
      </c>
      <c r="Y461">
        <f t="shared" si="177"/>
        <v>155.48178701808027</v>
      </c>
    </row>
    <row r="462" spans="1:25" x14ac:dyDescent="0.55000000000000004">
      <c r="A462">
        <v>455</v>
      </c>
      <c r="B462">
        <f t="shared" si="163"/>
        <v>36.609195402298852</v>
      </c>
      <c r="C462">
        <f t="shared" si="164"/>
        <v>0.63895099627608498</v>
      </c>
      <c r="D462">
        <f t="shared" si="165"/>
        <v>14.808013095503675</v>
      </c>
      <c r="E462">
        <f t="shared" si="166"/>
        <v>-5.4680130955036717</v>
      </c>
      <c r="F462">
        <f t="shared" si="167"/>
        <v>0.57363717044447193</v>
      </c>
      <c r="G462">
        <f t="shared" si="168"/>
        <v>1.8861512283680799</v>
      </c>
      <c r="H462">
        <f t="shared" si="169"/>
        <v>0.72851807788345724</v>
      </c>
      <c r="I462">
        <f t="shared" si="170"/>
        <v>0.58399598004015063</v>
      </c>
      <c r="J462">
        <f t="shared" si="171"/>
        <v>144.90056634178453</v>
      </c>
      <c r="K462">
        <f t="shared" si="172"/>
        <v>181.64562000486612</v>
      </c>
      <c r="P462">
        <f t="shared" si="173"/>
        <v>154.73527242641651</v>
      </c>
      <c r="Q462">
        <f t="shared" si="158"/>
        <v>307.73527242641649</v>
      </c>
      <c r="R462">
        <f t="shared" si="174"/>
        <v>217.64534126912642</v>
      </c>
      <c r="S462">
        <f t="shared" si="175"/>
        <v>353.04624785631137</v>
      </c>
      <c r="T462" s="3">
        <f t="shared" si="159"/>
        <v>43.828612643801058</v>
      </c>
      <c r="U462" s="3">
        <f t="shared" si="160"/>
        <v>87.165711091670829</v>
      </c>
      <c r="V462" s="3">
        <f t="shared" si="161"/>
        <v>61.647827328760428</v>
      </c>
      <c r="W462">
        <f t="shared" si="162"/>
        <v>100</v>
      </c>
      <c r="X462">
        <f t="shared" si="176"/>
        <v>0.65625702896180393</v>
      </c>
      <c r="Y462">
        <f t="shared" si="177"/>
        <v>154.73527242641651</v>
      </c>
    </row>
    <row r="463" spans="1:25" x14ac:dyDescent="0.55000000000000004">
      <c r="A463">
        <v>456</v>
      </c>
      <c r="B463">
        <f t="shared" si="163"/>
        <v>36.689655172413794</v>
      </c>
      <c r="C463">
        <f t="shared" si="164"/>
        <v>0.64035528417998855</v>
      </c>
      <c r="D463">
        <f t="shared" si="165"/>
        <v>14.827166385182325</v>
      </c>
      <c r="E463">
        <f t="shared" si="166"/>
        <v>-5.4871663851823218</v>
      </c>
      <c r="F463">
        <f t="shared" si="167"/>
        <v>0.57163217487631579</v>
      </c>
      <c r="G463">
        <f t="shared" si="168"/>
        <v>1.8872941984769112</v>
      </c>
      <c r="H463">
        <f t="shared" si="169"/>
        <v>0.73052307345161349</v>
      </c>
      <c r="I463">
        <f t="shared" si="170"/>
        <v>0.58513895014898187</v>
      </c>
      <c r="J463">
        <f t="shared" si="171"/>
        <v>144.85544098721937</v>
      </c>
      <c r="K463">
        <f t="shared" si="172"/>
        <v>181.67439653460036</v>
      </c>
      <c r="P463">
        <f t="shared" si="173"/>
        <v>153.99057181369901</v>
      </c>
      <c r="Q463">
        <f t="shared" si="158"/>
        <v>306.99057181369903</v>
      </c>
      <c r="R463">
        <f t="shared" si="174"/>
        <v>217.09017112906798</v>
      </c>
      <c r="S463">
        <f t="shared" si="175"/>
        <v>352.40640357780518</v>
      </c>
      <c r="T463" s="3">
        <f t="shared" si="159"/>
        <v>43.696871069966406</v>
      </c>
      <c r="U463" s="3">
        <f t="shared" si="160"/>
        <v>87.112654224491379</v>
      </c>
      <c r="V463" s="3">
        <f t="shared" si="161"/>
        <v>61.602220880511972</v>
      </c>
      <c r="W463">
        <f t="shared" si="162"/>
        <v>100</v>
      </c>
      <c r="X463">
        <f t="shared" si="176"/>
        <v>0.65783101180029768</v>
      </c>
      <c r="Y463">
        <f t="shared" si="177"/>
        <v>153.99057181369901</v>
      </c>
    </row>
    <row r="464" spans="1:25" x14ac:dyDescent="0.55000000000000004">
      <c r="A464">
        <v>457</v>
      </c>
      <c r="B464">
        <f t="shared" si="163"/>
        <v>36.770114942528735</v>
      </c>
      <c r="C464">
        <f t="shared" si="164"/>
        <v>0.641759572083892</v>
      </c>
      <c r="D464">
        <f t="shared" si="165"/>
        <v>14.84629964468313</v>
      </c>
      <c r="E464">
        <f t="shared" si="166"/>
        <v>-5.5062996446831267</v>
      </c>
      <c r="F464">
        <f t="shared" si="167"/>
        <v>0.56962301707602991</v>
      </c>
      <c r="G464">
        <f t="shared" si="168"/>
        <v>1.8884364006250955</v>
      </c>
      <c r="H464">
        <f t="shared" si="169"/>
        <v>0.73253223125189937</v>
      </c>
      <c r="I464">
        <f t="shared" si="170"/>
        <v>0.58628115229716649</v>
      </c>
      <c r="J464">
        <f t="shared" si="171"/>
        <v>144.81030318925229</v>
      </c>
      <c r="K464">
        <f t="shared" si="172"/>
        <v>181.70313196825936</v>
      </c>
      <c r="P464">
        <f t="shared" si="173"/>
        <v>153.24766154031173</v>
      </c>
      <c r="Q464">
        <f t="shared" si="158"/>
        <v>306.2476615403117</v>
      </c>
      <c r="R464">
        <f t="shared" si="174"/>
        <v>216.53733061292166</v>
      </c>
      <c r="S464">
        <f t="shared" si="175"/>
        <v>351.76855062204464</v>
      </c>
      <c r="T464" s="3">
        <f t="shared" si="159"/>
        <v>43.56491257371318</v>
      </c>
      <c r="U464" s="3">
        <f t="shared" si="160"/>
        <v>87.059420462336178</v>
      </c>
      <c r="V464" s="3">
        <f t="shared" si="161"/>
        <v>61.556762317157443</v>
      </c>
      <c r="W464">
        <f t="shared" si="162"/>
        <v>100.00000000000001</v>
      </c>
      <c r="X464">
        <f t="shared" si="176"/>
        <v>0.65940669177453293</v>
      </c>
      <c r="Y464">
        <f t="shared" si="177"/>
        <v>153.24766154031173</v>
      </c>
    </row>
    <row r="465" spans="1:25" x14ac:dyDescent="0.55000000000000004">
      <c r="A465">
        <v>458</v>
      </c>
      <c r="B465">
        <f t="shared" si="163"/>
        <v>36.850574712643677</v>
      </c>
      <c r="C465">
        <f t="shared" si="164"/>
        <v>0.64316385998779546</v>
      </c>
      <c r="D465">
        <f t="shared" si="165"/>
        <v>14.865412836274842</v>
      </c>
      <c r="E465">
        <f t="shared" si="166"/>
        <v>-5.5254128362748389</v>
      </c>
      <c r="F465">
        <f t="shared" si="167"/>
        <v>0.56760965360454141</v>
      </c>
      <c r="G465">
        <f t="shared" si="168"/>
        <v>1.8895778331859148</v>
      </c>
      <c r="H465">
        <f t="shared" si="169"/>
        <v>0.73454559472338765</v>
      </c>
      <c r="I465">
        <f t="shared" si="170"/>
        <v>0.58742258485798526</v>
      </c>
      <c r="J465">
        <f t="shared" si="171"/>
        <v>144.76515266278463</v>
      </c>
      <c r="K465">
        <f t="shared" si="172"/>
        <v>181.73182627139212</v>
      </c>
      <c r="P465">
        <f t="shared" si="173"/>
        <v>152.50651799199096</v>
      </c>
      <c r="Q465">
        <f t="shared" si="158"/>
        <v>305.50651799199096</v>
      </c>
      <c r="R465">
        <f t="shared" si="174"/>
        <v>215.98680168203884</v>
      </c>
      <c r="S465">
        <f t="shared" si="175"/>
        <v>351.1326681841033</v>
      </c>
      <c r="T465" s="3">
        <f t="shared" si="159"/>
        <v>43.432734066210514</v>
      </c>
      <c r="U465" s="3">
        <f t="shared" si="160"/>
        <v>87.006008176889438</v>
      </c>
      <c r="V465" s="3">
        <f t="shared" si="161"/>
        <v>61.51145172536161</v>
      </c>
      <c r="W465">
        <f t="shared" si="162"/>
        <v>100</v>
      </c>
      <c r="X465">
        <f t="shared" si="176"/>
        <v>0.66098408979068646</v>
      </c>
      <c r="Y465">
        <f t="shared" si="177"/>
        <v>152.50651799199096</v>
      </c>
    </row>
    <row r="466" spans="1:25" x14ac:dyDescent="0.55000000000000004">
      <c r="A466">
        <v>459</v>
      </c>
      <c r="B466">
        <f t="shared" si="163"/>
        <v>36.931034482758619</v>
      </c>
      <c r="C466">
        <f t="shared" si="164"/>
        <v>0.64456814789169892</v>
      </c>
      <c r="D466">
        <f t="shared" si="165"/>
        <v>14.884505922265783</v>
      </c>
      <c r="E466">
        <f t="shared" si="166"/>
        <v>-5.5445059222657793</v>
      </c>
      <c r="F466">
        <f t="shared" si="167"/>
        <v>0.56559204030906218</v>
      </c>
      <c r="G466">
        <f t="shared" si="168"/>
        <v>1.8907184945265714</v>
      </c>
      <c r="H466">
        <f t="shared" si="169"/>
        <v>0.73656320801886732</v>
      </c>
      <c r="I466">
        <f t="shared" si="170"/>
        <v>0.58856324619864209</v>
      </c>
      <c r="J466">
        <f t="shared" si="171"/>
        <v>144.71998911684398</v>
      </c>
      <c r="K466">
        <f t="shared" si="172"/>
        <v>181.76047940966947</v>
      </c>
      <c r="P466">
        <f t="shared" si="173"/>
        <v>151.76711757559315</v>
      </c>
      <c r="Q466">
        <f t="shared" si="158"/>
        <v>304.76711757559315</v>
      </c>
      <c r="R466">
        <f t="shared" si="174"/>
        <v>215.43856640956534</v>
      </c>
      <c r="S466">
        <f t="shared" si="175"/>
        <v>350.49873552309083</v>
      </c>
      <c r="T466" s="3">
        <f t="shared" si="159"/>
        <v>43.300332410356084</v>
      </c>
      <c r="U466" s="3">
        <f t="shared" si="160"/>
        <v>86.952415711501217</v>
      </c>
      <c r="V466" s="3">
        <f t="shared" si="161"/>
        <v>61.466289197317877</v>
      </c>
      <c r="W466">
        <f t="shared" si="162"/>
        <v>100</v>
      </c>
      <c r="X466">
        <f t="shared" si="176"/>
        <v>0.6625632271087547</v>
      </c>
      <c r="Y466">
        <f t="shared" si="177"/>
        <v>151.76711757559315</v>
      </c>
    </row>
    <row r="467" spans="1:25" x14ac:dyDescent="0.55000000000000004">
      <c r="A467">
        <v>460</v>
      </c>
      <c r="B467">
        <f t="shared" si="163"/>
        <v>37.011494252873561</v>
      </c>
      <c r="C467">
        <f t="shared" si="164"/>
        <v>0.64597243579560237</v>
      </c>
      <c r="D467">
        <f t="shared" si="165"/>
        <v>14.903578865003926</v>
      </c>
      <c r="E467">
        <f t="shared" si="166"/>
        <v>-5.5635788650039224</v>
      </c>
      <c r="F467">
        <f t="shared" si="167"/>
        <v>0.56357013230703012</v>
      </c>
      <c r="G467">
        <f t="shared" si="168"/>
        <v>1.8918583830081768</v>
      </c>
      <c r="H467">
        <f t="shared" si="169"/>
        <v>0.73858511602089916</v>
      </c>
      <c r="I467">
        <f t="shared" si="170"/>
        <v>0.58970313468024749</v>
      </c>
      <c r="J467">
        <f t="shared" si="171"/>
        <v>144.67481225445312</v>
      </c>
      <c r="K467">
        <f t="shared" si="172"/>
        <v>181.7890913488838</v>
      </c>
      <c r="P467">
        <f t="shared" si="173"/>
        <v>151.02943671480446</v>
      </c>
      <c r="Q467">
        <f t="shared" si="158"/>
        <v>304.02943671480443</v>
      </c>
      <c r="R467">
        <f t="shared" si="174"/>
        <v>214.89260697820035</v>
      </c>
      <c r="S467">
        <f t="shared" si="175"/>
        <v>349.86673195883662</v>
      </c>
      <c r="T467" s="3">
        <f t="shared" si="159"/>
        <v>43.167704419685649</v>
      </c>
      <c r="U467" s="3">
        <f t="shared" si="160"/>
        <v>86.898641380562822</v>
      </c>
      <c r="V467" s="3">
        <f t="shared" si="161"/>
        <v>61.421274830864284</v>
      </c>
      <c r="W467">
        <f t="shared" si="162"/>
        <v>99.999999999999986</v>
      </c>
      <c r="X467">
        <f t="shared" si="176"/>
        <v>0.66414412535057332</v>
      </c>
      <c r="Y467">
        <f t="shared" si="177"/>
        <v>151.02943671480446</v>
      </c>
    </row>
    <row r="468" spans="1:25" x14ac:dyDescent="0.55000000000000004">
      <c r="A468">
        <v>461</v>
      </c>
      <c r="B468">
        <f t="shared" si="163"/>
        <v>37.091954022988503</v>
      </c>
      <c r="C468">
        <f t="shared" si="164"/>
        <v>0.64737672369950583</v>
      </c>
      <c r="D468">
        <f t="shared" si="165"/>
        <v>14.922631626876965</v>
      </c>
      <c r="E468">
        <f t="shared" si="166"/>
        <v>-5.582631626876962</v>
      </c>
      <c r="F468">
        <f t="shared" si="167"/>
        <v>0.56154388396958965</v>
      </c>
      <c r="G468">
        <f t="shared" si="168"/>
        <v>1.892997496985739</v>
      </c>
      <c r="H468">
        <f t="shared" si="169"/>
        <v>0.74061136435833941</v>
      </c>
      <c r="I468">
        <f t="shared" si="170"/>
        <v>0.59084224865780977</v>
      </c>
      <c r="J468">
        <f t="shared" si="171"/>
        <v>144.6296217724954</v>
      </c>
      <c r="K468">
        <f t="shared" si="172"/>
        <v>181.81766205494955</v>
      </c>
      <c r="P468">
        <f t="shared" si="173"/>
        <v>150.29345184578958</v>
      </c>
      <c r="Q468">
        <f t="shared" si="158"/>
        <v>303.2934518457896</v>
      </c>
      <c r="R468">
        <f t="shared" si="174"/>
        <v>214.34890567795432</v>
      </c>
      <c r="S468">
        <f t="shared" si="175"/>
        <v>349.23663686853996</v>
      </c>
      <c r="T468" s="3">
        <f t="shared" si="159"/>
        <v>43.034846857250891</v>
      </c>
      <c r="U468" s="3">
        <f t="shared" si="160"/>
        <v>86.844683468864019</v>
      </c>
      <c r="V468" s="3">
        <f t="shared" si="161"/>
        <v>61.37640872960295</v>
      </c>
      <c r="W468">
        <f t="shared" si="162"/>
        <v>100</v>
      </c>
      <c r="X468">
        <f t="shared" si="176"/>
        <v>0.66572680650807459</v>
      </c>
      <c r="Y468">
        <f t="shared" si="177"/>
        <v>150.29345184578958</v>
      </c>
    </row>
    <row r="469" spans="1:25" x14ac:dyDescent="0.55000000000000004">
      <c r="A469">
        <v>462</v>
      </c>
      <c r="B469">
        <f t="shared" si="163"/>
        <v>37.172413793103445</v>
      </c>
      <c r="C469">
        <f t="shared" si="164"/>
        <v>0.64878101160340929</v>
      </c>
      <c r="D469">
        <f t="shared" si="165"/>
        <v>14.941664170312396</v>
      </c>
      <c r="E469">
        <f t="shared" si="166"/>
        <v>-5.6016641703123931</v>
      </c>
      <c r="F469">
        <f t="shared" si="167"/>
        <v>0.55951324890459042</v>
      </c>
      <c r="G469">
        <f t="shared" si="168"/>
        <v>1.8941358348081514</v>
      </c>
      <c r="H469">
        <f t="shared" si="169"/>
        <v>0.74264199942333864</v>
      </c>
      <c r="I469">
        <f t="shared" si="170"/>
        <v>0.59198058648022212</v>
      </c>
      <c r="J469">
        <f t="shared" si="171"/>
        <v>144.58441736157602</v>
      </c>
      <c r="K469">
        <f t="shared" si="172"/>
        <v>181.84619149390335</v>
      </c>
      <c r="P469">
        <f t="shared" si="173"/>
        <v>149.55913941277936</v>
      </c>
      <c r="Q469">
        <f t="shared" si="158"/>
        <v>302.55913941277936</v>
      </c>
      <c r="R469">
        <f t="shared" si="174"/>
        <v>213.80744490390629</v>
      </c>
      <c r="S469">
        <f t="shared" si="175"/>
        <v>348.60842968338807</v>
      </c>
      <c r="T469" s="3">
        <f t="shared" si="159"/>
        <v>42.901756434464716</v>
      </c>
      <c r="U469" s="3">
        <f t="shared" si="160"/>
        <v>86.790540230931455</v>
      </c>
      <c r="V469" s="3">
        <f t="shared" si="161"/>
        <v>61.331691003022996</v>
      </c>
      <c r="W469">
        <f t="shared" si="162"/>
        <v>99.999999999999986</v>
      </c>
      <c r="X469">
        <f t="shared" si="176"/>
        <v>0.66731129295178038</v>
      </c>
      <c r="Y469">
        <f t="shared" si="177"/>
        <v>149.55913941277936</v>
      </c>
    </row>
    <row r="470" spans="1:25" x14ac:dyDescent="0.55000000000000004">
      <c r="A470">
        <v>463</v>
      </c>
      <c r="B470">
        <f t="shared" si="163"/>
        <v>37.252873563218394</v>
      </c>
      <c r="C470">
        <f t="shared" si="164"/>
        <v>0.65018529950731296</v>
      </c>
      <c r="D470">
        <f t="shared" si="165"/>
        <v>14.960676457777582</v>
      </c>
      <c r="E470">
        <f t="shared" si="166"/>
        <v>-5.620676457777579</v>
      </c>
      <c r="F470">
        <f t="shared" si="167"/>
        <v>0.55747817993908955</v>
      </c>
      <c r="G470">
        <f t="shared" si="168"/>
        <v>1.8952733948181784</v>
      </c>
      <c r="H470">
        <f t="shared" si="169"/>
        <v>0.74467706838883974</v>
      </c>
      <c r="I470">
        <f t="shared" si="170"/>
        <v>0.59311814649024885</v>
      </c>
      <c r="J470">
        <f t="shared" si="171"/>
        <v>144.53919870587941</v>
      </c>
      <c r="K470">
        <f t="shared" si="172"/>
        <v>181.87467963190406</v>
      </c>
      <c r="P470">
        <f t="shared" si="173"/>
        <v>148.82647586359198</v>
      </c>
      <c r="Q470">
        <f t="shared" si="158"/>
        <v>301.82647586359201</v>
      </c>
      <c r="R470">
        <f t="shared" si="174"/>
        <v>213.268207153959</v>
      </c>
      <c r="S470">
        <f t="shared" si="175"/>
        <v>347.98208988513881</v>
      </c>
      <c r="T470" s="3">
        <f t="shared" si="159"/>
        <v>42.768429809912433</v>
      </c>
      <c r="U470" s="3">
        <f t="shared" si="160"/>
        <v>86.736209890347595</v>
      </c>
      <c r="V470" s="3">
        <f t="shared" si="161"/>
        <v>61.287121766627159</v>
      </c>
      <c r="W470">
        <f t="shared" si="162"/>
        <v>100</v>
      </c>
      <c r="X470">
        <f t="shared" si="176"/>
        <v>0.6688976074395443</v>
      </c>
      <c r="Y470">
        <f t="shared" si="177"/>
        <v>148.82647586359198</v>
      </c>
    </row>
    <row r="471" spans="1:25" x14ac:dyDescent="0.55000000000000004">
      <c r="A471">
        <v>464</v>
      </c>
      <c r="B471">
        <f t="shared" si="163"/>
        <v>37.333333333333336</v>
      </c>
      <c r="C471">
        <f t="shared" si="164"/>
        <v>0.65158958741121642</v>
      </c>
      <c r="D471">
        <f t="shared" si="165"/>
        <v>14.97966845177983</v>
      </c>
      <c r="E471">
        <f t="shared" si="166"/>
        <v>-5.6396684517798263</v>
      </c>
      <c r="F471">
        <f t="shared" si="167"/>
        <v>0.55543862910133868</v>
      </c>
      <c r="G471">
        <f t="shared" si="168"/>
        <v>1.8964101753524449</v>
      </c>
      <c r="H471">
        <f t="shared" si="169"/>
        <v>0.74671661922659061</v>
      </c>
      <c r="I471">
        <f t="shared" si="170"/>
        <v>0.59425492702451566</v>
      </c>
      <c r="J471">
        <f t="shared" si="171"/>
        <v>144.49396548302249</v>
      </c>
      <c r="K471">
        <f t="shared" si="172"/>
        <v>181.9031264352333</v>
      </c>
      <c r="P471">
        <f t="shared" si="173"/>
        <v>148.0954376450847</v>
      </c>
      <c r="Q471">
        <f t="shared" si="158"/>
        <v>301.0954376450847</v>
      </c>
      <c r="R471">
        <f t="shared" si="174"/>
        <v>212.73117502659042</v>
      </c>
      <c r="S471">
        <f t="shared" si="175"/>
        <v>347.35759700266414</v>
      </c>
      <c r="T471" s="3">
        <f t="shared" si="159"/>
        <v>42.634863588127843</v>
      </c>
      <c r="U471" s="3">
        <f t="shared" si="160"/>
        <v>86.681690639049236</v>
      </c>
      <c r="V471" s="3">
        <f t="shared" si="161"/>
        <v>61.242701142062202</v>
      </c>
      <c r="W471">
        <f t="shared" si="162"/>
        <v>100</v>
      </c>
      <c r="X471">
        <f t="shared" si="176"/>
        <v>0.67048577312555313</v>
      </c>
      <c r="Y471">
        <f t="shared" si="177"/>
        <v>148.0954376450847</v>
      </c>
    </row>
    <row r="472" spans="1:25" x14ac:dyDescent="0.55000000000000004">
      <c r="A472">
        <v>465</v>
      </c>
      <c r="B472">
        <f t="shared" si="163"/>
        <v>37.413793103448278</v>
      </c>
      <c r="C472">
        <f t="shared" si="164"/>
        <v>0.65299387531511988</v>
      </c>
      <c r="D472">
        <f t="shared" si="165"/>
        <v>14.998640114866468</v>
      </c>
      <c r="E472">
        <f t="shared" si="166"/>
        <v>-5.6586401148664649</v>
      </c>
      <c r="F472">
        <f t="shared" si="167"/>
        <v>0.55339454760223461</v>
      </c>
      <c r="G472">
        <f t="shared" si="168"/>
        <v>1.8975461747414246</v>
      </c>
      <c r="H472">
        <f t="shared" si="169"/>
        <v>0.74876070072569467</v>
      </c>
      <c r="I472">
        <f t="shared" si="170"/>
        <v>0.59539092641349534</v>
      </c>
      <c r="J472">
        <f t="shared" si="171"/>
        <v>144.44871736390328</v>
      </c>
      <c r="K472">
        <f t="shared" si="172"/>
        <v>181.93153187029532</v>
      </c>
      <c r="P472">
        <f t="shared" si="173"/>
        <v>147.36600119853117</v>
      </c>
      <c r="Q472">
        <f t="shared" si="158"/>
        <v>300.36600119853119</v>
      </c>
      <c r="R472">
        <f t="shared" si="174"/>
        <v>212.19633121859988</v>
      </c>
      <c r="S472">
        <f t="shared" si="175"/>
        <v>346.73493060845232</v>
      </c>
      <c r="T472" s="3">
        <f t="shared" si="159"/>
        <v>42.501054318332599</v>
      </c>
      <c r="U472" s="3">
        <f t="shared" si="160"/>
        <v>86.62698063660541</v>
      </c>
      <c r="V472" s="3">
        <f t="shared" si="161"/>
        <v>61.19842925725326</v>
      </c>
      <c r="W472">
        <f t="shared" si="162"/>
        <v>100</v>
      </c>
      <c r="X472">
        <f t="shared" si="176"/>
        <v>0.672075813569595</v>
      </c>
      <c r="Y472">
        <f t="shared" si="177"/>
        <v>147.36600119853117</v>
      </c>
    </row>
    <row r="473" spans="1:25" x14ac:dyDescent="0.55000000000000004">
      <c r="A473">
        <v>466</v>
      </c>
      <c r="B473">
        <f t="shared" si="163"/>
        <v>37.494252873563219</v>
      </c>
      <c r="C473">
        <f t="shared" si="164"/>
        <v>0.65439816321902333</v>
      </c>
      <c r="D473">
        <f t="shared" si="165"/>
        <v>15.017591409624922</v>
      </c>
      <c r="E473">
        <f t="shared" si="166"/>
        <v>-5.6775914096249185</v>
      </c>
      <c r="F473">
        <f t="shared" si="167"/>
        <v>0.55134588581621968</v>
      </c>
      <c r="G473">
        <f t="shared" si="168"/>
        <v>1.8986813913094258</v>
      </c>
      <c r="H473">
        <f t="shared" si="169"/>
        <v>0.75080936251170982</v>
      </c>
      <c r="I473">
        <f t="shared" si="170"/>
        <v>0.59652614298149675</v>
      </c>
      <c r="J473">
        <f t="shared" si="171"/>
        <v>144.40345401254547</v>
      </c>
      <c r="K473">
        <f t="shared" si="172"/>
        <v>181.95989590361734</v>
      </c>
      <c r="P473">
        <f t="shared" si="173"/>
        <v>146.63814295492432</v>
      </c>
      <c r="Q473">
        <f t="shared" si="158"/>
        <v>299.63814295492432</v>
      </c>
      <c r="R473">
        <f t="shared" si="174"/>
        <v>211.66365852284963</v>
      </c>
      <c r="S473">
        <f t="shared" si="175"/>
        <v>346.11407031506917</v>
      </c>
      <c r="T473" s="3">
        <f t="shared" si="159"/>
        <v>42.366998493138105</v>
      </c>
      <c r="U473" s="3">
        <f t="shared" si="160"/>
        <v>86.572078009473117</v>
      </c>
      <c r="V473" s="3">
        <f t="shared" si="161"/>
        <v>61.154306246542149</v>
      </c>
      <c r="W473">
        <f t="shared" si="162"/>
        <v>100</v>
      </c>
      <c r="X473">
        <f t="shared" si="176"/>
        <v>0.67366775274660329</v>
      </c>
      <c r="Y473">
        <f t="shared" si="177"/>
        <v>146.63814295492432</v>
      </c>
    </row>
    <row r="474" spans="1:25" x14ac:dyDescent="0.55000000000000004">
      <c r="A474">
        <v>467</v>
      </c>
      <c r="B474">
        <f t="shared" si="163"/>
        <v>37.574712643678161</v>
      </c>
      <c r="C474">
        <f t="shared" si="164"/>
        <v>0.65580245112292679</v>
      </c>
      <c r="D474">
        <f t="shared" si="165"/>
        <v>15.036522298682774</v>
      </c>
      <c r="E474">
        <f t="shared" si="166"/>
        <v>-5.6965222986827708</v>
      </c>
      <c r="F474">
        <f t="shared" si="167"/>
        <v>0.54929259326160729</v>
      </c>
      <c r="G474">
        <f t="shared" si="168"/>
        <v>1.899815823374581</v>
      </c>
      <c r="H474">
        <f t="shared" si="169"/>
        <v>0.752862655066322</v>
      </c>
      <c r="I474">
        <f t="shared" si="170"/>
        <v>0.59766057504665149</v>
      </c>
      <c r="J474">
        <f t="shared" si="171"/>
        <v>144.35817508593792</v>
      </c>
      <c r="K474">
        <f t="shared" si="172"/>
        <v>181.98821850184981</v>
      </c>
      <c r="P474">
        <f t="shared" si="173"/>
        <v>145.91183933019775</v>
      </c>
      <c r="Q474">
        <f t="shared" si="158"/>
        <v>298.91183933019772</v>
      </c>
      <c r="R474">
        <f t="shared" si="174"/>
        <v>211.13313982599922</v>
      </c>
      <c r="S474">
        <f t="shared" si="175"/>
        <v>345.49499577157258</v>
      </c>
      <c r="T474" s="3">
        <f t="shared" si="159"/>
        <v>42.232692547208067</v>
      </c>
      <c r="U474" s="3">
        <f t="shared" si="160"/>
        <v>86.516980850230965</v>
      </c>
      <c r="V474" s="3">
        <f t="shared" si="161"/>
        <v>61.110332250830048</v>
      </c>
      <c r="W474">
        <f t="shared" si="162"/>
        <v>100</v>
      </c>
      <c r="X474">
        <f t="shared" si="176"/>
        <v>0.67526161505648674</v>
      </c>
      <c r="Y474">
        <f t="shared" si="177"/>
        <v>145.91183933019775</v>
      </c>
    </row>
    <row r="475" spans="1:25" x14ac:dyDescent="0.55000000000000004">
      <c r="A475">
        <v>468</v>
      </c>
      <c r="B475">
        <f t="shared" si="163"/>
        <v>37.655172413793103</v>
      </c>
      <c r="C475">
        <f t="shared" si="164"/>
        <v>0.65720673902683024</v>
      </c>
      <c r="D475">
        <f t="shared" si="165"/>
        <v>15.055432744707858</v>
      </c>
      <c r="E475">
        <f t="shared" si="166"/>
        <v>-5.7154327447078543</v>
      </c>
      <c r="F475">
        <f t="shared" si="167"/>
        <v>0.54723461858031186</v>
      </c>
      <c r="G475">
        <f t="shared" si="168"/>
        <v>1.9009494692488338</v>
      </c>
      <c r="H475">
        <f t="shared" si="169"/>
        <v>0.75492062974761742</v>
      </c>
      <c r="I475">
        <f t="shared" si="170"/>
        <v>0.59879422092090451</v>
      </c>
      <c r="J475">
        <f t="shared" si="171"/>
        <v>144.31288023386961</v>
      </c>
      <c r="K475">
        <f t="shared" si="172"/>
        <v>182.01649963176652</v>
      </c>
      <c r="P475">
        <f t="shared" si="173"/>
        <v>145.1870667203622</v>
      </c>
      <c r="Q475">
        <f t="shared" si="158"/>
        <v>298.18706672036217</v>
      </c>
      <c r="R475">
        <f t="shared" si="174"/>
        <v>210.60475810623115</v>
      </c>
      <c r="S475">
        <f t="shared" si="175"/>
        <v>344.87768665987807</v>
      </c>
      <c r="T475" s="3">
        <f t="shared" si="159"/>
        <v>42.098132855880344</v>
      </c>
      <c r="U475" s="3">
        <f t="shared" si="160"/>
        <v>86.461687216789215</v>
      </c>
      <c r="V475" s="3">
        <f t="shared" si="161"/>
        <v>61.066507417724509</v>
      </c>
      <c r="W475">
        <f t="shared" si="162"/>
        <v>100</v>
      </c>
      <c r="X475">
        <f t="shared" si="176"/>
        <v>0.67685742533426096</v>
      </c>
      <c r="Y475">
        <f t="shared" si="177"/>
        <v>145.1870667203622</v>
      </c>
    </row>
    <row r="476" spans="1:25" x14ac:dyDescent="0.55000000000000004">
      <c r="A476">
        <v>469</v>
      </c>
      <c r="B476">
        <f t="shared" si="163"/>
        <v>37.735632183908045</v>
      </c>
      <c r="C476">
        <f t="shared" si="164"/>
        <v>0.65861102693073381</v>
      </c>
      <c r="D476">
        <f t="shared" si="165"/>
        <v>15.074322710408314</v>
      </c>
      <c r="E476">
        <f t="shared" si="166"/>
        <v>-5.7343227104083105</v>
      </c>
      <c r="F476">
        <f t="shared" si="167"/>
        <v>0.54517190951696315</v>
      </c>
      <c r="G476">
        <f t="shared" si="168"/>
        <v>1.9020823272379266</v>
      </c>
      <c r="H476">
        <f t="shared" si="169"/>
        <v>0.75698333881096591</v>
      </c>
      <c r="I476">
        <f t="shared" si="170"/>
        <v>0.5999270789099973</v>
      </c>
      <c r="J476">
        <f t="shared" si="171"/>
        <v>144.26756909875945</v>
      </c>
      <c r="K476">
        <f t="shared" si="172"/>
        <v>182.04473926026481</v>
      </c>
      <c r="P476">
        <f t="shared" si="173"/>
        <v>144.46380149655499</v>
      </c>
      <c r="Q476">
        <f t="shared" si="158"/>
        <v>297.46380149655499</v>
      </c>
      <c r="R476">
        <f t="shared" si="174"/>
        <v>210.07849643096787</v>
      </c>
      <c r="S476">
        <f t="shared" si="175"/>
        <v>344.26212269107538</v>
      </c>
      <c r="T476" s="3">
        <f t="shared" si="159"/>
        <v>41.963315733746867</v>
      </c>
      <c r="U476" s="3">
        <f t="shared" si="160"/>
        <v>86.406195131575657</v>
      </c>
      <c r="V476" s="3">
        <f t="shared" si="161"/>
        <v>61.022831901690914</v>
      </c>
      <c r="W476">
        <f t="shared" si="162"/>
        <v>99.999999999999986</v>
      </c>
      <c r="X476">
        <f t="shared" si="176"/>
        <v>0.67845520886048161</v>
      </c>
      <c r="Y476">
        <f t="shared" si="177"/>
        <v>144.46380149655499</v>
      </c>
    </row>
    <row r="477" spans="1:25" x14ac:dyDescent="0.55000000000000004">
      <c r="A477">
        <v>470</v>
      </c>
      <c r="B477">
        <f t="shared" si="163"/>
        <v>37.816091954022987</v>
      </c>
      <c r="C477">
        <f t="shared" si="164"/>
        <v>0.66001531483463727</v>
      </c>
      <c r="D477">
        <f t="shared" si="165"/>
        <v>15.093192158532675</v>
      </c>
      <c r="E477">
        <f t="shared" si="166"/>
        <v>-5.7531921585326717</v>
      </c>
      <c r="F477">
        <f t="shared" si="167"/>
        <v>0.5431044128973801</v>
      </c>
      <c r="G477">
        <f t="shared" si="168"/>
        <v>1.9032143956413889</v>
      </c>
      <c r="H477">
        <f t="shared" si="169"/>
        <v>0.75905083543054896</v>
      </c>
      <c r="I477">
        <f t="shared" si="170"/>
        <v>0.60105914731345944</v>
      </c>
      <c r="J477">
        <f t="shared" si="171"/>
        <v>144.22224131548094</v>
      </c>
      <c r="K477">
        <f t="shared" si="172"/>
        <v>182.07293735436573</v>
      </c>
      <c r="P477">
        <f t="shared" si="173"/>
        <v>143.74201999999542</v>
      </c>
      <c r="Q477">
        <f t="shared" si="158"/>
        <v>296.74201999999542</v>
      </c>
      <c r="R477">
        <f t="shared" si="174"/>
        <v>209.55433795457779</v>
      </c>
      <c r="S477">
        <f t="shared" si="175"/>
        <v>343.64828360168906</v>
      </c>
      <c r="T477" s="3">
        <f t="shared" si="159"/>
        <v>41.828237433189649</v>
      </c>
      <c r="U477" s="3">
        <f t="shared" si="160"/>
        <v>86.350502580696414</v>
      </c>
      <c r="V477" s="3">
        <f t="shared" si="161"/>
        <v>60.97930586420884</v>
      </c>
      <c r="W477">
        <f t="shared" si="162"/>
        <v>100</v>
      </c>
      <c r="X477">
        <f t="shared" si="176"/>
        <v>0.6800549913720042</v>
      </c>
      <c r="Y477">
        <f t="shared" si="177"/>
        <v>143.74201999999542</v>
      </c>
    </row>
    <row r="478" spans="1:25" x14ac:dyDescent="0.55000000000000004">
      <c r="A478">
        <v>471</v>
      </c>
      <c r="B478">
        <f t="shared" si="163"/>
        <v>37.896551724137929</v>
      </c>
      <c r="C478">
        <f t="shared" si="164"/>
        <v>0.66141960273854072</v>
      </c>
      <c r="D478">
        <f t="shared" si="165"/>
        <v>15.112041051869928</v>
      </c>
      <c r="E478">
        <f t="shared" si="166"/>
        <v>-5.772041051869925</v>
      </c>
      <c r="F478">
        <f t="shared" si="167"/>
        <v>0.54103207460638236</v>
      </c>
      <c r="G478">
        <f t="shared" si="168"/>
        <v>1.9043456727525243</v>
      </c>
      <c r="H478">
        <f t="shared" si="169"/>
        <v>0.76112317372154692</v>
      </c>
      <c r="I478">
        <f t="shared" si="170"/>
        <v>0.60219042442459525</v>
      </c>
      <c r="J478">
        <f t="shared" si="171"/>
        <v>144.17689651118138</v>
      </c>
      <c r="K478">
        <f t="shared" si="172"/>
        <v>182.10109388121438</v>
      </c>
      <c r="P478">
        <f t="shared" si="173"/>
        <v>143.02169853684447</v>
      </c>
      <c r="Q478">
        <f t="shared" si="158"/>
        <v>296.0216985368445</v>
      </c>
      <c r="R478">
        <f t="shared" si="174"/>
        <v>209.03226591606952</v>
      </c>
      <c r="S478">
        <f t="shared" si="175"/>
        <v>343.03614914988452</v>
      </c>
      <c r="T478" s="3">
        <f t="shared" si="159"/>
        <v>41.692894142871594</v>
      </c>
      <c r="U478" s="3">
        <f t="shared" si="160"/>
        <v>86.294607513070659</v>
      </c>
      <c r="V478" s="3">
        <f t="shared" si="161"/>
        <v>60.935929473933079</v>
      </c>
      <c r="W478">
        <f t="shared" si="162"/>
        <v>100</v>
      </c>
      <c r="X478">
        <f t="shared" si="176"/>
        <v>0.68165679907307108</v>
      </c>
      <c r="Y478">
        <f t="shared" si="177"/>
        <v>143.02169853684447</v>
      </c>
    </row>
    <row r="479" spans="1:25" x14ac:dyDescent="0.55000000000000004">
      <c r="A479">
        <v>472</v>
      </c>
      <c r="B479">
        <f t="shared" si="163"/>
        <v>37.977011494252871</v>
      </c>
      <c r="C479">
        <f t="shared" si="164"/>
        <v>0.66282389064244418</v>
      </c>
      <c r="D479">
        <f t="shared" si="165"/>
        <v>15.130869353249606</v>
      </c>
      <c r="E479">
        <f t="shared" si="166"/>
        <v>-5.7908693532496027</v>
      </c>
      <c r="F479">
        <f t="shared" si="167"/>
        <v>0.53895483956490842</v>
      </c>
      <c r="G479">
        <f t="shared" si="168"/>
        <v>1.9054761568583993</v>
      </c>
      <c r="H479">
        <f t="shared" si="169"/>
        <v>0.76320040876302109</v>
      </c>
      <c r="I479">
        <f t="shared" si="170"/>
        <v>0.60332090853047005</v>
      </c>
      <c r="J479">
        <f t="shared" si="171"/>
        <v>144.13153430509564</v>
      </c>
      <c r="K479">
        <f t="shared" si="172"/>
        <v>182.12920880807997</v>
      </c>
      <c r="P479">
        <f t="shared" si="173"/>
        <v>142.30281337296091</v>
      </c>
      <c r="Q479">
        <f t="shared" si="158"/>
        <v>295.30281337296094</v>
      </c>
      <c r="R479">
        <f t="shared" si="174"/>
        <v>208.51226363677225</v>
      </c>
      <c r="S479">
        <f t="shared" si="175"/>
        <v>342.42569911161195</v>
      </c>
      <c r="T479" s="3">
        <f t="shared" si="159"/>
        <v>41.557281986180023</v>
      </c>
      <c r="U479" s="3">
        <f t="shared" si="160"/>
        <v>86.238507839538201</v>
      </c>
      <c r="V479" s="3">
        <f t="shared" si="161"/>
        <v>60.892702906860016</v>
      </c>
      <c r="W479">
        <f t="shared" si="162"/>
        <v>100.00000000000001</v>
      </c>
      <c r="X479">
        <f t="shared" si="176"/>
        <v>0.68326065864674557</v>
      </c>
      <c r="Y479">
        <f t="shared" si="177"/>
        <v>142.30281337296091</v>
      </c>
    </row>
    <row r="480" spans="1:25" x14ac:dyDescent="0.55000000000000004">
      <c r="A480">
        <v>473</v>
      </c>
      <c r="B480">
        <f t="shared" si="163"/>
        <v>38.057471264367813</v>
      </c>
      <c r="C480">
        <f t="shared" si="164"/>
        <v>0.66422817854634764</v>
      </c>
      <c r="D480">
        <f t="shared" si="165"/>
        <v>15.149677025541838</v>
      </c>
      <c r="E480">
        <f t="shared" si="166"/>
        <v>-5.8096770255418342</v>
      </c>
      <c r="F480">
        <f t="shared" si="167"/>
        <v>0.53687265170642573</v>
      </c>
      <c r="G480">
        <f t="shared" si="168"/>
        <v>1.9066058462398296</v>
      </c>
      <c r="H480">
        <f t="shared" si="169"/>
        <v>0.76528259662150333</v>
      </c>
      <c r="I480">
        <f t="shared" si="170"/>
        <v>0.60445059791190037</v>
      </c>
      <c r="J480">
        <f t="shared" si="171"/>
        <v>144.08615430835391</v>
      </c>
      <c r="K480">
        <f t="shared" si="172"/>
        <v>182.15728210235602</v>
      </c>
      <c r="P480">
        <f t="shared" si="173"/>
        <v>141.58534072855355</v>
      </c>
      <c r="Q480">
        <f t="shared" si="158"/>
        <v>294.58534072855355</v>
      </c>
      <c r="R480">
        <f t="shared" si="174"/>
        <v>207.99431451800237</v>
      </c>
      <c r="S480">
        <f t="shared" si="175"/>
        <v>341.81691327668977</v>
      </c>
      <c r="T480" s="3">
        <f t="shared" si="159"/>
        <v>41.421397019621665</v>
      </c>
      <c r="U480" s="3">
        <f t="shared" si="160"/>
        <v>86.182201431939149</v>
      </c>
      <c r="V480" s="3">
        <f t="shared" si="161"/>
        <v>60.849626346499029</v>
      </c>
      <c r="W480">
        <f t="shared" si="162"/>
        <v>100</v>
      </c>
      <c r="X480">
        <f t="shared" si="176"/>
        <v>0.68486659726670185</v>
      </c>
      <c r="Y480">
        <f t="shared" si="177"/>
        <v>141.58534072855355</v>
      </c>
    </row>
    <row r="481" spans="1:25" x14ac:dyDescent="0.55000000000000004">
      <c r="A481">
        <v>474</v>
      </c>
      <c r="B481">
        <f t="shared" si="163"/>
        <v>38.137931034482762</v>
      </c>
      <c r="C481">
        <f t="shared" si="164"/>
        <v>0.6656324664502512</v>
      </c>
      <c r="D481">
        <f t="shared" si="165"/>
        <v>15.168464031657443</v>
      </c>
      <c r="E481">
        <f t="shared" si="166"/>
        <v>-5.8284640316574396</v>
      </c>
      <c r="F481">
        <f t="shared" si="167"/>
        <v>0.53478545395259025</v>
      </c>
      <c r="G481">
        <f t="shared" si="168"/>
        <v>1.907734739171369</v>
      </c>
      <c r="H481">
        <f t="shared" si="169"/>
        <v>0.76736979437533925</v>
      </c>
      <c r="I481">
        <f t="shared" si="170"/>
        <v>0.60557949084343976</v>
      </c>
      <c r="J481">
        <f t="shared" si="171"/>
        <v>144.04075612378364</v>
      </c>
      <c r="K481">
        <f t="shared" si="172"/>
        <v>182.18531373156065</v>
      </c>
      <c r="P481">
        <f t="shared" si="173"/>
        <v>140.8692567727183</v>
      </c>
      <c r="Q481">
        <f t="shared" si="158"/>
        <v>293.8692567727183</v>
      </c>
      <c r="R481">
        <f t="shared" si="174"/>
        <v>207.47840203871183</v>
      </c>
      <c r="S481">
        <f t="shared" si="175"/>
        <v>341.2097714448185</v>
      </c>
      <c r="T481" s="3">
        <f t="shared" si="159"/>
        <v>41.285235231166325</v>
      </c>
      <c r="U481" s="3">
        <f t="shared" si="160"/>
        <v>86.125686122164225</v>
      </c>
      <c r="V481" s="3">
        <f t="shared" si="161"/>
        <v>60.806699984049516</v>
      </c>
      <c r="W481">
        <f t="shared" si="162"/>
        <v>100</v>
      </c>
      <c r="X481">
        <f t="shared" si="176"/>
        <v>0.68647464260938951</v>
      </c>
      <c r="Y481">
        <f t="shared" si="177"/>
        <v>140.8692567727183</v>
      </c>
    </row>
    <row r="482" spans="1:25" x14ac:dyDescent="0.55000000000000004">
      <c r="A482">
        <v>475</v>
      </c>
      <c r="B482">
        <f t="shared" si="163"/>
        <v>38.218390804597703</v>
      </c>
      <c r="C482">
        <f t="shared" si="164"/>
        <v>0.66703675435415477</v>
      </c>
      <c r="D482">
        <f t="shared" si="165"/>
        <v>15.187230334547989</v>
      </c>
      <c r="E482">
        <f t="shared" si="166"/>
        <v>-5.8472303345479855</v>
      </c>
      <c r="F482">
        <f t="shared" si="167"/>
        <v>0.53269318818814204</v>
      </c>
      <c r="G482">
        <f t="shared" si="168"/>
        <v>1.9088628339212965</v>
      </c>
      <c r="H482">
        <f t="shared" si="169"/>
        <v>0.76946206013978724</v>
      </c>
      <c r="I482">
        <f t="shared" si="170"/>
        <v>0.60670758559336724</v>
      </c>
      <c r="J482">
        <f t="shared" si="171"/>
        <v>143.9953393457051</v>
      </c>
      <c r="K482">
        <f t="shared" si="172"/>
        <v>182.21330366333677</v>
      </c>
      <c r="P482">
        <f t="shared" si="173"/>
        <v>140.1545376178635</v>
      </c>
      <c r="Q482">
        <f t="shared" si="158"/>
        <v>293.15453761786353</v>
      </c>
      <c r="R482">
        <f t="shared" si="174"/>
        <v>206.96450975312214</v>
      </c>
      <c r="S482">
        <f t="shared" si="175"/>
        <v>340.60425342152905</v>
      </c>
      <c r="T482" s="3">
        <f t="shared" si="159"/>
        <v>41.148792538538672</v>
      </c>
      <c r="U482" s="3">
        <f t="shared" si="160"/>
        <v>86.068959701174904</v>
      </c>
      <c r="V482" s="3">
        <f t="shared" si="161"/>
        <v>60.76392401858368</v>
      </c>
      <c r="W482">
        <f t="shared" si="162"/>
        <v>99.999999999999986</v>
      </c>
      <c r="X482">
        <f t="shared" si="176"/>
        <v>0.68808482286657724</v>
      </c>
      <c r="Y482">
        <f t="shared" si="177"/>
        <v>140.1545376178635</v>
      </c>
    </row>
    <row r="483" spans="1:25" x14ac:dyDescent="0.55000000000000004">
      <c r="A483">
        <v>476</v>
      </c>
      <c r="B483">
        <f t="shared" si="163"/>
        <v>38.298850574712645</v>
      </c>
      <c r="C483">
        <f t="shared" si="164"/>
        <v>0.66844104225805823</v>
      </c>
      <c r="D483">
        <f t="shared" si="165"/>
        <v>15.205975897205869</v>
      </c>
      <c r="E483">
        <f t="shared" si="166"/>
        <v>-5.8659758972058658</v>
      </c>
      <c r="F483">
        <f t="shared" si="167"/>
        <v>0.53059579523499334</v>
      </c>
      <c r="G483">
        <f t="shared" si="168"/>
        <v>1.9099901287516041</v>
      </c>
      <c r="H483">
        <f t="shared" si="169"/>
        <v>0.77155945309293594</v>
      </c>
      <c r="I483">
        <f t="shared" si="170"/>
        <v>0.60783488042367484</v>
      </c>
      <c r="J483">
        <f t="shared" si="171"/>
        <v>143.94990355972044</v>
      </c>
      <c r="K483">
        <f t="shared" si="172"/>
        <v>182.24125186545209</v>
      </c>
      <c r="P483">
        <f t="shared" si="173"/>
        <v>139.44115931400773</v>
      </c>
      <c r="Q483">
        <f t="shared" si="158"/>
        <v>292.44115931400773</v>
      </c>
      <c r="R483">
        <f t="shared" si="174"/>
        <v>206.45262128833485</v>
      </c>
      <c r="S483">
        <f t="shared" si="175"/>
        <v>340.00033901405305</v>
      </c>
      <c r="T483" s="3">
        <f t="shared" si="159"/>
        <v>41.012064787454307</v>
      </c>
      <c r="U483" s="3">
        <f t="shared" si="160"/>
        <v>86.012019917992021</v>
      </c>
      <c r="V483" s="3">
        <f t="shared" si="161"/>
        <v>60.72129865723506</v>
      </c>
      <c r="W483">
        <f t="shared" si="162"/>
        <v>100</v>
      </c>
      <c r="X483">
        <f t="shared" si="176"/>
        <v>0.68969716675830539</v>
      </c>
      <c r="Y483">
        <f t="shared" si="177"/>
        <v>139.44115931400773</v>
      </c>
    </row>
    <row r="484" spans="1:25" x14ac:dyDescent="0.55000000000000004">
      <c r="A484">
        <v>477</v>
      </c>
      <c r="B484">
        <f t="shared" si="163"/>
        <v>38.379310344827587</v>
      </c>
      <c r="C484">
        <f t="shared" si="164"/>
        <v>0.66984533016196168</v>
      </c>
      <c r="D484">
        <f t="shared" si="165"/>
        <v>15.224700682664386</v>
      </c>
      <c r="E484">
        <f t="shared" si="166"/>
        <v>-5.8847006826643824</v>
      </c>
      <c r="F484">
        <f t="shared" si="167"/>
        <v>0.52849321482548794</v>
      </c>
      <c r="G484">
        <f t="shared" si="168"/>
        <v>1.9111166219179849</v>
      </c>
      <c r="H484">
        <f t="shared" si="169"/>
        <v>0.77366203350244156</v>
      </c>
      <c r="I484">
        <f t="shared" si="170"/>
        <v>0.60896137359005564</v>
      </c>
      <c r="J484">
        <f t="shared" si="171"/>
        <v>143.90444834249604</v>
      </c>
      <c r="K484">
        <f t="shared" si="172"/>
        <v>182.26915830579958</v>
      </c>
      <c r="P484">
        <f t="shared" si="173"/>
        <v>138.72909784295393</v>
      </c>
      <c r="Q484">
        <f t="shared" si="158"/>
        <v>291.72909784295393</v>
      </c>
      <c r="R484">
        <f t="shared" si="174"/>
        <v>205.94272034192431</v>
      </c>
      <c r="S484">
        <f t="shared" si="175"/>
        <v>339.39800802711949</v>
      </c>
      <c r="T484" s="3">
        <f t="shared" si="159"/>
        <v>40.875047749799648</v>
      </c>
      <c r="U484" s="3">
        <f t="shared" si="160"/>
        <v>85.9548644786517</v>
      </c>
      <c r="V484" s="3">
        <f t="shared" si="161"/>
        <v>60.678824115393319</v>
      </c>
      <c r="W484">
        <f t="shared" si="162"/>
        <v>100.00000000000001</v>
      </c>
      <c r="X484">
        <f t="shared" si="176"/>
        <v>0.6913117035462486</v>
      </c>
      <c r="Y484">
        <f t="shared" si="177"/>
        <v>138.72909784295393</v>
      </c>
    </row>
    <row r="485" spans="1:25" x14ac:dyDescent="0.55000000000000004">
      <c r="A485">
        <v>478</v>
      </c>
      <c r="B485">
        <f t="shared" si="163"/>
        <v>38.459770114942529</v>
      </c>
      <c r="C485">
        <f t="shared" si="164"/>
        <v>0.67124961806586514</v>
      </c>
      <c r="D485">
        <f t="shared" si="165"/>
        <v>15.243404653997803</v>
      </c>
      <c r="E485">
        <f t="shared" si="166"/>
        <v>-5.9034046539978</v>
      </c>
      <c r="F485">
        <f t="shared" si="167"/>
        <v>0.52638538557479353</v>
      </c>
      <c r="G485">
        <f t="shared" si="168"/>
        <v>1.9122423116698197</v>
      </c>
      <c r="H485">
        <f t="shared" si="169"/>
        <v>0.77576986275313597</v>
      </c>
      <c r="I485">
        <f t="shared" si="170"/>
        <v>0.61008706334189045</v>
      </c>
      <c r="J485">
        <f t="shared" si="171"/>
        <v>143.85897326153781</v>
      </c>
      <c r="K485">
        <f t="shared" si="172"/>
        <v>182.29702295239741</v>
      </c>
      <c r="P485">
        <f t="shared" si="173"/>
        <v>138.01832911232788</v>
      </c>
      <c r="Q485">
        <f t="shared" si="158"/>
        <v>291.01832911232788</v>
      </c>
      <c r="R485">
        <f t="shared" si="174"/>
        <v>205.43479067950639</v>
      </c>
      <c r="S485">
        <f t="shared" si="175"/>
        <v>338.79724025866858</v>
      </c>
      <c r="T485" s="3">
        <f t="shared" si="159"/>
        <v>40.737737121752275</v>
      </c>
      <c r="U485" s="3">
        <f t="shared" si="160"/>
        <v>85.897491045127182</v>
      </c>
      <c r="V485" s="3">
        <f t="shared" si="161"/>
        <v>60.636500616905501</v>
      </c>
      <c r="W485">
        <f t="shared" si="162"/>
        <v>99.999999999999986</v>
      </c>
      <c r="X485">
        <f t="shared" si="176"/>
        <v>0.69292846304751321</v>
      </c>
      <c r="Y485">
        <f t="shared" si="177"/>
        <v>138.01832911232788</v>
      </c>
    </row>
    <row r="486" spans="1:25" x14ac:dyDescent="0.55000000000000004">
      <c r="A486">
        <v>479</v>
      </c>
      <c r="B486">
        <f t="shared" si="163"/>
        <v>38.540229885057471</v>
      </c>
      <c r="C486">
        <f t="shared" si="164"/>
        <v>0.6726539059697686</v>
      </c>
      <c r="D486">
        <f t="shared" si="165"/>
        <v>15.262087774321444</v>
      </c>
      <c r="E486">
        <f t="shared" si="166"/>
        <v>-5.9220877743214402</v>
      </c>
      <c r="F486">
        <f t="shared" si="167"/>
        <v>0.52427224495239266</v>
      </c>
      <c r="G486">
        <f t="shared" si="168"/>
        <v>1.9133671962501662</v>
      </c>
      <c r="H486">
        <f t="shared" si="169"/>
        <v>0.7778830033755364</v>
      </c>
      <c r="I486">
        <f t="shared" si="170"/>
        <v>0.61121194792223665</v>
      </c>
      <c r="J486">
        <f t="shared" si="171"/>
        <v>143.8134778749592</v>
      </c>
      <c r="K486">
        <f t="shared" si="172"/>
        <v>182.32484577338946</v>
      </c>
      <c r="P486">
        <f t="shared" si="173"/>
        <v>137.30882894947652</v>
      </c>
      <c r="Q486">
        <f t="shared" si="158"/>
        <v>290.30882894947649</v>
      </c>
      <c r="R486">
        <f t="shared" si="174"/>
        <v>204.92881613228235</v>
      </c>
      <c r="S486">
        <f t="shared" si="175"/>
        <v>338.19801549548032</v>
      </c>
      <c r="T486" s="3">
        <f t="shared" si="159"/>
        <v>40.60012852183975</v>
      </c>
      <c r="U486" s="3">
        <f t="shared" si="160"/>
        <v>85.839897234215499</v>
      </c>
      <c r="V486" s="3">
        <f t="shared" si="161"/>
        <v>60.594328394283863</v>
      </c>
      <c r="W486">
        <f t="shared" si="162"/>
        <v>100.00000000000001</v>
      </c>
      <c r="X486">
        <f t="shared" si="176"/>
        <v>0.69454747564888653</v>
      </c>
      <c r="Y486">
        <f t="shared" si="177"/>
        <v>137.30882894947652</v>
      </c>
    </row>
    <row r="487" spans="1:25" x14ac:dyDescent="0.55000000000000004">
      <c r="A487">
        <v>480</v>
      </c>
      <c r="B487">
        <f t="shared" si="163"/>
        <v>38.620689655172413</v>
      </c>
      <c r="C487">
        <f t="shared" si="164"/>
        <v>0.67405819387367205</v>
      </c>
      <c r="D487">
        <f t="shared" si="165"/>
        <v>15.280750006791738</v>
      </c>
      <c r="E487">
        <f t="shared" si="166"/>
        <v>-5.9407500067917347</v>
      </c>
      <c r="F487">
        <f t="shared" si="167"/>
        <v>0.52215372925264303</v>
      </c>
      <c r="G487">
        <f t="shared" si="168"/>
        <v>1.9144912738957454</v>
      </c>
      <c r="H487">
        <f t="shared" si="169"/>
        <v>0.78000151907528625</v>
      </c>
      <c r="I487">
        <f t="shared" si="170"/>
        <v>0.6123360255678163</v>
      </c>
      <c r="J487">
        <f t="shared" si="171"/>
        <v>143.7679617312416</v>
      </c>
      <c r="K487">
        <f t="shared" si="172"/>
        <v>182.35262673704511</v>
      </c>
      <c r="P487">
        <f t="shared" si="173"/>
        <v>136.60057309522128</v>
      </c>
      <c r="Q487">
        <f t="shared" si="158"/>
        <v>289.60057309522131</v>
      </c>
      <c r="R487">
        <f t="shared" si="174"/>
        <v>204.42478059455746</v>
      </c>
      <c r="S487">
        <f t="shared" si="175"/>
        <v>337.60031350871486</v>
      </c>
      <c r="T487" s="3">
        <f t="shared" si="159"/>
        <v>40.462217488934606</v>
      </c>
      <c r="U487" s="3">
        <f t="shared" si="160"/>
        <v>85.782080616387077</v>
      </c>
      <c r="V487" s="3">
        <f t="shared" si="161"/>
        <v>60.552307688920557</v>
      </c>
      <c r="W487">
        <f t="shared" si="162"/>
        <v>100</v>
      </c>
      <c r="X487">
        <f t="shared" si="176"/>
        <v>0.69616877232155128</v>
      </c>
      <c r="Y487">
        <f t="shared" si="177"/>
        <v>136.60057309522128</v>
      </c>
    </row>
    <row r="488" spans="1:25" x14ac:dyDescent="0.55000000000000004">
      <c r="A488">
        <v>481</v>
      </c>
      <c r="B488">
        <f t="shared" si="163"/>
        <v>38.701149425287355</v>
      </c>
      <c r="C488">
        <f t="shared" si="164"/>
        <v>0.67546248177757551</v>
      </c>
      <c r="D488">
        <f t="shared" si="165"/>
        <v>15.299391314606314</v>
      </c>
      <c r="E488">
        <f t="shared" si="166"/>
        <v>-5.9593913146063109</v>
      </c>
      <c r="F488">
        <f t="shared" si="167"/>
        <v>0.52002977356435665</v>
      </c>
      <c r="G488">
        <f t="shared" si="168"/>
        <v>1.9156145428369298</v>
      </c>
      <c r="H488">
        <f t="shared" si="169"/>
        <v>0.78212547476357264</v>
      </c>
      <c r="I488">
        <f t="shared" si="170"/>
        <v>0.6134592945090005</v>
      </c>
      <c r="J488">
        <f t="shared" si="171"/>
        <v>143.72242436898694</v>
      </c>
      <c r="K488">
        <f t="shared" si="172"/>
        <v>182.38036581175982</v>
      </c>
      <c r="P488">
        <f t="shared" si="173"/>
        <v>135.89353719745731</v>
      </c>
      <c r="Q488">
        <f t="shared" si="158"/>
        <v>288.89353719745731</v>
      </c>
      <c r="R488">
        <f t="shared" si="174"/>
        <v>203.92266802123117</v>
      </c>
      <c r="S488">
        <f t="shared" si="175"/>
        <v>337.00411404935778</v>
      </c>
      <c r="T488" s="3">
        <f t="shared" si="159"/>
        <v>40.323999480182685</v>
      </c>
      <c r="U488" s="3">
        <f t="shared" si="160"/>
        <v>85.724038714597356</v>
      </c>
      <c r="V488" s="3">
        <f t="shared" si="161"/>
        <v>60.510438751309884</v>
      </c>
      <c r="W488">
        <f t="shared" si="162"/>
        <v>100</v>
      </c>
      <c r="X488">
        <f t="shared" si="176"/>
        <v>0.69779238463628657</v>
      </c>
      <c r="Y488">
        <f t="shared" si="177"/>
        <v>135.89353719745731</v>
      </c>
    </row>
    <row r="489" spans="1:25" x14ac:dyDescent="0.55000000000000004">
      <c r="A489">
        <v>482</v>
      </c>
      <c r="B489">
        <f t="shared" si="163"/>
        <v>38.781609195402297</v>
      </c>
      <c r="C489">
        <f t="shared" si="164"/>
        <v>0.67686676968147907</v>
      </c>
      <c r="D489">
        <f t="shared" si="165"/>
        <v>15.318011661004062</v>
      </c>
      <c r="E489">
        <f t="shared" si="166"/>
        <v>-5.978011661004059</v>
      </c>
      <c r="F489">
        <f t="shared" si="167"/>
        <v>0.51790031173937123</v>
      </c>
      <c r="G489">
        <f t="shared" si="168"/>
        <v>1.9167370012977314</v>
      </c>
      <c r="H489">
        <f t="shared" si="169"/>
        <v>0.78425493658855805</v>
      </c>
      <c r="I489">
        <f t="shared" si="170"/>
        <v>0.61458175296980233</v>
      </c>
      <c r="J489">
        <f t="shared" si="171"/>
        <v>143.67686531666186</v>
      </c>
      <c r="K489">
        <f t="shared" si="172"/>
        <v>182.40806296605504</v>
      </c>
      <c r="P489">
        <f t="shared" si="173"/>
        <v>135.18769680459226</v>
      </c>
      <c r="Q489">
        <f t="shared" si="158"/>
        <v>288.18769680459229</v>
      </c>
      <c r="R489">
        <f t="shared" si="174"/>
        <v>203.42246242525596</v>
      </c>
      <c r="S489">
        <f t="shared" si="175"/>
        <v>336.40939684356704</v>
      </c>
      <c r="T489" s="3">
        <f t="shared" si="159"/>
        <v>40.185469868862072</v>
      </c>
      <c r="U489" s="3">
        <f t="shared" si="160"/>
        <v>85.665769003058443</v>
      </c>
      <c r="V489" s="3">
        <f t="shared" si="161"/>
        <v>60.468721841277514</v>
      </c>
      <c r="W489">
        <f t="shared" si="162"/>
        <v>100.00000000000001</v>
      </c>
      <c r="X489">
        <f t="shared" si="176"/>
        <v>0.69941834477918019</v>
      </c>
      <c r="Y489">
        <f t="shared" si="177"/>
        <v>135.18769680459226</v>
      </c>
    </row>
    <row r="490" spans="1:25" x14ac:dyDescent="0.55000000000000004">
      <c r="A490">
        <v>483</v>
      </c>
      <c r="B490">
        <f t="shared" si="163"/>
        <v>38.862068965517238</v>
      </c>
      <c r="C490">
        <f t="shared" si="164"/>
        <v>0.67827105758538253</v>
      </c>
      <c r="D490">
        <f t="shared" si="165"/>
        <v>15.336611009265205</v>
      </c>
      <c r="E490">
        <f t="shared" si="166"/>
        <v>-5.9966110092652016</v>
      </c>
      <c r="F490">
        <f t="shared" si="167"/>
        <v>0.51576527636006597</v>
      </c>
      <c r="G490">
        <f t="shared" si="168"/>
        <v>1.9178586474957879</v>
      </c>
      <c r="H490">
        <f t="shared" si="169"/>
        <v>0.78638997196786331</v>
      </c>
      <c r="I490">
        <f t="shared" si="170"/>
        <v>0.61570339916785866</v>
      </c>
      <c r="J490">
        <f t="shared" si="171"/>
        <v>143.63128409233369</v>
      </c>
      <c r="K490">
        <f t="shared" si="172"/>
        <v>182.43571816857857</v>
      </c>
      <c r="P490">
        <f t="shared" si="173"/>
        <v>134.48302735881828</v>
      </c>
      <c r="Q490">
        <f t="shared" si="158"/>
        <v>287.48302735881828</v>
      </c>
      <c r="R490">
        <f t="shared" si="174"/>
        <v>202.92414787506596</v>
      </c>
      <c r="S490">
        <f t="shared" si="175"/>
        <v>335.81614158791677</v>
      </c>
      <c r="T490" s="3">
        <f t="shared" si="159"/>
        <v>40.046623942170022</v>
      </c>
      <c r="U490" s="3">
        <f t="shared" si="160"/>
        <v>85.607268905969221</v>
      </c>
      <c r="V490" s="3">
        <f t="shared" si="161"/>
        <v>60.427157228218093</v>
      </c>
      <c r="W490">
        <f t="shared" si="162"/>
        <v>100</v>
      </c>
      <c r="X490">
        <f t="shared" si="176"/>
        <v>0.70104668556786098</v>
      </c>
      <c r="Y490">
        <f t="shared" si="177"/>
        <v>134.48302735881828</v>
      </c>
    </row>
    <row r="491" spans="1:25" x14ac:dyDescent="0.55000000000000004">
      <c r="A491">
        <v>484</v>
      </c>
      <c r="B491">
        <f t="shared" si="163"/>
        <v>38.94252873563218</v>
      </c>
      <c r="C491">
        <f t="shared" si="164"/>
        <v>0.67967534548928599</v>
      </c>
      <c r="D491">
        <f t="shared" si="165"/>
        <v>15.35518932271138</v>
      </c>
      <c r="E491">
        <f t="shared" si="166"/>
        <v>-6.0151893227113771</v>
      </c>
      <c r="F491">
        <f t="shared" si="167"/>
        <v>0.51362459870577748</v>
      </c>
      <c r="G491">
        <f t="shared" si="168"/>
        <v>1.9189794796423529</v>
      </c>
      <c r="H491">
        <f t="shared" si="169"/>
        <v>0.7885306496221518</v>
      </c>
      <c r="I491">
        <f t="shared" si="170"/>
        <v>0.61682423131442388</v>
      </c>
      <c r="J491">
        <f t="shared" si="171"/>
        <v>143.58568020339698</v>
      </c>
      <c r="K491">
        <f t="shared" si="172"/>
        <v>182.46333138810468</v>
      </c>
      <c r="P491">
        <f t="shared" si="173"/>
        <v>133.77950418920784</v>
      </c>
      <c r="Q491">
        <f t="shared" si="158"/>
        <v>286.77950418920784</v>
      </c>
      <c r="R491">
        <f t="shared" si="174"/>
        <v>202.42770849196893</v>
      </c>
      <c r="S491">
        <f t="shared" si="175"/>
        <v>335.22432794453226</v>
      </c>
      <c r="T491" s="3">
        <f t="shared" si="159"/>
        <v>39.90745689893474</v>
      </c>
      <c r="U491" s="3">
        <f t="shared" si="160"/>
        <v>85.548535796202628</v>
      </c>
      <c r="V491" s="3">
        <f t="shared" si="161"/>
        <v>60.385745191340511</v>
      </c>
      <c r="W491">
        <f t="shared" si="162"/>
        <v>100</v>
      </c>
      <c r="X491">
        <f t="shared" si="176"/>
        <v>0.70267744046828784</v>
      </c>
      <c r="Y491">
        <f t="shared" si="177"/>
        <v>133.77950418920784</v>
      </c>
    </row>
    <row r="492" spans="1:25" x14ac:dyDescent="0.55000000000000004">
      <c r="A492">
        <v>485</v>
      </c>
      <c r="B492">
        <f t="shared" si="163"/>
        <v>39.022988505747129</v>
      </c>
      <c r="C492">
        <f t="shared" si="164"/>
        <v>0.68107963339318955</v>
      </c>
      <c r="D492">
        <f t="shared" si="165"/>
        <v>15.373746564705709</v>
      </c>
      <c r="E492">
        <f t="shared" si="166"/>
        <v>-6.0337465647057051</v>
      </c>
      <c r="F492">
        <f t="shared" si="167"/>
        <v>0.51147820871807315</v>
      </c>
      <c r="G492">
        <f t="shared" si="168"/>
        <v>1.9200994959422815</v>
      </c>
      <c r="H492">
        <f t="shared" si="169"/>
        <v>0.79067703960985636</v>
      </c>
      <c r="I492">
        <f t="shared" si="170"/>
        <v>0.61794424761435218</v>
      </c>
      <c r="J492">
        <f t="shared" si="171"/>
        <v>143.5400531462914</v>
      </c>
      <c r="K492">
        <f t="shared" si="172"/>
        <v>182.49090259353432</v>
      </c>
      <c r="P492">
        <f t="shared" si="173"/>
        <v>133.07710250462659</v>
      </c>
      <c r="Q492">
        <f t="shared" si="158"/>
        <v>286.07710250462662</v>
      </c>
      <c r="R492">
        <f t="shared" si="174"/>
        <v>201.93312844750358</v>
      </c>
      <c r="S492">
        <f t="shared" si="175"/>
        <v>334.63393553611115</v>
      </c>
      <c r="T492" s="3">
        <f t="shared" si="159"/>
        <v>39.767963847248822</v>
      </c>
      <c r="U492" s="3">
        <f t="shared" si="160"/>
        <v>85.489566993947449</v>
      </c>
      <c r="V492" s="3">
        <f t="shared" si="161"/>
        <v>60.344486019922059</v>
      </c>
      <c r="W492">
        <f t="shared" si="162"/>
        <v>100.00000000000001</v>
      </c>
      <c r="X492">
        <f t="shared" si="176"/>
        <v>0.70431064361210427</v>
      </c>
      <c r="Y492">
        <f t="shared" si="177"/>
        <v>133.07710250462659</v>
      </c>
    </row>
    <row r="493" spans="1:25" x14ac:dyDescent="0.55000000000000004">
      <c r="A493">
        <v>486</v>
      </c>
      <c r="B493">
        <f t="shared" si="163"/>
        <v>39.103448275862071</v>
      </c>
      <c r="C493">
        <f t="shared" si="164"/>
        <v>0.68248392129709301</v>
      </c>
      <c r="D493">
        <f t="shared" si="165"/>
        <v>15.392282698652854</v>
      </c>
      <c r="E493">
        <f t="shared" si="166"/>
        <v>-6.0522826986528511</v>
      </c>
      <c r="F493">
        <f t="shared" si="167"/>
        <v>0.50932603496483386</v>
      </c>
      <c r="G493">
        <f t="shared" si="168"/>
        <v>1.9212186945940177</v>
      </c>
      <c r="H493">
        <f t="shared" si="169"/>
        <v>0.79282921336309542</v>
      </c>
      <c r="I493">
        <f t="shared" si="170"/>
        <v>0.61906344626608867</v>
      </c>
      <c r="J493">
        <f t="shared" si="171"/>
        <v>143.4944024062095</v>
      </c>
      <c r="K493">
        <f t="shared" si="172"/>
        <v>182.51843175389527</v>
      </c>
      <c r="P493">
        <f t="shared" si="173"/>
        <v>132.37579738645454</v>
      </c>
      <c r="Q493">
        <f t="shared" si="158"/>
        <v>285.37579738645456</v>
      </c>
      <c r="R493">
        <f t="shared" si="174"/>
        <v>201.44039196075673</v>
      </c>
      <c r="S493">
        <f t="shared" si="175"/>
        <v>334.04494394082525</v>
      </c>
      <c r="T493" s="3">
        <f t="shared" si="159"/>
        <v>39.628139802021487</v>
      </c>
      <c r="U493" s="3">
        <f t="shared" si="160"/>
        <v>85.430359765303848</v>
      </c>
      <c r="V493" s="3">
        <f t="shared" si="161"/>
        <v>60.3033800135712</v>
      </c>
      <c r="W493">
        <f t="shared" si="162"/>
        <v>100</v>
      </c>
      <c r="X493">
        <f t="shared" si="176"/>
        <v>0.70594632981459204</v>
      </c>
      <c r="Y493">
        <f t="shared" si="177"/>
        <v>132.37579738645454</v>
      </c>
    </row>
    <row r="494" spans="1:25" x14ac:dyDescent="0.55000000000000004">
      <c r="A494">
        <v>487</v>
      </c>
      <c r="B494">
        <f t="shared" si="163"/>
        <v>39.183908045977013</v>
      </c>
      <c r="C494">
        <f t="shared" si="164"/>
        <v>0.68388820920099647</v>
      </c>
      <c r="D494">
        <f t="shared" si="165"/>
        <v>15.410797687999111</v>
      </c>
      <c r="E494">
        <f t="shared" si="166"/>
        <v>-6.0707976879991072</v>
      </c>
      <c r="F494">
        <f t="shared" si="167"/>
        <v>0.50716800460309464</v>
      </c>
      <c r="G494">
        <f t="shared" si="168"/>
        <v>1.9223370737895837</v>
      </c>
      <c r="H494">
        <f t="shared" si="169"/>
        <v>0.79498724372483487</v>
      </c>
      <c r="I494">
        <f t="shared" si="170"/>
        <v>0.62018182546165423</v>
      </c>
      <c r="J494">
        <f t="shared" si="171"/>
        <v>143.44872745679456</v>
      </c>
      <c r="K494">
        <f t="shared" si="172"/>
        <v>182.5459188383424</v>
      </c>
      <c r="P494">
        <f t="shared" si="173"/>
        <v>131.67556378110524</v>
      </c>
      <c r="Q494">
        <f t="shared" si="158"/>
        <v>284.67556378110521</v>
      </c>
      <c r="R494">
        <f t="shared" si="174"/>
        <v>200.94948329563914</v>
      </c>
      <c r="S494">
        <f t="shared" si="175"/>
        <v>333.45733268709677</v>
      </c>
      <c r="T494" s="3">
        <f t="shared" si="159"/>
        <v>39.487979682445427</v>
      </c>
      <c r="U494" s="3">
        <f t="shared" si="160"/>
        <v>85.37091132082962</v>
      </c>
      <c r="V494" s="3">
        <f t="shared" si="161"/>
        <v>60.262427482499604</v>
      </c>
      <c r="W494">
        <f t="shared" si="162"/>
        <v>100</v>
      </c>
      <c r="X494">
        <f t="shared" si="176"/>
        <v>0.70758453459324455</v>
      </c>
      <c r="Y494">
        <f t="shared" si="177"/>
        <v>131.67556378110524</v>
      </c>
    </row>
    <row r="495" spans="1:25" x14ac:dyDescent="0.55000000000000004">
      <c r="A495">
        <v>488</v>
      </c>
      <c r="B495">
        <f t="shared" si="163"/>
        <v>39.264367816091955</v>
      </c>
      <c r="C495">
        <f t="shared" si="164"/>
        <v>0.68529249710490003</v>
      </c>
      <c r="D495">
        <f t="shared" si="165"/>
        <v>15.429291496232478</v>
      </c>
      <c r="E495">
        <f t="shared" si="166"/>
        <v>-6.0892914962324749</v>
      </c>
      <c r="F495">
        <f t="shared" si="167"/>
        <v>0.50500404334058779</v>
      </c>
      <c r="G495">
        <f t="shared" si="168"/>
        <v>1.9234546317145673</v>
      </c>
      <c r="H495">
        <f t="shared" si="169"/>
        <v>0.79715120498734127</v>
      </c>
      <c r="I495">
        <f t="shared" si="170"/>
        <v>0.62129938338663804</v>
      </c>
      <c r="J495">
        <f t="shared" si="171"/>
        <v>143.40302775982803</v>
      </c>
      <c r="K495">
        <f t="shared" si="172"/>
        <v>182.57336381615789</v>
      </c>
      <c r="P495">
        <f t="shared" si="173"/>
        <v>130.97637649233587</v>
      </c>
      <c r="Q495">
        <f t="shared" si="158"/>
        <v>283.97637649233587</v>
      </c>
      <c r="R495">
        <f t="shared" si="174"/>
        <v>200.46038675811786</v>
      </c>
      <c r="S495">
        <f t="shared" si="175"/>
        <v>332.87108124824346</v>
      </c>
      <c r="T495" s="3">
        <f t="shared" si="159"/>
        <v>39.347478309375369</v>
      </c>
      <c r="U495" s="3">
        <f t="shared" si="160"/>
        <v>85.311218814035797</v>
      </c>
      <c r="V495" s="3">
        <f t="shared" si="161"/>
        <v>60.221628747803898</v>
      </c>
      <c r="W495">
        <f t="shared" si="162"/>
        <v>100</v>
      </c>
      <c r="X495">
        <f t="shared" si="176"/>
        <v>0.70922529418698965</v>
      </c>
      <c r="Y495">
        <f t="shared" si="177"/>
        <v>130.97637649233587</v>
      </c>
    </row>
    <row r="496" spans="1:25" x14ac:dyDescent="0.55000000000000004">
      <c r="A496">
        <v>489</v>
      </c>
      <c r="B496">
        <f t="shared" si="163"/>
        <v>39.344827586206897</v>
      </c>
      <c r="C496">
        <f t="shared" si="164"/>
        <v>0.68669678500880349</v>
      </c>
      <c r="D496">
        <f t="shared" si="165"/>
        <v>15.447764086882717</v>
      </c>
      <c r="E496">
        <f t="shared" si="166"/>
        <v>-6.1077640868827139</v>
      </c>
      <c r="F496">
        <f t="shared" si="167"/>
        <v>0.50283407539594216</v>
      </c>
      <c r="G496">
        <f t="shared" si="168"/>
        <v>1.9245713665481083</v>
      </c>
      <c r="H496">
        <f t="shared" si="169"/>
        <v>0.7993211729319869</v>
      </c>
      <c r="I496">
        <f t="shared" si="170"/>
        <v>0.62241611822017884</v>
      </c>
      <c r="J496">
        <f t="shared" si="171"/>
        <v>143.35730276490588</v>
      </c>
      <c r="K496">
        <f t="shared" si="172"/>
        <v>182.6007666567512</v>
      </c>
      <c r="P496">
        <f t="shared" si="173"/>
        <v>130.27821017333656</v>
      </c>
      <c r="Q496">
        <f t="shared" si="158"/>
        <v>283.27821017333656</v>
      </c>
      <c r="R496">
        <f t="shared" si="174"/>
        <v>199.9730866934012</v>
      </c>
      <c r="S496">
        <f t="shared" si="175"/>
        <v>332.28616903698526</v>
      </c>
      <c r="T496" s="3">
        <f t="shared" si="159"/>
        <v>39.206630402614167</v>
      </c>
      <c r="U496" s="3">
        <f t="shared" si="160"/>
        <v>85.251279339828955</v>
      </c>
      <c r="V496" s="3">
        <f t="shared" si="161"/>
        <v>60.180984141757371</v>
      </c>
      <c r="W496">
        <f t="shared" si="162"/>
        <v>99.999999999999986</v>
      </c>
      <c r="X496">
        <f t="shared" si="176"/>
        <v>0.71086864557608287</v>
      </c>
      <c r="Y496">
        <f t="shared" si="177"/>
        <v>130.27821017333656</v>
      </c>
    </row>
    <row r="497" spans="1:25" x14ac:dyDescent="0.55000000000000004">
      <c r="A497">
        <v>490</v>
      </c>
      <c r="B497">
        <f t="shared" si="163"/>
        <v>39.425287356321839</v>
      </c>
      <c r="C497">
        <f t="shared" si="164"/>
        <v>0.68810107291270695</v>
      </c>
      <c r="D497">
        <f t="shared" si="165"/>
        <v>15.466215423521426</v>
      </c>
      <c r="E497">
        <f t="shared" si="166"/>
        <v>-6.1262154235214226</v>
      </c>
      <c r="F497">
        <f t="shared" si="167"/>
        <v>0.50065802345747024</v>
      </c>
      <c r="G497">
        <f t="shared" si="168"/>
        <v>1.9256872764628867</v>
      </c>
      <c r="H497">
        <f t="shared" si="169"/>
        <v>0.80149722487045905</v>
      </c>
      <c r="I497">
        <f t="shared" si="170"/>
        <v>0.62353202813495745</v>
      </c>
      <c r="J497">
        <f t="shared" si="171"/>
        <v>143.31155190910374</v>
      </c>
      <c r="K497">
        <f t="shared" si="172"/>
        <v>182.62812732965958</v>
      </c>
      <c r="P497">
        <f t="shared" si="173"/>
        <v>129.58103931859043</v>
      </c>
      <c r="Q497">
        <f t="shared" si="158"/>
        <v>282.58103931859046</v>
      </c>
      <c r="R497">
        <f t="shared" si="174"/>
        <v>199.4875674830752</v>
      </c>
      <c r="S497">
        <f t="shared" si="175"/>
        <v>331.7025753998077</v>
      </c>
      <c r="T497" s="3">
        <f t="shared" si="159"/>
        <v>39.065430578102635</v>
      </c>
      <c r="U497" s="3">
        <f t="shared" si="160"/>
        <v>85.19108993289845</v>
      </c>
      <c r="V497" s="3">
        <f t="shared" si="161"/>
        <v>60.140494008112199</v>
      </c>
      <c r="W497">
        <f t="shared" si="162"/>
        <v>100</v>
      </c>
      <c r="X497">
        <f t="shared" si="176"/>
        <v>0.71251462650270825</v>
      </c>
      <c r="Y497">
        <f t="shared" si="177"/>
        <v>129.58103931859043</v>
      </c>
    </row>
    <row r="498" spans="1:25" x14ac:dyDescent="0.55000000000000004">
      <c r="A498">
        <v>491</v>
      </c>
      <c r="B498">
        <f t="shared" si="163"/>
        <v>39.505747126436781</v>
      </c>
      <c r="C498">
        <f t="shared" si="164"/>
        <v>0.6895053608166104</v>
      </c>
      <c r="D498">
        <f t="shared" si="165"/>
        <v>15.48464546976213</v>
      </c>
      <c r="E498">
        <f t="shared" si="166"/>
        <v>-6.1446454697621267</v>
      </c>
      <c r="F498">
        <f t="shared" si="167"/>
        <v>0.4984758086404848</v>
      </c>
      <c r="G498">
        <f t="shared" si="168"/>
        <v>1.9268023596251109</v>
      </c>
      <c r="H498">
        <f t="shared" si="169"/>
        <v>0.80367943968744449</v>
      </c>
      <c r="I498">
        <f t="shared" si="170"/>
        <v>0.62464711129718165</v>
      </c>
      <c r="J498">
        <f t="shared" si="171"/>
        <v>143.26577461662984</v>
      </c>
      <c r="K498">
        <f t="shared" si="172"/>
        <v>182.65544580454798</v>
      </c>
      <c r="P498">
        <f t="shared" si="173"/>
        <v>128.88483825549082</v>
      </c>
      <c r="Q498">
        <f t="shared" si="158"/>
        <v>281.88483825549082</v>
      </c>
      <c r="R498">
        <f t="shared" si="174"/>
        <v>199.00381354218655</v>
      </c>
      <c r="S498">
        <f t="shared" si="175"/>
        <v>331.12027961117172</v>
      </c>
      <c r="T498" s="3">
        <f t="shared" si="159"/>
        <v>38.923873345008602</v>
      </c>
      <c r="U498" s="3">
        <f t="shared" si="160"/>
        <v>85.130647566045454</v>
      </c>
      <c r="V498" s="3">
        <f t="shared" si="161"/>
        <v>60.1001587024126</v>
      </c>
      <c r="W498">
        <f t="shared" si="162"/>
        <v>100.00000000000001</v>
      </c>
      <c r="X498">
        <f t="shared" si="176"/>
        <v>0.71416327549231307</v>
      </c>
      <c r="Y498">
        <f t="shared" si="177"/>
        <v>128.88483825549082</v>
      </c>
    </row>
    <row r="499" spans="1:25" x14ac:dyDescent="0.55000000000000004">
      <c r="A499">
        <v>492</v>
      </c>
      <c r="B499">
        <f t="shared" si="163"/>
        <v>39.586206896551722</v>
      </c>
      <c r="C499">
        <f t="shared" si="164"/>
        <v>0.69090964872051386</v>
      </c>
      <c r="D499">
        <f t="shared" si="165"/>
        <v>15.503054189260329</v>
      </c>
      <c r="E499">
        <f t="shared" si="166"/>
        <v>-6.1630541892603254</v>
      </c>
      <c r="F499">
        <f t="shared" si="167"/>
        <v>0.49628735044308692</v>
      </c>
      <c r="G499">
        <f t="shared" si="168"/>
        <v>1.9279166141945054</v>
      </c>
      <c r="H499">
        <f t="shared" si="169"/>
        <v>0.80586789788484214</v>
      </c>
      <c r="I499">
        <f t="shared" si="170"/>
        <v>0.62576136586657594</v>
      </c>
      <c r="J499">
        <f t="shared" si="171"/>
        <v>143.21997029846582</v>
      </c>
      <c r="K499">
        <f t="shared" si="172"/>
        <v>182.6827220512094</v>
      </c>
      <c r="P499">
        <f t="shared" si="173"/>
        <v>128.18958113570761</v>
      </c>
      <c r="Q499">
        <f t="shared" si="158"/>
        <v>281.18958113570761</v>
      </c>
      <c r="R499">
        <f t="shared" si="174"/>
        <v>198.52180931627075</v>
      </c>
      <c r="S499">
        <f t="shared" si="175"/>
        <v>330.53926086756582</v>
      </c>
      <c r="T499" s="3">
        <f t="shared" si="159"/>
        <v>38.781953102711199</v>
      </c>
      <c r="U499" s="3">
        <f t="shared" si="160"/>
        <v>85.069949148452082</v>
      </c>
      <c r="V499" s="3">
        <f t="shared" si="161"/>
        <v>60.059978592319375</v>
      </c>
      <c r="W499">
        <f t="shared" si="162"/>
        <v>99.999999999999986</v>
      </c>
      <c r="X499">
        <f t="shared" si="176"/>
        <v>0.71581463187570904</v>
      </c>
      <c r="Y499">
        <f t="shared" si="177"/>
        <v>128.18958113570761</v>
      </c>
    </row>
    <row r="500" spans="1:25" x14ac:dyDescent="0.55000000000000004">
      <c r="A500">
        <v>493</v>
      </c>
      <c r="B500">
        <f t="shared" si="163"/>
        <v>39.666666666666664</v>
      </c>
      <c r="C500">
        <f t="shared" si="164"/>
        <v>0.69231393662441731</v>
      </c>
      <c r="D500">
        <f t="shared" si="165"/>
        <v>15.52144154571358</v>
      </c>
      <c r="E500">
        <f t="shared" si="166"/>
        <v>-6.181441545713577</v>
      </c>
      <c r="F500">
        <f t="shared" si="167"/>
        <v>0.49409256670034951</v>
      </c>
      <c r="G500">
        <f t="shared" si="168"/>
        <v>1.9290300383242973</v>
      </c>
      <c r="H500">
        <f t="shared" si="169"/>
        <v>0.80806268162757977</v>
      </c>
      <c r="I500">
        <f t="shared" si="170"/>
        <v>0.62687478999636781</v>
      </c>
      <c r="J500">
        <f t="shared" si="171"/>
        <v>143.17413835199443</v>
      </c>
      <c r="K500">
        <f t="shared" si="172"/>
        <v>182.70995603956499</v>
      </c>
      <c r="P500">
        <f t="shared" si="173"/>
        <v>127.49524192628839</v>
      </c>
      <c r="Q500">
        <f t="shared" si="158"/>
        <v>280.49524192628837</v>
      </c>
      <c r="R500">
        <f t="shared" si="174"/>
        <v>198.04153927832169</v>
      </c>
      <c r="S500">
        <f t="shared" si="175"/>
        <v>329.95949828139072</v>
      </c>
      <c r="T500" s="3">
        <f t="shared" si="159"/>
        <v>38.639664137675453</v>
      </c>
      <c r="U500" s="3">
        <f t="shared" si="160"/>
        <v>85.008991523887261</v>
      </c>
      <c r="V500" s="3">
        <f t="shared" si="161"/>
        <v>60.019954057946563</v>
      </c>
      <c r="W500">
        <f t="shared" si="162"/>
        <v>100</v>
      </c>
      <c r="X500">
        <f t="shared" si="176"/>
        <v>0.71746873581197379</v>
      </c>
      <c r="Y500">
        <f t="shared" si="177"/>
        <v>127.49524192628839</v>
      </c>
    </row>
    <row r="501" spans="1:25" x14ac:dyDescent="0.55000000000000004">
      <c r="A501">
        <v>494</v>
      </c>
      <c r="B501">
        <f t="shared" si="163"/>
        <v>39.747126436781606</v>
      </c>
      <c r="C501">
        <f t="shared" si="164"/>
        <v>0.69371822452832077</v>
      </c>
      <c r="D501">
        <f t="shared" si="165"/>
        <v>15.539807502861578</v>
      </c>
      <c r="E501">
        <f t="shared" si="166"/>
        <v>-6.1998075028615744</v>
      </c>
      <c r="F501">
        <f t="shared" si="167"/>
        <v>0.49189137353682733</v>
      </c>
      <c r="G501">
        <f t="shared" si="168"/>
        <v>1.9301426301612052</v>
      </c>
      <c r="H501">
        <f t="shared" si="169"/>
        <v>0.81026387479110173</v>
      </c>
      <c r="I501">
        <f t="shared" si="170"/>
        <v>0.62798738183327618</v>
      </c>
      <c r="J501">
        <f t="shared" si="171"/>
        <v>143.12827816061366</v>
      </c>
      <c r="K501">
        <f t="shared" si="172"/>
        <v>182.73714773966435</v>
      </c>
      <c r="P501">
        <f t="shared" si="173"/>
        <v>126.80179440048278</v>
      </c>
      <c r="Q501">
        <f t="shared" si="158"/>
        <v>279.80179440048278</v>
      </c>
      <c r="R501">
        <f t="shared" si="174"/>
        <v>197.56298792569871</v>
      </c>
      <c r="S501">
        <f t="shared" si="175"/>
        <v>329.38097087466923</v>
      </c>
      <c r="T501" s="3">
        <f t="shared" si="159"/>
        <v>38.497000620212319</v>
      </c>
      <c r="U501" s="3">
        <f t="shared" si="160"/>
        <v>84.947771468846767</v>
      </c>
      <c r="V501" s="3">
        <f t="shared" si="161"/>
        <v>59.980085492210236</v>
      </c>
      <c r="W501">
        <f t="shared" si="162"/>
        <v>100</v>
      </c>
      <c r="X501">
        <f t="shared" si="176"/>
        <v>0.71912562831218896</v>
      </c>
      <c r="Y501">
        <f t="shared" si="177"/>
        <v>126.80179440048278</v>
      </c>
    </row>
    <row r="502" spans="1:25" x14ac:dyDescent="0.55000000000000004">
      <c r="A502">
        <v>495</v>
      </c>
      <c r="B502">
        <f t="shared" si="163"/>
        <v>39.827586206896548</v>
      </c>
      <c r="C502">
        <f t="shared" si="164"/>
        <v>0.69512251243222434</v>
      </c>
      <c r="D502">
        <f t="shared" si="165"/>
        <v>15.558152024486207</v>
      </c>
      <c r="E502">
        <f t="shared" si="166"/>
        <v>-6.2181520244862032</v>
      </c>
      <c r="F502">
        <f t="shared" si="167"/>
        <v>0.48968368531732187</v>
      </c>
      <c r="G502">
        <f t="shared" si="168"/>
        <v>1.9312543878454267</v>
      </c>
      <c r="H502">
        <f t="shared" si="169"/>
        <v>0.81247156301060741</v>
      </c>
      <c r="I502">
        <f t="shared" si="170"/>
        <v>0.62909913951749719</v>
      </c>
      <c r="J502">
        <f t="shared" si="171"/>
        <v>143.0823890933367</v>
      </c>
      <c r="K502">
        <f t="shared" si="172"/>
        <v>182.76429712168553</v>
      </c>
      <c r="P502">
        <f t="shared" si="173"/>
        <v>126.10921212827591</v>
      </c>
      <c r="Q502">
        <f t="shared" si="158"/>
        <v>279.10921212827589</v>
      </c>
      <c r="R502">
        <f t="shared" si="174"/>
        <v>197.08613977696774</v>
      </c>
      <c r="S502">
        <f t="shared" si="175"/>
        <v>328.80365757257124</v>
      </c>
      <c r="T502" s="3">
        <f t="shared" si="159"/>
        <v>38.353956601119002</v>
      </c>
      <c r="U502" s="3">
        <f t="shared" si="160"/>
        <v>84.886285690624604</v>
      </c>
      <c r="V502" s="3">
        <f t="shared" si="161"/>
        <v>59.940373301190625</v>
      </c>
      <c r="W502">
        <f t="shared" si="162"/>
        <v>100</v>
      </c>
      <c r="X502">
        <f t="shared" si="176"/>
        <v>0.7207853512640523</v>
      </c>
      <c r="Y502">
        <f t="shared" si="177"/>
        <v>126.10921212827591</v>
      </c>
    </row>
    <row r="503" spans="1:25" x14ac:dyDescent="0.55000000000000004">
      <c r="A503">
        <v>496</v>
      </c>
      <c r="B503">
        <f t="shared" si="163"/>
        <v>39.908045977011497</v>
      </c>
      <c r="C503">
        <f t="shared" si="164"/>
        <v>0.6965268003361279</v>
      </c>
      <c r="D503">
        <f t="shared" si="165"/>
        <v>15.576475074411626</v>
      </c>
      <c r="E503">
        <f t="shared" si="166"/>
        <v>-6.2364750744116222</v>
      </c>
      <c r="F503">
        <f t="shared" si="167"/>
        <v>0.48746941459581961</v>
      </c>
      <c r="G503">
        <f t="shared" si="168"/>
        <v>1.932365309510625</v>
      </c>
      <c r="H503">
        <f t="shared" si="169"/>
        <v>0.8146858337321099</v>
      </c>
      <c r="I503">
        <f t="shared" si="170"/>
        <v>0.63021006118269574</v>
      </c>
      <c r="J503">
        <f t="shared" si="171"/>
        <v>143.03647050437732</v>
      </c>
      <c r="K503">
        <f t="shared" si="172"/>
        <v>182.79140415593548</v>
      </c>
      <c r="P503">
        <f t="shared" si="173"/>
        <v>125.41746846661985</v>
      </c>
      <c r="Q503">
        <f t="shared" si="158"/>
        <v>278.41746846661988</v>
      </c>
      <c r="R503">
        <f t="shared" si="174"/>
        <v>196.61097936867486</v>
      </c>
      <c r="S503">
        <f t="shared" si="175"/>
        <v>328.22753719674807</v>
      </c>
      <c r="T503" s="3">
        <f t="shared" si="159"/>
        <v>38.210526008194549</v>
      </c>
      <c r="U503" s="3">
        <f t="shared" si="160"/>
        <v>84.824530825312578</v>
      </c>
      <c r="V503" s="3">
        <f t="shared" si="161"/>
        <v>59.900817904507861</v>
      </c>
      <c r="W503">
        <f t="shared" si="162"/>
        <v>100</v>
      </c>
      <c r="X503">
        <f t="shared" si="176"/>
        <v>0.72244794745740282</v>
      </c>
      <c r="Y503">
        <f t="shared" si="177"/>
        <v>125.41746846661985</v>
      </c>
    </row>
    <row r="504" spans="1:25" x14ac:dyDescent="0.55000000000000004">
      <c r="A504">
        <v>497</v>
      </c>
      <c r="B504">
        <f t="shared" si="163"/>
        <v>39.988505747126439</v>
      </c>
      <c r="C504">
        <f t="shared" si="164"/>
        <v>0.69793108824003136</v>
      </c>
      <c r="D504">
        <f t="shared" si="165"/>
        <v>15.594776616504339</v>
      </c>
      <c r="E504">
        <f t="shared" si="166"/>
        <v>-6.2547766165043353</v>
      </c>
      <c r="F504">
        <f t="shared" si="167"/>
        <v>0.48524847206251787</v>
      </c>
      <c r="G504">
        <f t="shared" si="168"/>
        <v>1.9334753932839184</v>
      </c>
      <c r="H504">
        <f t="shared" si="169"/>
        <v>0.81690677626541142</v>
      </c>
      <c r="I504">
        <f t="shared" si="170"/>
        <v>0.63132014495598909</v>
      </c>
      <c r="J504">
        <f t="shared" si="171"/>
        <v>142.99052173271943</v>
      </c>
      <c r="K504">
        <f t="shared" si="172"/>
        <v>182.81846881284991</v>
      </c>
      <c r="P504">
        <f t="shared" si="173"/>
        <v>124.72653654934368</v>
      </c>
      <c r="Q504">
        <f t="shared" si="158"/>
        <v>277.72653654934368</v>
      </c>
      <c r="R504">
        <f t="shared" si="174"/>
        <v>196.13749125204419</v>
      </c>
      <c r="S504">
        <f t="shared" si="175"/>
        <v>327.65258845846188</v>
      </c>
      <c r="T504" s="3">
        <f t="shared" si="159"/>
        <v>38.066702642624129</v>
      </c>
      <c r="U504" s="3">
        <f t="shared" si="160"/>
        <v>84.762503435724398</v>
      </c>
      <c r="V504" s="3">
        <f t="shared" si="161"/>
        <v>59.861419735711777</v>
      </c>
      <c r="W504">
        <f t="shared" si="162"/>
        <v>100</v>
      </c>
      <c r="X504">
        <f t="shared" si="176"/>
        <v>0.72411346061070025</v>
      </c>
      <c r="Y504">
        <f t="shared" si="177"/>
        <v>124.72653654934368</v>
      </c>
    </row>
    <row r="505" spans="1:25" x14ac:dyDescent="0.55000000000000004">
      <c r="A505">
        <v>498</v>
      </c>
      <c r="B505">
        <f t="shared" si="163"/>
        <v>40.068965517241381</v>
      </c>
      <c r="C505">
        <f t="shared" si="164"/>
        <v>0.69933537614393482</v>
      </c>
      <c r="D505">
        <f t="shared" si="165"/>
        <v>15.613056614673258</v>
      </c>
      <c r="E505">
        <f t="shared" si="166"/>
        <v>-6.2730566146732549</v>
      </c>
      <c r="F505">
        <f t="shared" si="167"/>
        <v>0.48302076648885661</v>
      </c>
      <c r="G505">
        <f t="shared" si="168"/>
        <v>1.9345846372858662</v>
      </c>
      <c r="H505">
        <f t="shared" si="169"/>
        <v>0.81913448183907267</v>
      </c>
      <c r="I505">
        <f t="shared" si="170"/>
        <v>0.6324293889579371</v>
      </c>
      <c r="J505">
        <f t="shared" si="171"/>
        <v>142.94454210167069</v>
      </c>
      <c r="K505">
        <f t="shared" si="172"/>
        <v>182.84549106299377</v>
      </c>
      <c r="P505">
        <f t="shared" si="173"/>
        <v>124.03638927673109</v>
      </c>
      <c r="Q505">
        <f t="shared" si="158"/>
        <v>277.03638927673109</v>
      </c>
      <c r="R505">
        <f t="shared" si="174"/>
        <v>195.66565998959999</v>
      </c>
      <c r="S505">
        <f t="shared" si="175"/>
        <v>327.07878995150429</v>
      </c>
      <c r="T505" s="3">
        <f t="shared" si="159"/>
        <v>37.922480175226852</v>
      </c>
      <c r="U505" s="3">
        <f t="shared" si="160"/>
        <v>84.700200009241527</v>
      </c>
      <c r="V505" s="3">
        <f t="shared" si="161"/>
        <v>59.822179242686808</v>
      </c>
      <c r="W505">
        <f t="shared" si="162"/>
        <v>100</v>
      </c>
      <c r="X505">
        <f t="shared" si="176"/>
        <v>0.72578193539850488</v>
      </c>
      <c r="Y505">
        <f t="shared" si="177"/>
        <v>124.03638927673109</v>
      </c>
    </row>
    <row r="506" spans="1:25" x14ac:dyDescent="0.55000000000000004">
      <c r="A506">
        <v>499</v>
      </c>
      <c r="B506">
        <f t="shared" si="163"/>
        <v>40.149425287356323</v>
      </c>
      <c r="C506">
        <f t="shared" si="164"/>
        <v>0.70073966404783827</v>
      </c>
      <c r="D506">
        <f t="shared" si="165"/>
        <v>15.631315032869791</v>
      </c>
      <c r="E506">
        <f t="shared" si="166"/>
        <v>-6.2913150328697878</v>
      </c>
      <c r="F506">
        <f t="shared" si="167"/>
        <v>0.48078620467045541</v>
      </c>
      <c r="G506">
        <f t="shared" si="168"/>
        <v>1.9356930396304577</v>
      </c>
      <c r="H506">
        <f t="shared" si="169"/>
        <v>0.82136904365747387</v>
      </c>
      <c r="I506">
        <f t="shared" si="170"/>
        <v>0.63353779130252841</v>
      </c>
      <c r="J506">
        <f t="shared" si="171"/>
        <v>142.89853091839922</v>
      </c>
      <c r="K506">
        <f t="shared" si="172"/>
        <v>182.87247087706123</v>
      </c>
      <c r="P506">
        <f t="shared" si="173"/>
        <v>123.34699930474699</v>
      </c>
      <c r="Q506">
        <f t="shared" si="158"/>
        <v>276.34699930474699</v>
      </c>
      <c r="R506">
        <f t="shared" si="174"/>
        <v>195.1954701517067</v>
      </c>
      <c r="S506">
        <f t="shared" si="175"/>
        <v>326.50612014489138</v>
      </c>
      <c r="T506" s="3">
        <f t="shared" si="159"/>
        <v>37.777852142560185</v>
      </c>
      <c r="U506" s="3">
        <f t="shared" si="160"/>
        <v>84.63761695557632</v>
      </c>
      <c r="V506" s="3">
        <f t="shared" si="161"/>
        <v>59.783096888072457</v>
      </c>
      <c r="W506">
        <f t="shared" si="162"/>
        <v>100</v>
      </c>
      <c r="X506">
        <f t="shared" si="176"/>
        <v>0.72745341748000114</v>
      </c>
      <c r="Y506">
        <f t="shared" si="177"/>
        <v>123.34699930474699</v>
      </c>
    </row>
    <row r="507" spans="1:25" x14ac:dyDescent="0.55000000000000004">
      <c r="A507">
        <v>500</v>
      </c>
      <c r="B507">
        <f t="shared" si="163"/>
        <v>40.229885057471265</v>
      </c>
      <c r="C507">
        <f t="shared" si="164"/>
        <v>0.70214395195174173</v>
      </c>
      <c r="D507">
        <f t="shared" si="165"/>
        <v>15.649551835087891</v>
      </c>
      <c r="E507">
        <f t="shared" si="166"/>
        <v>-6.3095518350878876</v>
      </c>
      <c r="F507">
        <f t="shared" si="167"/>
        <v>0.47854469136786681</v>
      </c>
      <c r="G507">
        <f t="shared" si="168"/>
        <v>1.9368005984250993</v>
      </c>
      <c r="H507">
        <f t="shared" si="169"/>
        <v>0.82361055696006247</v>
      </c>
      <c r="I507">
        <f t="shared" si="170"/>
        <v>0.63464535009716982</v>
      </c>
      <c r="J507">
        <f t="shared" si="171"/>
        <v>142.85248747345241</v>
      </c>
      <c r="K507">
        <f t="shared" si="172"/>
        <v>182.89940822587604</v>
      </c>
      <c r="P507">
        <f t="shared" si="173"/>
        <v>122.65833903389667</v>
      </c>
      <c r="Q507">
        <f t="shared" si="158"/>
        <v>275.65833903389665</v>
      </c>
      <c r="R507">
        <f t="shared" si="174"/>
        <v>194.72690631302268</v>
      </c>
      <c r="S507">
        <f t="shared" si="175"/>
        <v>325.93455737532452</v>
      </c>
      <c r="T507" s="3">
        <f t="shared" si="159"/>
        <v>37.632811942874618</v>
      </c>
      <c r="U507" s="3">
        <f t="shared" si="160"/>
        <v>84.574750604449363</v>
      </c>
      <c r="V507" s="3">
        <f t="shared" si="161"/>
        <v>59.744173149700153</v>
      </c>
      <c r="W507">
        <f t="shared" si="162"/>
        <v>99.999999999999986</v>
      </c>
      <c r="X507">
        <f t="shared" si="176"/>
        <v>0.72912795352861615</v>
      </c>
      <c r="Y507">
        <f t="shared" si="177"/>
        <v>122.65833903389667</v>
      </c>
    </row>
  </sheetData>
  <mergeCells count="1">
    <mergeCell ref="T6:W6"/>
  </mergeCells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C173-04CE-43D4-8133-EA3D8CFFC88D}">
  <sheetPr codeName="Sheet2" filterMode="1"/>
  <dimension ref="A1:H522"/>
  <sheetViews>
    <sheetView zoomScale="85" zoomScaleNormal="85" workbookViewId="0">
      <selection activeCell="D122" sqref="D122"/>
    </sheetView>
  </sheetViews>
  <sheetFormatPr defaultRowHeight="18" x14ac:dyDescent="0.55000000000000004"/>
  <cols>
    <col min="4" max="4" width="63.83203125" customWidth="1"/>
    <col min="5" max="5" width="5.58203125" customWidth="1"/>
  </cols>
  <sheetData>
    <row r="1" spans="1:8" x14ac:dyDescent="0.55000000000000004">
      <c r="A1" t="s">
        <v>35</v>
      </c>
      <c r="C1" s="6" t="s">
        <v>46</v>
      </c>
      <c r="E1" t="s">
        <v>52</v>
      </c>
    </row>
    <row r="2" spans="1:8" x14ac:dyDescent="0.55000000000000004">
      <c r="A2">
        <v>18</v>
      </c>
      <c r="D2" s="7" t="str">
        <f>ROUND('角度計算(アッカーマン)'!T7,0)&amp;", "&amp;ROUND('角度計算(アッカーマン)'!U7,0)&amp;", "&amp;ROUND('角度計算(アッカーマン)'!V7,0)&amp;", "&amp;ROUND('角度計算(アッカーマン)'!T8,0)&amp;", "&amp;ROUND('角度計算(アッカーマン)'!U8,0)&amp;", "&amp;ROUND('角度計算(アッカーマン)'!V8,0)&amp;", "&amp;ROUND('角度計算(アッカーマン)'!T9,0)&amp;", "&amp;ROUND('角度計算(アッカーマン)'!U9,0)&amp;", "&amp;ROUND('角度計算(アッカーマン)'!V9,0)&amp;", "&amp;ROUND('角度計算(アッカーマン)'!T10,0)&amp;", "&amp;ROUND('角度計算(アッカーマン)'!U10,0)&amp;", "&amp;ROUND('角度計算(アッカーマン)'!V10,0)&amp;", "</f>
        <v xml:space="preserve">-100, -100, -100, 100, 100, 100, 100, 100, 100, 100, 100, 100, </v>
      </c>
      <c r="E2" t="s">
        <v>31</v>
      </c>
    </row>
    <row r="3" spans="1:8" hidden="1" x14ac:dyDescent="0.55000000000000004">
      <c r="A3">
        <v>19</v>
      </c>
      <c r="D3" s="7" t="str">
        <f>ROUND('角度計算(アッカーマン)'!T8,0)&amp;", "&amp;ROUND('角度計算(アッカーマン)'!U8,0)&amp;", "&amp;ROUND('角度計算(アッカーマン)'!V8,0)&amp;", "&amp;ROUND('角度計算(アッカーマン)'!T9,0)&amp;", "&amp;ROUND('角度計算(アッカーマン)'!U9,0)&amp;", "&amp;ROUND('角度計算(アッカーマン)'!V9,0)&amp;", "&amp;ROUND('角度計算(アッカーマン)'!T10,0)&amp;", "&amp;ROUND('角度計算(アッカーマン)'!U10,0)&amp;", "&amp;ROUND('角度計算(アッカーマン)'!V10,0)&amp;", "&amp;ROUND('角度計算(アッカーマン)'!T11,0)&amp;", "&amp;ROUND('角度計算(アッカーマン)'!U11,0)&amp;", "&amp;ROUND('角度計算(アッカーマン)'!V11,0)&amp;", "</f>
        <v xml:space="preserve">100, 100, 100, 100, 100, 100, 100, 100, 100, 100, 100, 100, </v>
      </c>
      <c r="E3" t="s">
        <v>32</v>
      </c>
    </row>
    <row r="4" spans="1:8" hidden="1" x14ac:dyDescent="0.55000000000000004">
      <c r="A4">
        <v>20</v>
      </c>
      <c r="D4" s="7" t="str">
        <f>ROUND('角度計算(アッカーマン)'!T9,0)&amp;", "&amp;ROUND('角度計算(アッカーマン)'!U9,0)&amp;", "&amp;ROUND('角度計算(アッカーマン)'!V9,0)&amp;", "&amp;ROUND('角度計算(アッカーマン)'!T10,0)&amp;", "&amp;ROUND('角度計算(アッカーマン)'!U10,0)&amp;", "&amp;ROUND('角度計算(アッカーマン)'!V10,0)&amp;", "&amp;ROUND('角度計算(アッカーマン)'!T11,0)&amp;", "&amp;ROUND('角度計算(アッカーマン)'!U11,0)&amp;", "&amp;ROUND('角度計算(アッカーマン)'!V11,0)&amp;", "&amp;ROUND('角度計算(アッカーマン)'!T12,0)&amp;", "&amp;ROUND('角度計算(アッカーマン)'!U12,0)&amp;", "&amp;ROUND('角度計算(アッカーマン)'!V12,0)&amp;", "</f>
        <v xml:space="preserve">100, 100, 100, 100, 100, 100, 100, 100, 100, 99, 100, 99, </v>
      </c>
      <c r="E4" t="s">
        <v>33</v>
      </c>
    </row>
    <row r="5" spans="1:8" hidden="1" x14ac:dyDescent="0.55000000000000004">
      <c r="A5">
        <v>21</v>
      </c>
      <c r="D5" s="7" t="str">
        <f>ROUND('角度計算(アッカーマン)'!T10,0)&amp;", "&amp;ROUND('角度計算(アッカーマン)'!U10,0)&amp;", "&amp;ROUND('角度計算(アッカーマン)'!V10,0)&amp;", "&amp;ROUND('角度計算(アッカーマン)'!T11,0)&amp;", "&amp;ROUND('角度計算(アッカーマン)'!U11,0)&amp;", "&amp;ROUND('角度計算(アッカーマン)'!V11,0)&amp;", "&amp;ROUND('角度計算(アッカーマン)'!T12,0)&amp;", "&amp;ROUND('角度計算(アッカーマン)'!U12,0)&amp;", "&amp;ROUND('角度計算(アッカーマン)'!V12,0)&amp;", "&amp;ROUND('角度計算(アッカーマン)'!T13,0)&amp;", "&amp;ROUND('角度計算(アッカーマン)'!U13,0)&amp;", "&amp;ROUND('角度計算(アッカーマン)'!V13,0)&amp;", "</f>
        <v xml:space="preserve">100, 100, 100, 100, 100, 100, 99, 100, 99, 99, 100, 99, </v>
      </c>
      <c r="E5" t="s">
        <v>34</v>
      </c>
    </row>
    <row r="6" spans="1:8" x14ac:dyDescent="0.55000000000000004">
      <c r="A6">
        <v>22</v>
      </c>
      <c r="D6" s="7" t="str">
        <f>ROUND('角度計算(アッカーマン)'!T11,0)&amp;", "&amp;ROUND('角度計算(アッカーマン)'!U11,0)&amp;", "&amp;ROUND('角度計算(アッカーマン)'!V11,0)&amp;", "&amp;ROUND('角度計算(アッカーマン)'!T12,0)&amp;", "&amp;ROUND('角度計算(アッカーマン)'!U12,0)&amp;", "&amp;ROUND('角度計算(アッカーマン)'!V12,0)&amp;", "&amp;ROUND('角度計算(アッカーマン)'!T13,0)&amp;", "&amp;ROUND('角度計算(アッカーマン)'!U13,0)&amp;", "&amp;ROUND('角度計算(アッカーマン)'!V13,0)&amp;", "&amp;ROUND('角度計算(アッカーマン)'!T14,0)&amp;", "&amp;ROUND('角度計算(アッカーマン)'!U14,0)&amp;", "&amp;ROUND('角度計算(アッカーマン)'!V14,0)&amp;", "</f>
        <v xml:space="preserve">100, 100, 100, 99, 100, 99, 99, 100, 99, 99, 100, 99, </v>
      </c>
      <c r="E6" t="s">
        <v>31</v>
      </c>
    </row>
    <row r="7" spans="1:8" hidden="1" x14ac:dyDescent="0.55000000000000004">
      <c r="A7">
        <v>23</v>
      </c>
      <c r="D7" s="7" t="str">
        <f>ROUND('角度計算(アッカーマン)'!T12,0)&amp;", "&amp;ROUND('角度計算(アッカーマン)'!U12,0)&amp;", "&amp;ROUND('角度計算(アッカーマン)'!V12,0)&amp;", "&amp;ROUND('角度計算(アッカーマン)'!T13,0)&amp;", "&amp;ROUND('角度計算(アッカーマン)'!U13,0)&amp;", "&amp;ROUND('角度計算(アッカーマン)'!V13,0)&amp;", "&amp;ROUND('角度計算(アッカーマン)'!T14,0)&amp;", "&amp;ROUND('角度計算(アッカーマン)'!U14,0)&amp;", "&amp;ROUND('角度計算(アッカーマン)'!V14,0)&amp;", "&amp;ROUND('角度計算(アッカーマン)'!T15,0)&amp;", "&amp;ROUND('角度計算(アッカーマン)'!U15,0)&amp;", "&amp;ROUND('角度計算(アッカーマン)'!V15,0)&amp;", "</f>
        <v xml:space="preserve">99, 100, 99, 99, 100, 99, 99, 100, 99, 99, 100, 99, </v>
      </c>
      <c r="E7" t="s">
        <v>32</v>
      </c>
    </row>
    <row r="8" spans="1:8" hidden="1" x14ac:dyDescent="0.55000000000000004">
      <c r="A8">
        <v>24</v>
      </c>
      <c r="D8" s="7" t="str">
        <f>ROUND('角度計算(アッカーマン)'!T13,0)&amp;", "&amp;ROUND('角度計算(アッカーマン)'!U13,0)&amp;", "&amp;ROUND('角度計算(アッカーマン)'!V13,0)&amp;", "&amp;ROUND('角度計算(アッカーマン)'!T14,0)&amp;", "&amp;ROUND('角度計算(アッカーマン)'!U14,0)&amp;", "&amp;ROUND('角度計算(アッカーマン)'!V14,0)&amp;", "&amp;ROUND('角度計算(アッカーマン)'!T15,0)&amp;", "&amp;ROUND('角度計算(アッカーマン)'!U15,0)&amp;", "&amp;ROUND('角度計算(アッカーマン)'!V15,0)&amp;", "&amp;ROUND('角度計算(アッカーマン)'!T16,0)&amp;", "&amp;ROUND('角度計算(アッカーマン)'!U16,0)&amp;", "&amp;ROUND('角度計算(アッカーマン)'!V16,0)&amp;", "</f>
        <v xml:space="preserve">99, 100, 99, 99, 100, 99, 99, 100, 99, 99, 100, 99, </v>
      </c>
      <c r="E8" t="s">
        <v>33</v>
      </c>
    </row>
    <row r="9" spans="1:8" hidden="1" x14ac:dyDescent="0.55000000000000004">
      <c r="A9">
        <v>25</v>
      </c>
      <c r="D9" s="7" t="str">
        <f>ROUND('角度計算(アッカーマン)'!T14,0)&amp;", "&amp;ROUND('角度計算(アッカーマン)'!U14,0)&amp;", "&amp;ROUND('角度計算(アッカーマン)'!V14,0)&amp;", "&amp;ROUND('角度計算(アッカーマン)'!T15,0)&amp;", "&amp;ROUND('角度計算(アッカーマン)'!U15,0)&amp;", "&amp;ROUND('角度計算(アッカーマン)'!V15,0)&amp;", "&amp;ROUND('角度計算(アッカーマン)'!T16,0)&amp;", "&amp;ROUND('角度計算(アッカーマン)'!U16,0)&amp;", "&amp;ROUND('角度計算(アッカーマン)'!V16,0)&amp;", "&amp;ROUND('角度計算(アッカーマン)'!T17,0)&amp;", "&amp;ROUND('角度計算(アッカーマン)'!U17,0)&amp;", "&amp;ROUND('角度計算(アッカーマン)'!V17,0)&amp;", "</f>
        <v xml:space="preserve">99, 100, 99, 99, 100, 99, 99, 100, 99, 99, 100, 99, </v>
      </c>
      <c r="E9" t="s">
        <v>34</v>
      </c>
    </row>
    <row r="10" spans="1:8" x14ac:dyDescent="0.55000000000000004">
      <c r="A10">
        <v>26</v>
      </c>
      <c r="D10" s="7" t="str">
        <f>ROUND('角度計算(アッカーマン)'!T15,0)&amp;", "&amp;ROUND('角度計算(アッカーマン)'!U15,0)&amp;", "&amp;ROUND('角度計算(アッカーマン)'!V15,0)&amp;", "&amp;ROUND('角度計算(アッカーマン)'!T16,0)&amp;", "&amp;ROUND('角度計算(アッカーマン)'!U16,0)&amp;", "&amp;ROUND('角度計算(アッカーマン)'!V16,0)&amp;", "&amp;ROUND('角度計算(アッカーマン)'!T17,0)&amp;", "&amp;ROUND('角度計算(アッカーマン)'!U17,0)&amp;", "&amp;ROUND('角度計算(アッカーマン)'!V17,0)&amp;", "&amp;ROUND('角度計算(アッカーマン)'!T18,0)&amp;", "&amp;ROUND('角度計算(アッカーマン)'!U18,0)&amp;", "&amp;ROUND('角度計算(アッカーマン)'!V18,0)&amp;", "</f>
        <v xml:space="preserve">99, 100, 99, 99, 100, 99, 99, 100, 99, 99, 100, 99, </v>
      </c>
      <c r="E10" t="s">
        <v>31</v>
      </c>
    </row>
    <row r="11" spans="1:8" hidden="1" x14ac:dyDescent="0.55000000000000004">
      <c r="A11">
        <v>27</v>
      </c>
      <c r="D11" s="7" t="str">
        <f>ROUND('角度計算(アッカーマン)'!T16,0)&amp;", "&amp;ROUND('角度計算(アッカーマン)'!U16,0)&amp;", "&amp;ROUND('角度計算(アッカーマン)'!V16,0)&amp;", "&amp;ROUND('角度計算(アッカーマン)'!T17,0)&amp;", "&amp;ROUND('角度計算(アッカーマン)'!U17,0)&amp;", "&amp;ROUND('角度計算(アッカーマン)'!V17,0)&amp;", "&amp;ROUND('角度計算(アッカーマン)'!T18,0)&amp;", "&amp;ROUND('角度計算(アッカーマン)'!U18,0)&amp;", "&amp;ROUND('角度計算(アッカーマン)'!V18,0)&amp;", "&amp;ROUND('角度計算(アッカーマン)'!T19,0)&amp;", "&amp;ROUND('角度計算(アッカーマン)'!U19,0)&amp;", "&amp;ROUND('角度計算(アッカーマン)'!V19,0)&amp;", "</f>
        <v xml:space="preserve">99, 100, 99, 99, 100, 99, 99, 100, 99, 98, 100, 99, </v>
      </c>
      <c r="E11" t="s">
        <v>32</v>
      </c>
    </row>
    <row r="12" spans="1:8" hidden="1" x14ac:dyDescent="0.55000000000000004">
      <c r="A12">
        <v>28</v>
      </c>
      <c r="D12" s="7" t="str">
        <f>ROUND('角度計算(アッカーマン)'!T17,0)&amp;", "&amp;ROUND('角度計算(アッカーマン)'!U17,0)&amp;", "&amp;ROUND('角度計算(アッカーマン)'!V17,0)&amp;", "&amp;ROUND('角度計算(アッカーマン)'!T18,0)&amp;", "&amp;ROUND('角度計算(アッカーマン)'!U18,0)&amp;", "&amp;ROUND('角度計算(アッカーマン)'!V18,0)&amp;", "&amp;ROUND('角度計算(アッカーマン)'!T19,0)&amp;", "&amp;ROUND('角度計算(アッカーマン)'!U19,0)&amp;", "&amp;ROUND('角度計算(アッカーマン)'!V19,0)&amp;", "&amp;ROUND('角度計算(アッカーマン)'!T20,0)&amp;", "&amp;ROUND('角度計算(アッカーマン)'!U20,0)&amp;", "&amp;ROUND('角度計算(アッカーマン)'!V20,0)&amp;", "</f>
        <v xml:space="preserve">99, 100, 99, 99, 100, 99, 98, 100, 99, 98, 100, 98, </v>
      </c>
      <c r="E12" t="s">
        <v>33</v>
      </c>
      <c r="H12" s="7"/>
    </row>
    <row r="13" spans="1:8" hidden="1" x14ac:dyDescent="0.55000000000000004">
      <c r="A13">
        <v>29</v>
      </c>
      <c r="D13" s="7" t="str">
        <f>ROUND('角度計算(アッカーマン)'!T18,0)&amp;", "&amp;ROUND('角度計算(アッカーマン)'!U18,0)&amp;", "&amp;ROUND('角度計算(アッカーマン)'!V18,0)&amp;", "&amp;ROUND('角度計算(アッカーマン)'!T19,0)&amp;", "&amp;ROUND('角度計算(アッカーマン)'!U19,0)&amp;", "&amp;ROUND('角度計算(アッカーマン)'!V19,0)&amp;", "&amp;ROUND('角度計算(アッカーマン)'!T20,0)&amp;",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</f>
        <v xml:space="preserve">99, 100, 99, 98, 100, 99, 98, 100, 98, 98, 100, 98, </v>
      </c>
      <c r="E13" t="s">
        <v>34</v>
      </c>
    </row>
    <row r="14" spans="1:8" x14ac:dyDescent="0.55000000000000004">
      <c r="A14">
        <v>30</v>
      </c>
      <c r="D14" s="7" t="str">
        <f>ROUND('角度計算(アッカーマン)'!T19,0)&amp;", "&amp;ROUND('角度計算(アッカーマン)'!U19,0)&amp;", "&amp;ROUND('角度計算(アッカーマン)'!V19,0)&amp;", "&amp;ROUND('角度計算(アッカーマン)'!T20,0)&amp;",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</f>
        <v xml:space="preserve">98, 100, 99, 98, 100, 98, 98, 100, 98, 98, 100, 98, </v>
      </c>
      <c r="E14" t="s">
        <v>31</v>
      </c>
    </row>
    <row r="15" spans="1:8" hidden="1" x14ac:dyDescent="0.55000000000000004">
      <c r="A15">
        <v>31</v>
      </c>
      <c r="D15" s="7" t="str">
        <f>ROUND('角度計算(アッカーマン)'!T20,0)&amp;", "&amp;ROUND('角度計算(アッカーマン)'!U20,0)&amp;", "&amp;ROUND('角度計算(アッカーマン)'!V20,0)&amp;", "&amp;ROUND('角度計算(アッカーマン)'!T21,0)&amp;",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</f>
        <v xml:space="preserve">98, 100, 98, 98, 100, 98, 98, 100, 98, 98, 100, 98, </v>
      </c>
      <c r="E15" t="s">
        <v>32</v>
      </c>
    </row>
    <row r="16" spans="1:8" hidden="1" x14ac:dyDescent="0.55000000000000004">
      <c r="A16">
        <v>32</v>
      </c>
      <c r="D16" s="7" t="str">
        <f>ROUND('角度計算(アッカーマン)'!T21,0)&amp;", "&amp;ROUND('角度計算(アッカーマン)'!U21,0)&amp;", "&amp;ROUND('角度計算(アッカーマン)'!V21,0)&amp;", "&amp;ROUND('角度計算(アッカーマン)'!T22,0)&amp;",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</f>
        <v xml:space="preserve">98, 100, 98, 98, 100, 98, 98, 100, 98, 98, 100, 98, </v>
      </c>
      <c r="E16" t="s">
        <v>33</v>
      </c>
    </row>
    <row r="17" spans="1:5" hidden="1" x14ac:dyDescent="0.55000000000000004">
      <c r="A17">
        <v>33</v>
      </c>
      <c r="D17" s="7" t="str">
        <f>ROUND('角度計算(アッカーマン)'!T22,0)&amp;", "&amp;ROUND('角度計算(アッカーマン)'!U22,0)&amp;", "&amp;ROUND('角度計算(アッカーマン)'!V22,0)&amp;", "&amp;ROUND('角度計算(アッカーマン)'!T23,0)&amp;",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</f>
        <v xml:space="preserve">98, 100, 98, 98, 100, 98, 98, 100, 98, 98, 100, 98, </v>
      </c>
      <c r="E17" t="s">
        <v>34</v>
      </c>
    </row>
    <row r="18" spans="1:5" x14ac:dyDescent="0.55000000000000004">
      <c r="A18">
        <v>34</v>
      </c>
      <c r="D18" s="7" t="str">
        <f>ROUND('角度計算(アッカーマン)'!T23,0)&amp;", "&amp;ROUND('角度計算(アッカーマン)'!U23,0)&amp;", "&amp;ROUND('角度計算(アッカーマン)'!V23,0)&amp;", "&amp;ROUND('角度計算(アッカーマン)'!T24,0)&amp;",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</f>
        <v xml:space="preserve">98, 100, 98, 98, 100, 98, 98, 100, 98, 98, 100, 98, </v>
      </c>
      <c r="E18" t="s">
        <v>31</v>
      </c>
    </row>
    <row r="19" spans="1:5" hidden="1" x14ac:dyDescent="0.55000000000000004">
      <c r="A19">
        <v>35</v>
      </c>
      <c r="D19" s="7" t="str">
        <f>ROUND('角度計算(アッカーマン)'!T24,0)&amp;", "&amp;ROUND('角度計算(アッカーマン)'!U24,0)&amp;", "&amp;ROUND('角度計算(アッカーマン)'!V24,0)&amp;", "&amp;ROUND('角度計算(アッカーマン)'!T25,0)&amp;",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</f>
        <v xml:space="preserve">98, 100, 98, 98, 100, 98, 98, 100, 98, 97, 100, 97, </v>
      </c>
      <c r="E19" t="s">
        <v>32</v>
      </c>
    </row>
    <row r="20" spans="1:5" hidden="1" x14ac:dyDescent="0.55000000000000004">
      <c r="A20">
        <v>36</v>
      </c>
      <c r="D20" s="7" t="str">
        <f>ROUND('角度計算(アッカーマン)'!T25,0)&amp;", "&amp;ROUND('角度計算(アッカーマン)'!U25,0)&amp;", "&amp;ROUND('角度計算(アッカーマン)'!V25,0)&amp;", "&amp;ROUND('角度計算(アッカーマン)'!T26,0)&amp;",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</f>
        <v xml:space="preserve">98, 100, 98, 98, 100, 98, 97, 100, 97, 97, 100, 97, </v>
      </c>
      <c r="E20" t="s">
        <v>33</v>
      </c>
    </row>
    <row r="21" spans="1:5" hidden="1" x14ac:dyDescent="0.55000000000000004">
      <c r="A21">
        <v>37</v>
      </c>
      <c r="D21" s="7" t="str">
        <f>ROUND('角度計算(アッカーマン)'!T26,0)&amp;", "&amp;ROUND('角度計算(アッカーマン)'!U26,0)&amp;", "&amp;ROUND('角度計算(アッカーマン)'!V26,0)&amp;", "&amp;ROUND('角度計算(アッカーマン)'!T27,0)&amp;",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</f>
        <v xml:space="preserve">98, 100, 98, 97, 100, 97, 97, 100, 97, 97, 100, 97, </v>
      </c>
      <c r="E21" t="s">
        <v>34</v>
      </c>
    </row>
    <row r="22" spans="1:5" x14ac:dyDescent="0.55000000000000004">
      <c r="A22">
        <v>38</v>
      </c>
      <c r="D22" s="7" t="str">
        <f>ROUND('角度計算(アッカーマン)'!T27,0)&amp;", "&amp;ROUND('角度計算(アッカーマン)'!U27,0)&amp;", "&amp;ROUND('角度計算(アッカーマン)'!V27,0)&amp;", "&amp;ROUND('角度計算(アッカーマン)'!T28,0)&amp;",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</f>
        <v xml:space="preserve">97, 100, 97, 97, 100, 97, 97, 100, 97, 97, 100, 97, </v>
      </c>
      <c r="E22" t="s">
        <v>31</v>
      </c>
    </row>
    <row r="23" spans="1:5" hidden="1" x14ac:dyDescent="0.55000000000000004">
      <c r="A23">
        <v>39</v>
      </c>
      <c r="D23" s="7" t="str">
        <f>ROUND('角度計算(アッカーマン)'!T28,0)&amp;", "&amp;ROUND('角度計算(アッカーマン)'!U28,0)&amp;", "&amp;ROUND('角度計算(アッカーマン)'!V28,0)&amp;", "&amp;ROUND('角度計算(アッカーマン)'!T29,0)&amp;",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</f>
        <v xml:space="preserve">97, 100, 97, 97, 100, 97, 97, 100, 97, 97, 100, 97, </v>
      </c>
      <c r="E23" t="s">
        <v>32</v>
      </c>
    </row>
    <row r="24" spans="1:5" hidden="1" x14ac:dyDescent="0.55000000000000004">
      <c r="A24">
        <v>40</v>
      </c>
      <c r="D24" s="7" t="str">
        <f>ROUND('角度計算(アッカーマン)'!T29,0)&amp;", "&amp;ROUND('角度計算(アッカーマン)'!U29,0)&amp;", "&amp;ROUND('角度計算(アッカーマン)'!V29,0)&amp;", "&amp;ROUND('角度計算(アッカーマン)'!T30,0)&amp;",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</f>
        <v xml:space="preserve">97, 100, 97, 97, 100, 97, 97, 100, 97, 97, 100, 97, </v>
      </c>
      <c r="E24" t="s">
        <v>33</v>
      </c>
    </row>
    <row r="25" spans="1:5" hidden="1" x14ac:dyDescent="0.55000000000000004">
      <c r="A25">
        <v>41</v>
      </c>
      <c r="D25" s="7" t="str">
        <f>ROUND('角度計算(アッカーマン)'!T30,0)&amp;", "&amp;ROUND('角度計算(アッカーマン)'!U30,0)&amp;", "&amp;ROUND('角度計算(アッカーマン)'!V30,0)&amp;", "&amp;ROUND('角度計算(アッカーマン)'!T31,0)&amp;",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</f>
        <v xml:space="preserve">97, 100, 97, 97, 100, 97, 97, 100, 97, 97, 100, 97, </v>
      </c>
      <c r="E25" t="s">
        <v>34</v>
      </c>
    </row>
    <row r="26" spans="1:5" x14ac:dyDescent="0.55000000000000004">
      <c r="A26">
        <v>42</v>
      </c>
      <c r="D26" s="7" t="str">
        <f>ROUND('角度計算(アッカーマン)'!T31,0)&amp;", "&amp;ROUND('角度計算(アッカーマン)'!U31,0)&amp;", "&amp;ROUND('角度計算(アッカーマン)'!V31,0)&amp;", "&amp;ROUND('角度計算(アッカーマン)'!T32,0)&amp;",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</f>
        <v xml:space="preserve">97, 100, 97, 97, 100, 97, 97, 100, 97, 97, 100, 97, </v>
      </c>
      <c r="E26" t="s">
        <v>31</v>
      </c>
    </row>
    <row r="27" spans="1:5" hidden="1" x14ac:dyDescent="0.55000000000000004">
      <c r="A27">
        <v>43</v>
      </c>
      <c r="D27" s="7" t="str">
        <f>ROUND('角度計算(アッカーマン)'!T32,0)&amp;", "&amp;ROUND('角度計算(アッカーマン)'!U32,0)&amp;", "&amp;ROUND('角度計算(アッカーマン)'!V32,0)&amp;", "&amp;ROUND('角度計算(アッカーマン)'!T33,0)&amp;",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</f>
        <v xml:space="preserve">97, 100, 97, 97, 100, 97, 97, 100, 97, 96, 100, 96, </v>
      </c>
      <c r="E27" t="s">
        <v>32</v>
      </c>
    </row>
    <row r="28" spans="1:5" hidden="1" x14ac:dyDescent="0.55000000000000004">
      <c r="A28">
        <v>44</v>
      </c>
      <c r="D28" s="7" t="str">
        <f>ROUND('角度計算(アッカーマン)'!T33,0)&amp;", "&amp;ROUND('角度計算(アッカーマン)'!U33,0)&amp;", "&amp;ROUND('角度計算(アッカーマン)'!V33,0)&amp;", "&amp;ROUND('角度計算(アッカーマン)'!T34,0)&amp;",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</f>
        <v xml:space="preserve">97, 100, 97, 97, 100, 97, 96, 100, 96, 96, 100, 96, </v>
      </c>
      <c r="E28" t="s">
        <v>33</v>
      </c>
    </row>
    <row r="29" spans="1:5" hidden="1" x14ac:dyDescent="0.55000000000000004">
      <c r="A29">
        <v>45</v>
      </c>
      <c r="D29" s="7" t="str">
        <f>ROUND('角度計算(アッカーマン)'!T34,0)&amp;", "&amp;ROUND('角度計算(アッカーマン)'!U34,0)&amp;", "&amp;ROUND('角度計算(アッカーマン)'!V34,0)&amp;", "&amp;ROUND('角度計算(アッカーマン)'!T35,0)&amp;",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</f>
        <v xml:space="preserve">97, 100, 97, 96, 100, 96, 96, 100, 96, 96, 100, 96, </v>
      </c>
      <c r="E29" t="s">
        <v>34</v>
      </c>
    </row>
    <row r="30" spans="1:5" x14ac:dyDescent="0.55000000000000004">
      <c r="A30">
        <v>46</v>
      </c>
      <c r="D30" s="7" t="str">
        <f>ROUND('角度計算(アッカーマン)'!T35,0)&amp;", "&amp;ROUND('角度計算(アッカーマン)'!U35,0)&amp;", "&amp;ROUND('角度計算(アッカーマン)'!V35,0)&amp;", "&amp;ROUND('角度計算(アッカーマン)'!T36,0)&amp;",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</f>
        <v xml:space="preserve">96, 100, 96, 96, 100, 96, 96, 100, 96, 96, 100, 96, </v>
      </c>
      <c r="E30" t="s">
        <v>31</v>
      </c>
    </row>
    <row r="31" spans="1:5" hidden="1" x14ac:dyDescent="0.55000000000000004">
      <c r="A31">
        <v>47</v>
      </c>
      <c r="D31" s="7" t="str">
        <f>ROUND('角度計算(アッカーマン)'!T36,0)&amp;", "&amp;ROUND('角度計算(アッカーマン)'!U36,0)&amp;", "&amp;ROUND('角度計算(アッカーマン)'!V36,0)&amp;", "&amp;ROUND('角度計算(アッカーマン)'!T37,0)&amp;",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</f>
        <v xml:space="preserve">96, 100, 96, 96, 100, 96, 96, 100, 96, 96, 100, 96, </v>
      </c>
      <c r="E31" t="s">
        <v>32</v>
      </c>
    </row>
    <row r="32" spans="1:5" hidden="1" x14ac:dyDescent="0.55000000000000004">
      <c r="A32">
        <v>48</v>
      </c>
      <c r="D32" s="7" t="str">
        <f>ROUND('角度計算(アッカーマン)'!T37,0)&amp;", "&amp;ROUND('角度計算(アッカーマン)'!U37,0)&amp;", "&amp;ROUND('角度計算(アッカーマン)'!V37,0)&amp;", "&amp;ROUND('角度計算(アッカーマン)'!T38,0)&amp;",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</f>
        <v xml:space="preserve">96, 100, 96, 96, 100, 96, 96, 100, 96, 96, 100, 96, </v>
      </c>
      <c r="E32" t="s">
        <v>33</v>
      </c>
    </row>
    <row r="33" spans="1:5" hidden="1" x14ac:dyDescent="0.55000000000000004">
      <c r="A33">
        <v>49</v>
      </c>
      <c r="D33" s="7" t="str">
        <f>ROUND('角度計算(アッカーマン)'!T38,0)&amp;", "&amp;ROUND('角度計算(アッカーマン)'!U38,0)&amp;", "&amp;ROUND('角度計算(アッカーマン)'!V38,0)&amp;", "&amp;ROUND('角度計算(アッカーマン)'!T39,0)&amp;",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</f>
        <v xml:space="preserve">96, 100, 96, 96, 100, 96, 96, 100, 96, 96, 100, 96, </v>
      </c>
      <c r="E33" t="s">
        <v>34</v>
      </c>
    </row>
    <row r="34" spans="1:5" x14ac:dyDescent="0.55000000000000004">
      <c r="A34">
        <v>50</v>
      </c>
      <c r="D34" s="7" t="str">
        <f>ROUND('角度計算(アッカーマン)'!T39,0)&amp;", "&amp;ROUND('角度計算(アッカーマン)'!U39,0)&amp;", "&amp;ROUND('角度計算(アッカーマン)'!V39,0)&amp;", "&amp;ROUND('角度計算(アッカーマン)'!T40,0)&amp;",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</f>
        <v xml:space="preserve">96, 100, 96, 96, 100, 96, 96, 100, 96, 96, 100, 96, </v>
      </c>
      <c r="E34" t="s">
        <v>31</v>
      </c>
    </row>
    <row r="35" spans="1:5" hidden="1" x14ac:dyDescent="0.55000000000000004">
      <c r="A35">
        <v>51</v>
      </c>
      <c r="D35" s="7" t="str">
        <f>ROUND('角度計算(アッカーマン)'!T40,0)&amp;", "&amp;ROUND('角度計算(アッカーマン)'!U40,0)&amp;", "&amp;ROUND('角度計算(アッカーマン)'!V40,0)&amp;", "&amp;ROUND('角度計算(アッカーマン)'!T41,0)&amp;",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</f>
        <v xml:space="preserve">96, 100, 96, 96, 100, 96, 96, 100, 96, 95, 100, 96, </v>
      </c>
      <c r="E35" t="s">
        <v>32</v>
      </c>
    </row>
    <row r="36" spans="1:5" hidden="1" x14ac:dyDescent="0.55000000000000004">
      <c r="A36">
        <v>52</v>
      </c>
      <c r="D36" s="7" t="str">
        <f>ROUND('角度計算(アッカーマン)'!T41,0)&amp;", "&amp;ROUND('角度計算(アッカーマン)'!U41,0)&amp;", "&amp;ROUND('角度計算(アッカーマン)'!V41,0)&amp;", "&amp;ROUND('角度計算(アッカーマン)'!T42,0)&amp;",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</f>
        <v xml:space="preserve">96, 100, 96, 96, 100, 96, 95, 100, 96, 95, 100, 95, </v>
      </c>
      <c r="E36" t="s">
        <v>33</v>
      </c>
    </row>
    <row r="37" spans="1:5" hidden="1" x14ac:dyDescent="0.55000000000000004">
      <c r="A37">
        <v>53</v>
      </c>
      <c r="D37" s="7" t="str">
        <f>ROUND('角度計算(アッカーマン)'!T42,0)&amp;", "&amp;ROUND('角度計算(アッカーマン)'!U42,0)&amp;", "&amp;ROUND('角度計算(アッカーマン)'!V42,0)&amp;", "&amp;ROUND('角度計算(アッカーマン)'!T43,0)&amp;",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</f>
        <v xml:space="preserve">96, 100, 96, 95, 100, 96, 95, 100, 95, 95, 100, 95, </v>
      </c>
      <c r="E37" t="s">
        <v>34</v>
      </c>
    </row>
    <row r="38" spans="1:5" x14ac:dyDescent="0.55000000000000004">
      <c r="A38">
        <v>54</v>
      </c>
      <c r="D38" s="7" t="str">
        <f>ROUND('角度計算(アッカーマン)'!T43,0)&amp;", "&amp;ROUND('角度計算(アッカーマン)'!U43,0)&amp;", "&amp;ROUND('角度計算(アッカーマン)'!V43,0)&amp;", "&amp;ROUND('角度計算(アッカーマン)'!T44,0)&amp;",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</f>
        <v xml:space="preserve">95, 100, 96, 95, 100, 95, 95, 100, 95, 95, 100, 95, </v>
      </c>
      <c r="E38" t="s">
        <v>31</v>
      </c>
    </row>
    <row r="39" spans="1:5" hidden="1" x14ac:dyDescent="0.55000000000000004">
      <c r="A39">
        <v>55</v>
      </c>
      <c r="D39" s="7" t="str">
        <f>ROUND('角度計算(アッカーマン)'!T44,0)&amp;", "&amp;ROUND('角度計算(アッカーマン)'!U44,0)&amp;", "&amp;ROUND('角度計算(アッカーマン)'!V44,0)&amp;", "&amp;ROUND('角度計算(アッカーマン)'!T45,0)&amp;",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</f>
        <v xml:space="preserve">95, 100, 95, 95, 100, 95, 95, 100, 95, 95, 100, 95, </v>
      </c>
      <c r="E39" t="s">
        <v>32</v>
      </c>
    </row>
    <row r="40" spans="1:5" hidden="1" x14ac:dyDescent="0.55000000000000004">
      <c r="A40">
        <v>56</v>
      </c>
      <c r="D40" s="7" t="str">
        <f>ROUND('角度計算(アッカーマン)'!T45,0)&amp;", "&amp;ROUND('角度計算(アッカーマン)'!U45,0)&amp;", "&amp;ROUND('角度計算(アッカーマン)'!V45,0)&amp;", "&amp;ROUND('角度計算(アッカーマン)'!T46,0)&amp;",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</f>
        <v xml:space="preserve">95, 100, 95, 95, 100, 95, 95, 100, 95, 95, 100, 95, </v>
      </c>
      <c r="E40" t="s">
        <v>33</v>
      </c>
    </row>
    <row r="41" spans="1:5" hidden="1" x14ac:dyDescent="0.55000000000000004">
      <c r="A41">
        <v>57</v>
      </c>
      <c r="D41" s="7" t="str">
        <f>ROUND('角度計算(アッカーマン)'!T46,0)&amp;", "&amp;ROUND('角度計算(アッカーマン)'!U46,0)&amp;", "&amp;ROUND('角度計算(アッカーマン)'!V46,0)&amp;", "&amp;ROUND('角度計算(アッカーマン)'!T47,0)&amp;",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</f>
        <v xml:space="preserve">95, 100, 95, 95, 100, 95, 95, 100, 95, 95, 100, 95, </v>
      </c>
      <c r="E41" t="s">
        <v>34</v>
      </c>
    </row>
    <row r="42" spans="1:5" x14ac:dyDescent="0.55000000000000004">
      <c r="A42">
        <v>58</v>
      </c>
      <c r="D42" s="7" t="str">
        <f>ROUND('角度計算(アッカーマン)'!T47,0)&amp;", "&amp;ROUND('角度計算(アッカーマン)'!U47,0)&amp;", "&amp;ROUND('角度計算(アッカーマン)'!V47,0)&amp;", "&amp;ROUND('角度計算(アッカーマン)'!T48,0)&amp;",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</f>
        <v xml:space="preserve">95, 100, 95, 95, 100, 95, 95, 100, 95, 94, 100, 95, </v>
      </c>
      <c r="E42" t="s">
        <v>31</v>
      </c>
    </row>
    <row r="43" spans="1:5" hidden="1" x14ac:dyDescent="0.55000000000000004">
      <c r="A43">
        <v>59</v>
      </c>
      <c r="D43" s="7" t="str">
        <f>ROUND('角度計算(アッカーマン)'!T48,0)&amp;", "&amp;ROUND('角度計算(アッカーマン)'!U48,0)&amp;", "&amp;ROUND('角度計算(アッカーマン)'!V48,0)&amp;", "&amp;ROUND('角度計算(アッカーマン)'!T49,0)&amp;",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</f>
        <v xml:space="preserve">95, 100, 95, 95, 100, 95, 94, 100, 95, 94, 100, 95, </v>
      </c>
      <c r="E43" t="s">
        <v>32</v>
      </c>
    </row>
    <row r="44" spans="1:5" hidden="1" x14ac:dyDescent="0.55000000000000004">
      <c r="A44">
        <v>60</v>
      </c>
      <c r="D44" s="7" t="str">
        <f>ROUND('角度計算(アッカーマン)'!T49,0)&amp;", "&amp;ROUND('角度計算(アッカーマン)'!U49,0)&amp;", "&amp;ROUND('角度計算(アッカーマン)'!V49,0)&amp;", "&amp;ROUND('角度計算(アッカーマン)'!T50,0)&amp;",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</f>
        <v xml:space="preserve">95, 100, 95, 94, 100, 95, 94, 100, 95, 94, 100, 94, </v>
      </c>
      <c r="E44" t="s">
        <v>33</v>
      </c>
    </row>
    <row r="45" spans="1:5" hidden="1" x14ac:dyDescent="0.55000000000000004">
      <c r="A45">
        <v>61</v>
      </c>
      <c r="D45" s="7" t="str">
        <f>ROUND('角度計算(アッカーマン)'!T50,0)&amp;", "&amp;ROUND('角度計算(アッカーマン)'!U50,0)&amp;", "&amp;ROUND('角度計算(アッカーマン)'!V50,0)&amp;", "&amp;ROUND('角度計算(アッカーマン)'!T51,0)&amp;",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</f>
        <v xml:space="preserve">94, 100, 95, 94, 100, 95, 94, 100, 94, 94, 100, 94, </v>
      </c>
      <c r="E45" t="s">
        <v>34</v>
      </c>
    </row>
    <row r="46" spans="1:5" x14ac:dyDescent="0.55000000000000004">
      <c r="A46">
        <v>62</v>
      </c>
      <c r="D46" s="7" t="str">
        <f>ROUND('角度計算(アッカーマン)'!T51,0)&amp;", "&amp;ROUND('角度計算(アッカーマン)'!U51,0)&amp;", "&amp;ROUND('角度計算(アッカーマン)'!V51,0)&amp;", "&amp;ROUND('角度計算(アッカーマン)'!T52,0)&amp;",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</f>
        <v xml:space="preserve">94, 100, 95, 94, 100, 94, 94, 100, 94, 94, 100, 94, </v>
      </c>
      <c r="E46" t="s">
        <v>31</v>
      </c>
    </row>
    <row r="47" spans="1:5" hidden="1" x14ac:dyDescent="0.55000000000000004">
      <c r="A47">
        <v>63</v>
      </c>
      <c r="D47" s="7" t="str">
        <f>ROUND('角度計算(アッカーマン)'!T52,0)&amp;", "&amp;ROUND('角度計算(アッカーマン)'!U52,0)&amp;", "&amp;ROUND('角度計算(アッカーマン)'!V52,0)&amp;", "&amp;ROUND('角度計算(アッカーマン)'!T53,0)&amp;",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</f>
        <v xml:space="preserve">94, 100, 94, 94, 100, 94, 94, 100, 94, 94, 100, 94, </v>
      </c>
      <c r="E47" t="s">
        <v>32</v>
      </c>
    </row>
    <row r="48" spans="1:5" hidden="1" x14ac:dyDescent="0.55000000000000004">
      <c r="A48">
        <v>64</v>
      </c>
      <c r="D48" s="7" t="str">
        <f>ROUND('角度計算(アッカーマン)'!T53,0)&amp;", "&amp;ROUND('角度計算(アッカーマン)'!U53,0)&amp;", "&amp;ROUND('角度計算(アッカーマン)'!V53,0)&amp;", "&amp;ROUND('角度計算(アッカーマン)'!T54,0)&amp;",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</f>
        <v xml:space="preserve">94, 100, 94, 94, 100, 94, 94, 100, 94, 94, 100, 94, </v>
      </c>
      <c r="E48" t="s">
        <v>33</v>
      </c>
    </row>
    <row r="49" spans="1:5" hidden="1" x14ac:dyDescent="0.55000000000000004">
      <c r="A49">
        <v>65</v>
      </c>
      <c r="D49" s="7" t="str">
        <f>ROUND('角度計算(アッカーマン)'!T54,0)&amp;", "&amp;ROUND('角度計算(アッカーマン)'!U54,0)&amp;", "&amp;ROUND('角度計算(アッカーマン)'!V54,0)&amp;", "&amp;ROUND('角度計算(アッカーマン)'!T55,0)&amp;",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</f>
        <v xml:space="preserve">94, 100, 94, 94, 100, 94, 94, 100, 94, 94, 100, 94, </v>
      </c>
      <c r="E49" t="s">
        <v>34</v>
      </c>
    </row>
    <row r="50" spans="1:5" x14ac:dyDescent="0.55000000000000004">
      <c r="A50">
        <v>66</v>
      </c>
      <c r="D50" s="7" t="str">
        <f>ROUND('角度計算(アッカーマン)'!T55,0)&amp;", "&amp;ROUND('角度計算(アッカーマン)'!U55,0)&amp;", "&amp;ROUND('角度計算(アッカーマン)'!V55,0)&amp;", "&amp;ROUND('角度計算(アッカーマン)'!T56,0)&amp;",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</f>
        <v xml:space="preserve">94, 100, 94, 94, 100, 94, 94, 100, 94, 93, 100, 94, </v>
      </c>
      <c r="E50" t="s">
        <v>31</v>
      </c>
    </row>
    <row r="51" spans="1:5" hidden="1" x14ac:dyDescent="0.55000000000000004">
      <c r="A51">
        <v>67</v>
      </c>
      <c r="D51" s="7" t="str">
        <f>ROUND('角度計算(アッカーマン)'!T56,0)&amp;", "&amp;ROUND('角度計算(アッカーマン)'!U56,0)&amp;", "&amp;ROUND('角度計算(アッカーマン)'!V56,0)&amp;", "&amp;ROUND('角度計算(アッカーマン)'!T57,0)&amp;",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</f>
        <v xml:space="preserve">94, 100, 94, 94, 100, 94, 93, 100, 94, 93, 100, 94, </v>
      </c>
      <c r="E51" t="s">
        <v>32</v>
      </c>
    </row>
    <row r="52" spans="1:5" hidden="1" x14ac:dyDescent="0.55000000000000004">
      <c r="A52">
        <v>68</v>
      </c>
      <c r="D52" s="7" t="str">
        <f>ROUND('角度計算(アッカーマン)'!T57,0)&amp;", "&amp;ROUND('角度計算(アッカーマン)'!U57,0)&amp;", "&amp;ROUND('角度計算(アッカーマン)'!V57,0)&amp;", "&amp;ROUND('角度計算(アッカーマン)'!T58,0)&amp;",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</f>
        <v xml:space="preserve">94, 100, 94, 93, 100, 94, 93, 100, 94, 93, 100, 93, </v>
      </c>
      <c r="E52" t="s">
        <v>33</v>
      </c>
    </row>
    <row r="53" spans="1:5" hidden="1" x14ac:dyDescent="0.55000000000000004">
      <c r="A53">
        <v>69</v>
      </c>
      <c r="D53" s="7" t="str">
        <f>ROUND('角度計算(アッカーマン)'!T58,0)&amp;", "&amp;ROUND('角度計算(アッカーマン)'!U58,0)&amp;", "&amp;ROUND('角度計算(アッカーマン)'!V58,0)&amp;", "&amp;ROUND('角度計算(アッカーマン)'!T59,0)&amp;",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</f>
        <v xml:space="preserve">93, 100, 94, 93, 100, 94, 93, 100, 93, 93, 100, 93, </v>
      </c>
      <c r="E53" t="s">
        <v>34</v>
      </c>
    </row>
    <row r="54" spans="1:5" x14ac:dyDescent="0.55000000000000004">
      <c r="A54">
        <v>70</v>
      </c>
      <c r="D54" s="7" t="str">
        <f>ROUND('角度計算(アッカーマン)'!T59,0)&amp;", "&amp;ROUND('角度計算(アッカーマン)'!U59,0)&amp;", "&amp;ROUND('角度計算(アッカーマン)'!V59,0)&amp;", "&amp;ROUND('角度計算(アッカーマン)'!T60,0)&amp;",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</f>
        <v xml:space="preserve">93, 100, 94, 93, 100, 93, 93, 100, 93, 93, 100, 93, </v>
      </c>
      <c r="E54" t="s">
        <v>31</v>
      </c>
    </row>
    <row r="55" spans="1:5" hidden="1" x14ac:dyDescent="0.55000000000000004">
      <c r="A55">
        <v>71</v>
      </c>
      <c r="D55" s="7" t="str">
        <f>ROUND('角度計算(アッカーマン)'!T60,0)&amp;", "&amp;ROUND('角度計算(アッカーマン)'!U60,0)&amp;", "&amp;ROUND('角度計算(アッカーマン)'!V60,0)&amp;", "&amp;ROUND('角度計算(アッカーマン)'!T61,0)&amp;",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</f>
        <v xml:space="preserve">93, 100, 93, 93, 100, 93, 93, 100, 93, 93, 100, 93, </v>
      </c>
      <c r="E55" t="s">
        <v>32</v>
      </c>
    </row>
    <row r="56" spans="1:5" hidden="1" x14ac:dyDescent="0.55000000000000004">
      <c r="A56">
        <v>72</v>
      </c>
      <c r="D56" s="7" t="str">
        <f>ROUND('角度計算(アッカーマン)'!T61,0)&amp;", "&amp;ROUND('角度計算(アッカーマン)'!U61,0)&amp;", "&amp;ROUND('角度計算(アッカーマン)'!V61,0)&amp;", "&amp;ROUND('角度計算(アッカーマン)'!T62,0)&amp;",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</f>
        <v xml:space="preserve">93, 100, 93, 93, 100, 93, 93, 100, 93, 93, 100, 93, </v>
      </c>
      <c r="E56" t="s">
        <v>33</v>
      </c>
    </row>
    <row r="57" spans="1:5" hidden="1" x14ac:dyDescent="0.55000000000000004">
      <c r="A57">
        <v>73</v>
      </c>
      <c r="D57" s="7" t="str">
        <f>ROUND('角度計算(アッカーマン)'!T62,0)&amp;", "&amp;ROUND('角度計算(アッカーマン)'!U62,0)&amp;", "&amp;ROUND('角度計算(アッカーマン)'!V62,0)&amp;", "&amp;ROUND('角度計算(アッカーマン)'!T63,0)&amp;",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</f>
        <v xml:space="preserve">93, 100, 93, 93, 100, 93, 93, 100, 93, 93, 100, 93, </v>
      </c>
      <c r="E57" t="s">
        <v>34</v>
      </c>
    </row>
    <row r="58" spans="1:5" x14ac:dyDescent="0.55000000000000004">
      <c r="A58">
        <v>74</v>
      </c>
      <c r="D58" s="7" t="str">
        <f>ROUND('角度計算(アッカーマン)'!T63,0)&amp;", "&amp;ROUND('角度計算(アッカーマン)'!U63,0)&amp;", "&amp;ROUND('角度計算(アッカーマン)'!V63,0)&amp;", "&amp;ROUND('角度計算(アッカーマン)'!T64,0)&amp;",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</f>
        <v xml:space="preserve">93, 100, 93, 93, 100, 93, 93, 100, 93, 92, 100, 93, </v>
      </c>
      <c r="E58" t="s">
        <v>31</v>
      </c>
    </row>
    <row r="59" spans="1:5" hidden="1" x14ac:dyDescent="0.55000000000000004">
      <c r="A59">
        <v>75</v>
      </c>
      <c r="D59" s="7" t="str">
        <f>ROUND('角度計算(アッカーマン)'!T64,0)&amp;", "&amp;ROUND('角度計算(アッカーマン)'!U64,0)&amp;", "&amp;ROUND('角度計算(アッカーマン)'!V64,0)&amp;", "&amp;ROUND('角度計算(アッカーマン)'!T65,0)&amp;",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</f>
        <v xml:space="preserve">93, 100, 93, 93, 100, 93, 92, 100, 93, 92, 100, 93, </v>
      </c>
      <c r="E59" t="s">
        <v>32</v>
      </c>
    </row>
    <row r="60" spans="1:5" hidden="1" x14ac:dyDescent="0.55000000000000004">
      <c r="A60">
        <v>76</v>
      </c>
      <c r="D60" s="7" t="str">
        <f>ROUND('角度計算(アッカーマン)'!T65,0)&amp;", "&amp;ROUND('角度計算(アッカーマン)'!U65,0)&amp;", "&amp;ROUND('角度計算(アッカーマン)'!V65,0)&amp;", "&amp;ROUND('角度計算(アッカーマン)'!T66,0)&amp;",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</f>
        <v xml:space="preserve">93, 100, 93, 92, 100, 93, 92, 100, 93, 92, 100, 93, </v>
      </c>
      <c r="E60" t="s">
        <v>33</v>
      </c>
    </row>
    <row r="61" spans="1:5" hidden="1" x14ac:dyDescent="0.55000000000000004">
      <c r="A61">
        <v>77</v>
      </c>
      <c r="D61" s="7" t="str">
        <f>ROUND('角度計算(アッカーマン)'!T66,0)&amp;", "&amp;ROUND('角度計算(アッカーマン)'!U66,0)&amp;", "&amp;ROUND('角度計算(アッカーマン)'!V66,0)&amp;", "&amp;ROUND('角度計算(アッカーマン)'!T67,0)&amp;",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</f>
        <v xml:space="preserve">92, 100, 93, 92, 100, 93, 92, 100, 93, 92, 100, 92, </v>
      </c>
      <c r="E61" t="s">
        <v>34</v>
      </c>
    </row>
    <row r="62" spans="1:5" x14ac:dyDescent="0.55000000000000004">
      <c r="A62">
        <v>78</v>
      </c>
      <c r="D62" s="7" t="str">
        <f>ROUND('角度計算(アッカーマン)'!T67,0)&amp;", "&amp;ROUND('角度計算(アッカーマン)'!U67,0)&amp;", "&amp;ROUND('角度計算(アッカーマン)'!V67,0)&amp;", "&amp;ROUND('角度計算(アッカーマン)'!T68,0)&amp;",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</f>
        <v xml:space="preserve">92, 100, 93, 92, 100, 93, 92, 100, 92, 92, 100, 92, </v>
      </c>
      <c r="E62" t="s">
        <v>31</v>
      </c>
    </row>
    <row r="63" spans="1:5" hidden="1" x14ac:dyDescent="0.55000000000000004">
      <c r="A63">
        <v>79</v>
      </c>
      <c r="D63" s="7" t="str">
        <f>ROUND('角度計算(アッカーマン)'!T68,0)&amp;", "&amp;ROUND('角度計算(アッカーマン)'!U68,0)&amp;", "&amp;ROUND('角度計算(アッカーマン)'!V68,0)&amp;", "&amp;ROUND('角度計算(アッカーマン)'!T69,0)&amp;",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</f>
        <v xml:space="preserve">92, 100, 93, 92, 100, 92, 92, 100, 92, 92, 100, 92, </v>
      </c>
      <c r="E63" t="s">
        <v>32</v>
      </c>
    </row>
    <row r="64" spans="1:5" hidden="1" x14ac:dyDescent="0.55000000000000004">
      <c r="A64">
        <v>80</v>
      </c>
      <c r="D64" s="7" t="str">
        <f>ROUND('角度計算(アッカーマン)'!T69,0)&amp;", "&amp;ROUND('角度計算(アッカーマン)'!U69,0)&amp;", "&amp;ROUND('角度計算(アッカーマン)'!V69,0)&amp;", "&amp;ROUND('角度計算(アッカーマン)'!T70,0)&amp;",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</f>
        <v xml:space="preserve">92, 100, 92, 92, 100, 92, 92, 100, 92, 92, 100, 92, </v>
      </c>
      <c r="E64" t="s">
        <v>33</v>
      </c>
    </row>
    <row r="65" spans="1:5" hidden="1" x14ac:dyDescent="0.55000000000000004">
      <c r="A65">
        <v>81</v>
      </c>
      <c r="D65" s="7" t="str">
        <f>ROUND('角度計算(アッカーマン)'!T70,0)&amp;", "&amp;ROUND('角度計算(アッカーマン)'!U70,0)&amp;", "&amp;ROUND('角度計算(アッカーマン)'!V70,0)&amp;", "&amp;ROUND('角度計算(アッカーマン)'!T71,0)&amp;",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</f>
        <v xml:space="preserve">92, 100, 92, 92, 100, 92, 92, 100, 92, 92, 100, 92, </v>
      </c>
      <c r="E65" t="s">
        <v>34</v>
      </c>
    </row>
    <row r="66" spans="1:5" x14ac:dyDescent="0.55000000000000004">
      <c r="A66">
        <v>82</v>
      </c>
      <c r="D66" s="7" t="str">
        <f>ROUND('角度計算(アッカーマン)'!T71,0)&amp;", "&amp;ROUND('角度計算(アッカーマン)'!U71,0)&amp;", "&amp;ROUND('角度計算(アッカーマン)'!V71,0)&amp;", "&amp;ROUND('角度計算(アッカーマン)'!T72,0)&amp;",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</f>
        <v xml:space="preserve">92, 100, 92, 92, 100, 92, 92, 100, 92, 91, 100, 92, </v>
      </c>
      <c r="E66" t="s">
        <v>31</v>
      </c>
    </row>
    <row r="67" spans="1:5" hidden="1" x14ac:dyDescent="0.55000000000000004">
      <c r="A67">
        <v>83</v>
      </c>
      <c r="D67" s="7" t="str">
        <f>ROUND('角度計算(アッカーマン)'!T72,0)&amp;", "&amp;ROUND('角度計算(アッカーマン)'!U72,0)&amp;", "&amp;ROUND('角度計算(アッカーマン)'!V72,0)&amp;", "&amp;ROUND('角度計算(アッカーマン)'!T73,0)&amp;",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</f>
        <v xml:space="preserve">92, 100, 92, 92, 100, 92, 91, 100, 92, 91, 100, 92, </v>
      </c>
      <c r="E67" t="s">
        <v>32</v>
      </c>
    </row>
    <row r="68" spans="1:5" hidden="1" x14ac:dyDescent="0.55000000000000004">
      <c r="A68">
        <v>84</v>
      </c>
      <c r="D68" s="7" t="str">
        <f>ROUND('角度計算(アッカーマン)'!T73,0)&amp;", "&amp;ROUND('角度計算(アッカーマン)'!U73,0)&amp;", "&amp;ROUND('角度計算(アッカーマン)'!V73,0)&amp;", "&amp;ROUND('角度計算(アッカーマン)'!T74,0)&amp;",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</f>
        <v xml:space="preserve">92, 100, 92, 91, 100, 92, 91, 100, 92, 91, 100, 92, </v>
      </c>
      <c r="E68" t="s">
        <v>33</v>
      </c>
    </row>
    <row r="69" spans="1:5" hidden="1" x14ac:dyDescent="0.55000000000000004">
      <c r="A69">
        <v>85</v>
      </c>
      <c r="D69" s="7" t="str">
        <f>ROUND('角度計算(アッカーマン)'!T74,0)&amp;", "&amp;ROUND('角度計算(アッカーマン)'!U74,0)&amp;", "&amp;ROUND('角度計算(アッカーマン)'!V74,0)&amp;", "&amp;ROUND('角度計算(アッカーマン)'!T75,0)&amp;",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</f>
        <v xml:space="preserve">91, 100, 92, 91, 100, 92, 91, 100, 92, 91, 100, 91, </v>
      </c>
      <c r="E69" t="s">
        <v>34</v>
      </c>
    </row>
    <row r="70" spans="1:5" x14ac:dyDescent="0.55000000000000004">
      <c r="A70">
        <v>86</v>
      </c>
      <c r="D70" s="7" t="str">
        <f>ROUND('角度計算(アッカーマン)'!T75,0)&amp;", "&amp;ROUND('角度計算(アッカーマン)'!U75,0)&amp;", "&amp;ROUND('角度計算(アッカーマン)'!V75,0)&amp;", "&amp;ROUND('角度計算(アッカーマン)'!T76,0)&amp;",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</f>
        <v xml:space="preserve">91, 100, 92, 91, 100, 92, 91, 100, 91, 91, 100, 91, </v>
      </c>
      <c r="E70" t="s">
        <v>31</v>
      </c>
    </row>
    <row r="71" spans="1:5" hidden="1" x14ac:dyDescent="0.55000000000000004">
      <c r="A71">
        <v>87</v>
      </c>
      <c r="D71" s="7" t="str">
        <f>ROUND('角度計算(アッカーマン)'!T76,0)&amp;", "&amp;ROUND('角度計算(アッカーマン)'!U76,0)&amp;", "&amp;ROUND('角度計算(アッカーマン)'!V76,0)&amp;", "&amp;ROUND('角度計算(アッカーマン)'!T77,0)&amp;",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</f>
        <v xml:space="preserve">91, 100, 92, 91, 100, 91, 91, 100, 91, 91, 100, 91, </v>
      </c>
      <c r="E71" t="s">
        <v>32</v>
      </c>
    </row>
    <row r="72" spans="1:5" hidden="1" x14ac:dyDescent="0.55000000000000004">
      <c r="A72">
        <v>88</v>
      </c>
      <c r="D72" s="7" t="str">
        <f>ROUND('角度計算(アッカーマン)'!T77,0)&amp;", "&amp;ROUND('角度計算(アッカーマン)'!U77,0)&amp;", "&amp;ROUND('角度計算(アッカーマン)'!V77,0)&amp;", "&amp;ROUND('角度計算(アッカーマン)'!T78,0)&amp;",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</f>
        <v xml:space="preserve">91, 100, 91, 91, 100, 91, 91, 100, 91, 91, 100, 91, </v>
      </c>
      <c r="E72" t="s">
        <v>33</v>
      </c>
    </row>
    <row r="73" spans="1:5" hidden="1" x14ac:dyDescent="0.55000000000000004">
      <c r="A73">
        <v>89</v>
      </c>
      <c r="D73" s="7" t="str">
        <f>ROUND('角度計算(アッカーマン)'!T78,0)&amp;", "&amp;ROUND('角度計算(アッカーマン)'!U78,0)&amp;", "&amp;ROUND('角度計算(アッカーマン)'!V78,0)&amp;", "&amp;ROUND('角度計算(アッカーマン)'!T79,0)&amp;",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</f>
        <v xml:space="preserve">91, 100, 91, 91, 100, 91, 91, 100, 91, 91, 100, 91, </v>
      </c>
      <c r="E73" t="s">
        <v>34</v>
      </c>
    </row>
    <row r="74" spans="1:5" x14ac:dyDescent="0.55000000000000004">
      <c r="A74">
        <v>90</v>
      </c>
      <c r="D74" s="7" t="str">
        <f>ROUND('角度計算(アッカーマン)'!T79,0)&amp;", "&amp;ROUND('角度計算(アッカーマン)'!U79,0)&amp;", "&amp;ROUND('角度計算(アッカーマン)'!V79,0)&amp;", "&amp;ROUND('角度計算(アッカーマン)'!T80,0)&amp;",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</f>
        <v xml:space="preserve">91, 100, 91, 91, 100, 91, 91, 100, 91, 90, 100, 91, </v>
      </c>
      <c r="E74" t="s">
        <v>31</v>
      </c>
    </row>
    <row r="75" spans="1:5" hidden="1" x14ac:dyDescent="0.55000000000000004">
      <c r="A75">
        <v>91</v>
      </c>
      <c r="D75" s="7" t="str">
        <f>ROUND('角度計算(アッカーマン)'!T80,0)&amp;", "&amp;ROUND('角度計算(アッカーマン)'!U80,0)&amp;", "&amp;ROUND('角度計算(アッカーマン)'!V80,0)&amp;", "&amp;ROUND('角度計算(アッカーマン)'!T81,0)&amp;",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</f>
        <v xml:space="preserve">91, 100, 91, 91, 100, 91, 90, 100, 91, 90, 99, 91, </v>
      </c>
      <c r="E75" t="s">
        <v>32</v>
      </c>
    </row>
    <row r="76" spans="1:5" hidden="1" x14ac:dyDescent="0.55000000000000004">
      <c r="A76">
        <v>92</v>
      </c>
      <c r="D76" s="7" t="str">
        <f>ROUND('角度計算(アッカーマン)'!T81,0)&amp;", "&amp;ROUND('角度計算(アッカーマン)'!U81,0)&amp;", "&amp;ROUND('角度計算(アッカーマン)'!V81,0)&amp;", "&amp;ROUND('角度計算(アッカーマン)'!T82,0)&amp;",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</f>
        <v xml:space="preserve">91, 100, 91, 90, 100, 91, 90, 99, 91, 90, 99, 91, </v>
      </c>
      <c r="E76" t="s">
        <v>33</v>
      </c>
    </row>
    <row r="77" spans="1:5" hidden="1" x14ac:dyDescent="0.55000000000000004">
      <c r="A77">
        <v>93</v>
      </c>
      <c r="D77" s="7" t="str">
        <f>ROUND('角度計算(アッカーマン)'!T82,0)&amp;", "&amp;ROUND('角度計算(アッカーマン)'!U82,0)&amp;", "&amp;ROUND('角度計算(アッカーマン)'!V82,0)&amp;", "&amp;ROUND('角度計算(アッカーマン)'!T83,0)&amp;",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</f>
        <v xml:space="preserve">90, 100, 91, 90, 99, 91, 90, 99, 91, 90, 99, 91, </v>
      </c>
      <c r="E77" t="s">
        <v>34</v>
      </c>
    </row>
    <row r="78" spans="1:5" x14ac:dyDescent="0.55000000000000004">
      <c r="A78">
        <v>94</v>
      </c>
      <c r="D78" s="7" t="str">
        <f>ROUND('角度計算(アッカーマン)'!T83,0)&amp;", "&amp;ROUND('角度計算(アッカーマン)'!U83,0)&amp;", "&amp;ROUND('角度計算(アッカーマン)'!V83,0)&amp;", "&amp;ROUND('角度計算(アッカーマン)'!T84,0)&amp;",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</f>
        <v xml:space="preserve">90, 99, 91, 90, 99, 91, 90, 99, 91, 90, 99, 90, </v>
      </c>
      <c r="E78" t="s">
        <v>31</v>
      </c>
    </row>
    <row r="79" spans="1:5" hidden="1" x14ac:dyDescent="0.55000000000000004">
      <c r="A79">
        <v>95</v>
      </c>
      <c r="D79" s="7" t="str">
        <f>ROUND('角度計算(アッカーマン)'!T84,0)&amp;", "&amp;ROUND('角度計算(アッカーマン)'!U84,0)&amp;", "&amp;ROUND('角度計算(アッカーマン)'!V84,0)&amp;", "&amp;ROUND('角度計算(アッカーマン)'!T85,0)&amp;",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</f>
        <v xml:space="preserve">90, 99, 91, 90, 99, 91, 90, 99, 90, 90, 99, 90, </v>
      </c>
      <c r="E79" t="s">
        <v>32</v>
      </c>
    </row>
    <row r="80" spans="1:5" hidden="1" x14ac:dyDescent="0.55000000000000004">
      <c r="A80">
        <v>96</v>
      </c>
      <c r="D80" s="7" t="str">
        <f>ROUND('角度計算(アッカーマン)'!T85,0)&amp;", "&amp;ROUND('角度計算(アッカーマン)'!U85,0)&amp;", "&amp;ROUND('角度計算(アッカーマン)'!V85,0)&amp;", "&amp;ROUND('角度計算(アッカーマン)'!T86,0)&amp;",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</f>
        <v xml:space="preserve">90, 99, 91, 90, 99, 90, 90, 99, 90, 90, 99, 90, </v>
      </c>
      <c r="E80" t="s">
        <v>33</v>
      </c>
    </row>
    <row r="81" spans="1:5" hidden="1" x14ac:dyDescent="0.55000000000000004">
      <c r="A81">
        <v>97</v>
      </c>
      <c r="D81" s="7" t="str">
        <f>ROUND('角度計算(アッカーマン)'!T86,0)&amp;", "&amp;ROUND('角度計算(アッカーマン)'!U86,0)&amp;", "&amp;ROUND('角度計算(アッカーマン)'!V86,0)&amp;", "&amp;ROUND('角度計算(アッカーマン)'!T87,0)&amp;",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</f>
        <v xml:space="preserve">90, 99, 90, 90, 99, 90, 90, 99, 90, 89, 99, 90, </v>
      </c>
      <c r="E81" t="s">
        <v>34</v>
      </c>
    </row>
    <row r="82" spans="1:5" x14ac:dyDescent="0.55000000000000004">
      <c r="A82">
        <v>98</v>
      </c>
      <c r="D82" s="7" t="str">
        <f>ROUND('角度計算(アッカーマン)'!T87,0)&amp;", "&amp;ROUND('角度計算(アッカーマン)'!U87,0)&amp;", "&amp;ROUND('角度計算(アッカーマン)'!V87,0)&amp;", "&amp;ROUND('角度計算(アッカーマン)'!T88,0)&amp;",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</f>
        <v xml:space="preserve">90, 99, 90, 90, 99, 90, 89, 99, 90, 89, 99, 90, </v>
      </c>
      <c r="E82" t="s">
        <v>31</v>
      </c>
    </row>
    <row r="83" spans="1:5" hidden="1" x14ac:dyDescent="0.55000000000000004">
      <c r="A83">
        <v>99</v>
      </c>
      <c r="D83" s="7" t="str">
        <f>ROUND('角度計算(アッカーマン)'!T88,0)&amp;", "&amp;ROUND('角度計算(アッカーマン)'!U88,0)&amp;", "&amp;ROUND('角度計算(アッカーマン)'!V88,0)&amp;", "&amp;ROUND('角度計算(アッカーマン)'!T89,0)&amp;",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</f>
        <v xml:space="preserve">90, 99, 90, 89, 99, 90, 89, 99, 90, 89, 99, 90, </v>
      </c>
      <c r="E83" t="s">
        <v>32</v>
      </c>
    </row>
    <row r="84" spans="1:5" hidden="1" x14ac:dyDescent="0.55000000000000004">
      <c r="A84">
        <v>100</v>
      </c>
      <c r="D84" s="7" t="str">
        <f>ROUND('角度計算(アッカーマン)'!T89,0)&amp;", "&amp;ROUND('角度計算(アッカーマン)'!U89,0)&amp;", "&amp;ROUND('角度計算(アッカーマン)'!V89,0)&amp;", "&amp;ROUND('角度計算(アッカーマン)'!T90,0)&amp;",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</f>
        <v xml:space="preserve">89, 99, 90, 89, 99, 90, 89, 99, 90, 89, 99, 90, </v>
      </c>
      <c r="E84" t="s">
        <v>33</v>
      </c>
    </row>
    <row r="85" spans="1:5" hidden="1" x14ac:dyDescent="0.55000000000000004">
      <c r="A85">
        <v>101</v>
      </c>
      <c r="D85" s="7" t="str">
        <f>ROUND('角度計算(アッカーマン)'!T90,0)&amp;", "&amp;ROUND('角度計算(アッカーマン)'!U90,0)&amp;", "&amp;ROUND('角度計算(アッカーマン)'!V90,0)&amp;", "&amp;ROUND('角度計算(アッカーマン)'!T91,0)&amp;",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</f>
        <v xml:space="preserve">89, 99, 90, 89, 99, 90, 89, 99, 90, 89, 99, 90, </v>
      </c>
      <c r="E85" t="s">
        <v>34</v>
      </c>
    </row>
    <row r="86" spans="1:5" x14ac:dyDescent="0.55000000000000004">
      <c r="A86">
        <v>102</v>
      </c>
      <c r="D86" s="7" t="str">
        <f>ROUND('角度計算(アッカーマン)'!T91,0)&amp;", "&amp;ROUND('角度計算(アッカーマン)'!U91,0)&amp;", "&amp;ROUND('角度計算(アッカーマン)'!V91,0)&amp;", "&amp;ROUND('角度計算(アッカーマン)'!T92,0)&amp;",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</f>
        <v xml:space="preserve">89, 99, 90, 89, 99, 90, 89, 99, 90, 89, 99, 90, </v>
      </c>
      <c r="E86" t="s">
        <v>31</v>
      </c>
    </row>
    <row r="87" spans="1:5" hidden="1" x14ac:dyDescent="0.55000000000000004">
      <c r="A87">
        <v>103</v>
      </c>
      <c r="D87" s="7" t="str">
        <f>ROUND('角度計算(アッカーマン)'!T92,0)&amp;", "&amp;ROUND('角度計算(アッカーマン)'!U92,0)&amp;", "&amp;ROUND('角度計算(アッカーマン)'!V92,0)&amp;", "&amp;ROUND('角度計算(アッカーマン)'!T93,0)&amp;",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</f>
        <v xml:space="preserve">89, 99, 90, 89, 99, 90, 89, 99, 90, 89, 99, 89, </v>
      </c>
      <c r="E87" t="s">
        <v>32</v>
      </c>
    </row>
    <row r="88" spans="1:5" hidden="1" x14ac:dyDescent="0.55000000000000004">
      <c r="A88">
        <v>104</v>
      </c>
      <c r="D88" s="7" t="str">
        <f>ROUND('角度計算(アッカーマン)'!T93,0)&amp;", "&amp;ROUND('角度計算(アッカーマン)'!U93,0)&amp;", "&amp;ROUND('角度計算(アッカーマン)'!V93,0)&amp;", "&amp;ROUND('角度計算(アッカーマン)'!T94,0)&amp;",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</f>
        <v xml:space="preserve">89, 99, 90, 89, 99, 90, 89, 99, 89, 89, 99, 89, </v>
      </c>
      <c r="E88" t="s">
        <v>33</v>
      </c>
    </row>
    <row r="89" spans="1:5" hidden="1" x14ac:dyDescent="0.55000000000000004">
      <c r="A89">
        <v>105</v>
      </c>
      <c r="D89" s="7" t="str">
        <f>ROUND('角度計算(アッカーマン)'!T94,0)&amp;", "&amp;ROUND('角度計算(アッカーマン)'!U94,0)&amp;", "&amp;ROUND('角度計算(アッカーマン)'!V94,0)&amp;", "&amp;ROUND('角度計算(アッカーマン)'!T95,0)&amp;",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</f>
        <v xml:space="preserve">89, 99, 90, 89, 99, 89, 89, 99, 89, 88, 99, 89, </v>
      </c>
      <c r="E89" t="s">
        <v>34</v>
      </c>
    </row>
    <row r="90" spans="1:5" x14ac:dyDescent="0.55000000000000004">
      <c r="A90">
        <v>106</v>
      </c>
      <c r="D90" s="7" t="str">
        <f>ROUND('角度計算(アッカーマン)'!T95,0)&amp;", "&amp;ROUND('角度計算(アッカーマン)'!U95,0)&amp;", "&amp;ROUND('角度計算(アッカーマン)'!V95,0)&amp;", "&amp;ROUND('角度計算(アッカーマン)'!T96,0)&amp;",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</f>
        <v xml:space="preserve">89, 99, 89, 89, 99, 89, 88, 99, 89, 88, 99, 89, </v>
      </c>
      <c r="E90" t="s">
        <v>31</v>
      </c>
    </row>
    <row r="91" spans="1:5" hidden="1" x14ac:dyDescent="0.55000000000000004">
      <c r="A91">
        <v>107</v>
      </c>
      <c r="D91" s="7" t="str">
        <f>ROUND('角度計算(アッカーマン)'!T96,0)&amp;", "&amp;ROUND('角度計算(アッカーマン)'!U96,0)&amp;", "&amp;ROUND('角度計算(アッカーマン)'!V96,0)&amp;", "&amp;ROUND('角度計算(アッカーマン)'!T97,0)&amp;",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</f>
        <v xml:space="preserve">89, 99, 89, 88, 99, 89, 88, 99, 89, 88, 99, 89, </v>
      </c>
      <c r="E91" t="s">
        <v>32</v>
      </c>
    </row>
    <row r="92" spans="1:5" hidden="1" x14ac:dyDescent="0.55000000000000004">
      <c r="A92">
        <v>108</v>
      </c>
      <c r="D92" s="7" t="str">
        <f>ROUND('角度計算(アッカーマン)'!T97,0)&amp;", "&amp;ROUND('角度計算(アッカーマン)'!U97,0)&amp;", "&amp;ROUND('角度計算(アッカーマン)'!V97,0)&amp;", "&amp;ROUND('角度計算(アッカーマン)'!T98,0)&amp;",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</f>
        <v xml:space="preserve">88, 99, 89, 88, 99, 89, 88, 99, 89, 88, 99, 89, </v>
      </c>
      <c r="E92" t="s">
        <v>33</v>
      </c>
    </row>
    <row r="93" spans="1:5" hidden="1" x14ac:dyDescent="0.55000000000000004">
      <c r="A93">
        <v>109</v>
      </c>
      <c r="D93" s="7" t="str">
        <f>ROUND('角度計算(アッカーマン)'!T98,0)&amp;", "&amp;ROUND('角度計算(アッカーマン)'!U98,0)&amp;", "&amp;ROUND('角度計算(アッカーマン)'!V98,0)&amp;", "&amp;ROUND('角度計算(アッカーマン)'!T99,0)&amp;",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</f>
        <v xml:space="preserve">88, 99, 89, 88, 99, 89, 88, 99, 89, 88, 99, 89, </v>
      </c>
      <c r="E93" t="s">
        <v>34</v>
      </c>
    </row>
    <row r="94" spans="1:5" x14ac:dyDescent="0.55000000000000004">
      <c r="A94">
        <v>110</v>
      </c>
      <c r="D94" s="7" t="str">
        <f>ROUND('角度計算(アッカーマン)'!T99,0)&amp;", "&amp;ROUND('角度計算(アッカーマン)'!U99,0)&amp;", "&amp;ROUND('角度計算(アッカーマン)'!V99,0)&amp;", "&amp;ROUND('角度計算(アッカーマン)'!T100,0)&amp;",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</f>
        <v xml:space="preserve">88, 99, 89, 88, 99, 89, 88, 99, 89, 88, 99, 89, </v>
      </c>
      <c r="E94" t="s">
        <v>31</v>
      </c>
    </row>
    <row r="95" spans="1:5" hidden="1" x14ac:dyDescent="0.55000000000000004">
      <c r="A95">
        <v>111</v>
      </c>
      <c r="D95" s="7" t="str">
        <f>ROUND('角度計算(アッカーマン)'!T100,0)&amp;", "&amp;ROUND('角度計算(アッカーマン)'!U100,0)&amp;", "&amp;ROUND('角度計算(アッカーマン)'!V100,0)&amp;", "&amp;ROUND('角度計算(アッカーマン)'!T101,0)&amp;",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</f>
        <v xml:space="preserve">88, 99, 89, 88, 99, 89, 88, 99, 89, 88, 99, 89, </v>
      </c>
      <c r="E95" t="s">
        <v>32</v>
      </c>
    </row>
    <row r="96" spans="1:5" hidden="1" x14ac:dyDescent="0.55000000000000004">
      <c r="A96">
        <v>112</v>
      </c>
      <c r="D96" s="7" t="str">
        <f>ROUND('角度計算(アッカーマン)'!T101,0)&amp;", "&amp;ROUND('角度計算(アッカーマン)'!U101,0)&amp;", "&amp;ROUND('角度計算(アッカーマン)'!V101,0)&amp;", "&amp;ROUND('角度計算(アッカーマン)'!T102,0)&amp;",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</f>
        <v xml:space="preserve">88, 99, 89, 88, 99, 89, 88, 99, 89, 88, 99, 88, </v>
      </c>
      <c r="E96" t="s">
        <v>33</v>
      </c>
    </row>
    <row r="97" spans="1:5" hidden="1" x14ac:dyDescent="0.55000000000000004">
      <c r="A97">
        <v>113</v>
      </c>
      <c r="D97" s="7" t="str">
        <f>ROUND('角度計算(アッカーマン)'!T102,0)&amp;", "&amp;ROUND('角度計算(アッカーマン)'!U102,0)&amp;", "&amp;ROUND('角度計算(アッカーマン)'!V102,0)&amp;", "&amp;ROUND('角度計算(アッカーマン)'!T103,0)&amp;",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</f>
        <v xml:space="preserve">88, 99, 89, 88, 99, 89, 88, 99, 88, 87, 99, 88, </v>
      </c>
      <c r="E97" t="s">
        <v>34</v>
      </c>
    </row>
    <row r="98" spans="1:5" x14ac:dyDescent="0.55000000000000004">
      <c r="A98">
        <v>114</v>
      </c>
      <c r="D98" s="7" t="str">
        <f>ROUND('角度計算(アッカーマン)'!T103,0)&amp;", "&amp;ROUND('角度計算(アッカーマン)'!U103,0)&amp;", "&amp;ROUND('角度計算(アッカーマン)'!V103,0)&amp;", "&amp;ROUND('角度計算(アッカーマン)'!T104,0)&amp;",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</f>
        <v xml:space="preserve">88, 99, 89, 88, 99, 88, 87, 99, 88, 87, 99, 88, </v>
      </c>
      <c r="E98" t="s">
        <v>31</v>
      </c>
    </row>
    <row r="99" spans="1:5" hidden="1" x14ac:dyDescent="0.55000000000000004">
      <c r="A99">
        <v>115</v>
      </c>
      <c r="D99" s="7" t="str">
        <f>ROUND('角度計算(アッカーマン)'!T104,0)&amp;", "&amp;ROUND('角度計算(アッカーマン)'!U104,0)&amp;", "&amp;ROUND('角度計算(アッカーマン)'!V104,0)&amp;", "&amp;ROUND('角度計算(アッカーマン)'!T105,0)&amp;",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</f>
        <v xml:space="preserve">88, 99, 88, 87, 99, 88, 87, 99, 88, 87, 99, 88, </v>
      </c>
      <c r="E99" t="s">
        <v>32</v>
      </c>
    </row>
    <row r="100" spans="1:5" hidden="1" x14ac:dyDescent="0.55000000000000004">
      <c r="A100">
        <v>116</v>
      </c>
      <c r="D100" s="7" t="str">
        <f>ROUND('角度計算(アッカーマン)'!T105,0)&amp;", "&amp;ROUND('角度計算(アッカーマン)'!U105,0)&amp;", "&amp;ROUND('角度計算(アッカーマン)'!V105,0)&amp;", "&amp;ROUND('角度計算(アッカーマン)'!T106,0)&amp;",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</f>
        <v xml:space="preserve">87, 99, 88, 87, 99, 88, 87, 99, 88, 87, 99, 88, </v>
      </c>
      <c r="E100" t="s">
        <v>33</v>
      </c>
    </row>
    <row r="101" spans="1:5" hidden="1" x14ac:dyDescent="0.55000000000000004">
      <c r="A101">
        <v>117</v>
      </c>
      <c r="D101" s="7" t="str">
        <f>ROUND('角度計算(アッカーマン)'!T106,0)&amp;", "&amp;ROUND('角度計算(アッカーマン)'!U106,0)&amp;", "&amp;ROUND('角度計算(アッカーマン)'!V106,0)&amp;", "&amp;ROUND('角度計算(アッカーマン)'!T107,0)&amp;",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</f>
        <v xml:space="preserve">87, 99, 88, 87, 99, 88, 87, 99, 88, 87, 99, 88, </v>
      </c>
      <c r="E101" t="s">
        <v>34</v>
      </c>
    </row>
    <row r="102" spans="1:5" x14ac:dyDescent="0.55000000000000004">
      <c r="A102">
        <v>118</v>
      </c>
      <c r="D102" s="7" t="str">
        <f>ROUND('角度計算(アッカーマン)'!T107,0)&amp;", "&amp;ROUND('角度計算(アッカーマン)'!U107,0)&amp;", "&amp;ROUND('角度計算(アッカーマン)'!V107,0)&amp;", "&amp;ROUND('角度計算(アッカーマン)'!T108,0)&amp;",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</f>
        <v xml:space="preserve">87, 99, 88, 87, 99, 88, 87, 99, 88, 87, 99, 88, </v>
      </c>
      <c r="E102" t="s">
        <v>31</v>
      </c>
    </row>
    <row r="103" spans="1:5" hidden="1" x14ac:dyDescent="0.55000000000000004">
      <c r="A103">
        <v>119</v>
      </c>
      <c r="D103" s="7" t="str">
        <f>ROUND('角度計算(アッカーマン)'!T108,0)&amp;", "&amp;ROUND('角度計算(アッカーマン)'!U108,0)&amp;", "&amp;ROUND('角度計算(アッカーマン)'!V108,0)&amp;", "&amp;ROUND('角度計算(アッカーマン)'!T109,0)&amp;",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</f>
        <v xml:space="preserve">87, 99, 88, 87, 99, 88, 87, 99, 88, 87, 99, 88, </v>
      </c>
      <c r="E103" t="s">
        <v>32</v>
      </c>
    </row>
    <row r="104" spans="1:5" hidden="1" x14ac:dyDescent="0.55000000000000004">
      <c r="A104">
        <v>120</v>
      </c>
      <c r="D104" s="7" t="str">
        <f>ROUND('角度計算(アッカーマン)'!T109,0)&amp;", "&amp;ROUND('角度計算(アッカーマン)'!U109,0)&amp;", "&amp;ROUND('角度計算(アッカーマン)'!V109,0)&amp;", "&amp;ROUND('角度計算(アッカーマン)'!T110,0)&amp;",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</f>
        <v xml:space="preserve">87, 99, 88, 87, 99, 88, 87, 99, 88, 87, 99, 88, </v>
      </c>
      <c r="E104" t="s">
        <v>33</v>
      </c>
    </row>
    <row r="105" spans="1:5" hidden="1" x14ac:dyDescent="0.55000000000000004">
      <c r="A105">
        <v>121</v>
      </c>
      <c r="D105" s="7" t="str">
        <f>ROUND('角度計算(アッカーマン)'!T110,0)&amp;", "&amp;ROUND('角度計算(アッカーマン)'!U110,0)&amp;", "&amp;ROUND('角度計算(アッカーマン)'!V110,0)&amp;", "&amp;ROUND('角度計算(アッカーマン)'!T111,0)&amp;",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</f>
        <v xml:space="preserve">87, 99, 88, 87, 99, 88, 87, 99, 88, 86, 99, 87, </v>
      </c>
      <c r="E105" t="s">
        <v>34</v>
      </c>
    </row>
    <row r="106" spans="1:5" x14ac:dyDescent="0.55000000000000004">
      <c r="A106">
        <v>122</v>
      </c>
      <c r="D106" s="7" t="str">
        <f>ROUND('角度計算(アッカーマン)'!T111,0)&amp;", "&amp;ROUND('角度計算(アッカーマン)'!U111,0)&amp;", "&amp;ROUND('角度計算(アッカーマン)'!V111,0)&amp;", "&amp;ROUND('角度計算(アッカーマン)'!T112,0)&amp;",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</f>
        <v xml:space="preserve">87, 99, 88, 87, 99, 88, 86, 99, 87, 86, 99, 87, </v>
      </c>
      <c r="E106" t="s">
        <v>31</v>
      </c>
    </row>
    <row r="107" spans="1:5" hidden="1" x14ac:dyDescent="0.55000000000000004">
      <c r="A107">
        <v>123</v>
      </c>
      <c r="D107" s="7" t="str">
        <f>ROUND('角度計算(アッカーマン)'!T112,0)&amp;", "&amp;ROUND('角度計算(アッカーマン)'!U112,0)&amp;", "&amp;ROUND('角度計算(アッカーマン)'!V112,0)&amp;", "&amp;ROUND('角度計算(アッカーマン)'!T113,0)&amp;",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</f>
        <v xml:space="preserve">87, 99, 88, 86, 99, 87, 86, 99, 87, 86, 99, 87, </v>
      </c>
      <c r="E107" t="s">
        <v>32</v>
      </c>
    </row>
    <row r="108" spans="1:5" hidden="1" x14ac:dyDescent="0.55000000000000004">
      <c r="A108">
        <v>124</v>
      </c>
      <c r="D108" s="7" t="str">
        <f>ROUND('角度計算(アッカーマン)'!T113,0)&amp;", "&amp;ROUND('角度計算(アッカーマン)'!U113,0)&amp;", "&amp;ROUND('角度計算(アッカーマン)'!V113,0)&amp;", "&amp;ROUND('角度計算(アッカーマン)'!T114,0)&amp;",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</f>
        <v xml:space="preserve">86, 99, 87, 86, 99, 87, 86, 99, 87, 86, 99, 87, </v>
      </c>
      <c r="E108" t="s">
        <v>33</v>
      </c>
    </row>
    <row r="109" spans="1:5" hidden="1" x14ac:dyDescent="0.55000000000000004">
      <c r="A109">
        <v>125</v>
      </c>
      <c r="D109" s="7" t="str">
        <f>ROUND('角度計算(アッカーマン)'!T114,0)&amp;", "&amp;ROUND('角度計算(アッカーマン)'!U114,0)&amp;", "&amp;ROUND('角度計算(アッカーマン)'!V114,0)&amp;", "&amp;ROUND('角度計算(アッカーマン)'!T115,0)&amp;",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</f>
        <v xml:space="preserve">86, 99, 87, 86, 99, 87, 86, 99, 87, 86, 99, 87, </v>
      </c>
      <c r="E109" t="s">
        <v>34</v>
      </c>
    </row>
    <row r="110" spans="1:5" x14ac:dyDescent="0.55000000000000004">
      <c r="A110">
        <v>126</v>
      </c>
      <c r="D110" s="7" t="str">
        <f>ROUND('角度計算(アッカーマン)'!T115,0)&amp;", "&amp;ROUND('角度計算(アッカーマン)'!U115,0)&amp;", "&amp;ROUND('角度計算(アッカーマン)'!V115,0)&amp;", "&amp;ROUND('角度計算(アッカーマン)'!T116,0)&amp;",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</f>
        <v xml:space="preserve">86, 99, 87, 86, 99, 87, 86, 99, 87, 86, 99, 87, </v>
      </c>
      <c r="E110" t="s">
        <v>31</v>
      </c>
    </row>
    <row r="111" spans="1:5" hidden="1" x14ac:dyDescent="0.55000000000000004">
      <c r="A111">
        <v>127</v>
      </c>
      <c r="D111" s="7" t="str">
        <f>ROUND('角度計算(アッカーマン)'!T116,0)&amp;", "&amp;ROUND('角度計算(アッカーマン)'!U116,0)&amp;", "&amp;ROUND('角度計算(アッカーマン)'!V116,0)&amp;", "&amp;ROUND('角度計算(アッカーマン)'!T117,0)&amp;",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</f>
        <v xml:space="preserve">86, 99, 87, 86, 99, 87, 86, 99, 87, 86, 99, 87, </v>
      </c>
      <c r="E111" t="s">
        <v>32</v>
      </c>
    </row>
    <row r="112" spans="1:5" hidden="1" x14ac:dyDescent="0.55000000000000004">
      <c r="A112">
        <v>128</v>
      </c>
      <c r="D112" s="7" t="str">
        <f>ROUND('角度計算(アッカーマン)'!T117,0)&amp;", "&amp;ROUND('角度計算(アッカーマン)'!U117,0)&amp;", "&amp;ROUND('角度計算(アッカーマン)'!V117,0)&amp;", "&amp;ROUND('角度計算(アッカーマン)'!T118,0)&amp;",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</f>
        <v xml:space="preserve">86, 99, 87, 86, 99, 87, 86, 99, 87, 86, 99, 87, </v>
      </c>
      <c r="E112" t="s">
        <v>33</v>
      </c>
    </row>
    <row r="113" spans="1:5" hidden="1" x14ac:dyDescent="0.55000000000000004">
      <c r="A113">
        <v>129</v>
      </c>
      <c r="D113" s="7" t="str">
        <f>ROUND('角度計算(アッカーマン)'!T118,0)&amp;", "&amp;ROUND('角度計算(アッカーマン)'!U118,0)&amp;", "&amp;ROUND('角度計算(アッカーマン)'!V118,0)&amp;", "&amp;ROUND('角度計算(アッカーマン)'!T119,0)&amp;",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</f>
        <v xml:space="preserve">86, 99, 87, 86, 99, 87, 86, 99, 87, 85, 99, 87, </v>
      </c>
      <c r="E113" t="s">
        <v>34</v>
      </c>
    </row>
    <row r="114" spans="1:5" x14ac:dyDescent="0.55000000000000004">
      <c r="A114">
        <v>130</v>
      </c>
      <c r="D114" s="7" t="str">
        <f>ROUND('角度計算(アッカーマン)'!T119,0)&amp;", "&amp;ROUND('角度計算(アッカーマン)'!U119,0)&amp;", "&amp;ROUND('角度計算(アッカーマン)'!V119,0)&amp;", "&amp;ROUND('角度計算(アッカーマン)'!T120,0)&amp;",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</f>
        <v xml:space="preserve">86, 99, 87, 86, 99, 87, 85, 99, 87, 85, 99, 87, </v>
      </c>
      <c r="E114" t="s">
        <v>31</v>
      </c>
    </row>
    <row r="115" spans="1:5" hidden="1" x14ac:dyDescent="0.55000000000000004">
      <c r="A115">
        <v>131</v>
      </c>
      <c r="D115" s="7" t="str">
        <f>ROUND('角度計算(アッカーマン)'!T120,0)&amp;", "&amp;ROUND('角度計算(アッカーマン)'!U120,0)&amp;", "&amp;ROUND('角度計算(アッカーマン)'!V120,0)&amp;", "&amp;ROUND('角度計算(アッカーマン)'!T121,0)&amp;",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</f>
        <v xml:space="preserve">86, 99, 87, 85, 99, 87, 85, 99, 87, 85, 99, 86, </v>
      </c>
      <c r="E115" t="s">
        <v>32</v>
      </c>
    </row>
    <row r="116" spans="1:5" hidden="1" x14ac:dyDescent="0.55000000000000004">
      <c r="A116">
        <v>132</v>
      </c>
      <c r="D116" s="7" t="str">
        <f>ROUND('角度計算(アッカーマン)'!T121,0)&amp;", "&amp;ROUND('角度計算(アッカーマン)'!U121,0)&amp;", "&amp;ROUND('角度計算(アッカーマン)'!V121,0)&amp;", "&amp;ROUND('角度計算(アッカーマン)'!T122,0)&amp;",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</f>
        <v xml:space="preserve">85, 99, 87, 85, 99, 87, 85, 99, 86, 85, 99, 86, </v>
      </c>
      <c r="E116" t="s">
        <v>33</v>
      </c>
    </row>
    <row r="117" spans="1:5" hidden="1" x14ac:dyDescent="0.55000000000000004">
      <c r="A117">
        <v>133</v>
      </c>
      <c r="D117" s="7" t="str">
        <f>ROUND('角度計算(アッカーマン)'!T122,0)&amp;", "&amp;ROUND('角度計算(アッカーマン)'!U122,0)&amp;", "&amp;ROUND('角度計算(アッカーマン)'!V122,0)&amp;", "&amp;ROUND('角度計算(アッカーマン)'!T123,0)&amp;",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</f>
        <v xml:space="preserve">85, 99, 87, 85, 99, 86, 85, 99, 86, 85, 99, 86, </v>
      </c>
      <c r="E117" t="s">
        <v>34</v>
      </c>
    </row>
    <row r="118" spans="1:5" x14ac:dyDescent="0.55000000000000004">
      <c r="A118">
        <v>134</v>
      </c>
      <c r="D118" s="7" t="str">
        <f>ROUND('角度計算(アッカーマン)'!T123,0)&amp;", "&amp;ROUND('角度計算(アッカーマン)'!U123,0)&amp;", "&amp;ROUND('角度計算(アッカーマン)'!V123,0)&amp;", "&amp;ROUND('角度計算(アッカーマン)'!T124,0)&amp;",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</f>
        <v xml:space="preserve">85, 99, 86, 85, 99, 86, 85, 99, 86, 85, 99, 86, </v>
      </c>
      <c r="E118" t="s">
        <v>31</v>
      </c>
    </row>
    <row r="119" spans="1:5" hidden="1" x14ac:dyDescent="0.55000000000000004">
      <c r="A119">
        <v>135</v>
      </c>
      <c r="D119" s="7" t="str">
        <f>ROUND('角度計算(アッカーマン)'!T124,0)&amp;", "&amp;ROUND('角度計算(アッカーマン)'!U124,0)&amp;", "&amp;ROUND('角度計算(アッカーマン)'!V124,0)&amp;", "&amp;ROUND('角度計算(アッカーマン)'!T125,0)&amp;",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</f>
        <v xml:space="preserve">85, 99, 86, 85, 99, 86, 85, 99, 86, 85, 99, 86, </v>
      </c>
      <c r="E119" t="s">
        <v>32</v>
      </c>
    </row>
    <row r="120" spans="1:5" hidden="1" x14ac:dyDescent="0.55000000000000004">
      <c r="A120">
        <v>136</v>
      </c>
      <c r="D120" s="7" t="str">
        <f>ROUND('角度計算(アッカーマン)'!T125,0)&amp;", "&amp;ROUND('角度計算(アッカーマン)'!U125,0)&amp;", "&amp;ROUND('角度計算(アッカーマン)'!V125,0)&amp;", "&amp;ROUND('角度計算(アッカーマン)'!T126,0)&amp;",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</f>
        <v xml:space="preserve">85, 99, 86, 85, 99, 86, 85, 99, 86, 85, 99, 86, </v>
      </c>
      <c r="E120" t="s">
        <v>33</v>
      </c>
    </row>
    <row r="121" spans="1:5" hidden="1" x14ac:dyDescent="0.55000000000000004">
      <c r="A121">
        <v>137</v>
      </c>
      <c r="D121" s="7" t="str">
        <f>ROUND('角度計算(アッカーマン)'!T126,0)&amp;", "&amp;ROUND('角度計算(アッカーマン)'!U126,0)&amp;", "&amp;ROUND('角度計算(アッカーマン)'!V126,0)&amp;", "&amp;ROUND('角度計算(アッカーマン)'!T127,0)&amp;",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</f>
        <v xml:space="preserve">85, 99, 86, 85, 99, 86, 85, 99, 86, 84, 99, 86, </v>
      </c>
      <c r="E121" t="s">
        <v>34</v>
      </c>
    </row>
    <row r="122" spans="1:5" x14ac:dyDescent="0.55000000000000004">
      <c r="A122">
        <v>138</v>
      </c>
      <c r="D122" s="7" t="str">
        <f>ROUND('角度計算(アッカーマン)'!T127,0)&amp;", "&amp;ROUND('角度計算(アッカーマン)'!U127,0)&amp;", "&amp;ROUND('角度計算(アッカーマン)'!V127,0)&amp;", "&amp;ROUND('角度計算(アッカーマン)'!T128,0)&amp;",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</f>
        <v xml:space="preserve">85, 99, 86, 85, 99, 86, 84, 99, 86, 84, 99, 86, </v>
      </c>
      <c r="E122" t="s">
        <v>31</v>
      </c>
    </row>
    <row r="123" spans="1:5" hidden="1" x14ac:dyDescent="0.55000000000000004">
      <c r="A123">
        <v>139</v>
      </c>
      <c r="D123" s="7" t="str">
        <f>ROUND('角度計算(アッカーマン)'!T128,0)&amp;", "&amp;ROUND('角度計算(アッカーマン)'!U128,0)&amp;", "&amp;ROUND('角度計算(アッカーマン)'!V128,0)&amp;", "&amp;ROUND('角度計算(アッカーマン)'!T129,0)&amp;",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</f>
        <v xml:space="preserve">85, 99, 86, 84, 99, 86, 84, 99, 86, 84, 99, 86, </v>
      </c>
      <c r="E123" t="s">
        <v>32</v>
      </c>
    </row>
    <row r="124" spans="1:5" hidden="1" x14ac:dyDescent="0.55000000000000004">
      <c r="A124">
        <v>140</v>
      </c>
      <c r="D124" s="7" t="str">
        <f>ROUND('角度計算(アッカーマン)'!T129,0)&amp;", "&amp;ROUND('角度計算(アッカーマン)'!U129,0)&amp;", "&amp;ROUND('角度計算(アッカーマン)'!V129,0)&amp;", "&amp;ROUND('角度計算(アッカーマン)'!T130,0)&amp;",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</f>
        <v xml:space="preserve">84, 99, 86, 84, 99, 86, 84, 99, 86, 84, 99, 85, </v>
      </c>
      <c r="E124" t="s">
        <v>33</v>
      </c>
    </row>
    <row r="125" spans="1:5" hidden="1" x14ac:dyDescent="0.55000000000000004">
      <c r="A125">
        <v>141</v>
      </c>
      <c r="D125" s="7" t="str">
        <f>ROUND('角度計算(アッカーマン)'!T130,0)&amp;", "&amp;ROUND('角度計算(アッカーマン)'!U130,0)&amp;", "&amp;ROUND('角度計算(アッカーマン)'!V130,0)&amp;", "&amp;ROUND('角度計算(アッカーマン)'!T131,0)&amp;",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</f>
        <v xml:space="preserve">84, 99, 86, 84, 99, 86, 84, 99, 85, 84, 99, 85, </v>
      </c>
      <c r="E125" t="s">
        <v>34</v>
      </c>
    </row>
    <row r="126" spans="1:5" x14ac:dyDescent="0.55000000000000004">
      <c r="A126">
        <v>142</v>
      </c>
      <c r="D126" s="7" t="str">
        <f>ROUND('角度計算(アッカーマン)'!T131,0)&amp;", "&amp;ROUND('角度計算(アッカーマン)'!U131,0)&amp;", "&amp;ROUND('角度計算(アッカーマン)'!V131,0)&amp;", "&amp;ROUND('角度計算(アッカーマン)'!T132,0)&amp;",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</f>
        <v xml:space="preserve">84, 99, 86, 84, 99, 85, 84, 99, 85, 84, 99, 85, </v>
      </c>
      <c r="E126" t="s">
        <v>31</v>
      </c>
    </row>
    <row r="127" spans="1:5" hidden="1" x14ac:dyDescent="0.55000000000000004">
      <c r="A127">
        <v>143</v>
      </c>
      <c r="D127" s="7" t="str">
        <f>ROUND('角度計算(アッカーマン)'!T132,0)&amp;", "&amp;ROUND('角度計算(アッカーマン)'!U132,0)&amp;", "&amp;ROUND('角度計算(アッカーマン)'!V132,0)&amp;", "&amp;ROUND('角度計算(アッカーマン)'!T133,0)&amp;",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</f>
        <v xml:space="preserve">84, 99, 85, 84, 99, 85, 84, 99, 85, 84, 99, 85, </v>
      </c>
      <c r="E127" t="s">
        <v>32</v>
      </c>
    </row>
    <row r="128" spans="1:5" hidden="1" x14ac:dyDescent="0.55000000000000004">
      <c r="A128">
        <v>144</v>
      </c>
      <c r="D128" s="7" t="str">
        <f>ROUND('角度計算(アッカーマン)'!T133,0)&amp;", "&amp;ROUND('角度計算(アッカーマン)'!U133,0)&amp;", "&amp;ROUND('角度計算(アッカーマン)'!V133,0)&amp;", "&amp;ROUND('角度計算(アッカーマン)'!T134,0)&amp;",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</f>
        <v xml:space="preserve">84, 99, 85, 84, 99, 85, 84, 99, 85, 84, 99, 85, </v>
      </c>
      <c r="E128" t="s">
        <v>33</v>
      </c>
    </row>
    <row r="129" spans="1:5" hidden="1" x14ac:dyDescent="0.55000000000000004">
      <c r="A129">
        <v>145</v>
      </c>
      <c r="D129" s="7" t="str">
        <f>ROUND('角度計算(アッカーマン)'!T134,0)&amp;", "&amp;ROUND('角度計算(アッカーマン)'!U134,0)&amp;", "&amp;ROUND('角度計算(アッカーマン)'!V134,0)&amp;", "&amp;ROUND('角度計算(アッカーマン)'!T135,0)&amp;",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</f>
        <v xml:space="preserve">84, 99, 85, 84, 99, 85, 84, 99, 85, 83, 99, 85, </v>
      </c>
      <c r="E129" t="s">
        <v>34</v>
      </c>
    </row>
    <row r="130" spans="1:5" x14ac:dyDescent="0.55000000000000004">
      <c r="A130">
        <v>146</v>
      </c>
      <c r="D130" s="7" t="str">
        <f>ROUND('角度計算(アッカーマン)'!T135,0)&amp;", "&amp;ROUND('角度計算(アッカーマン)'!U135,0)&amp;", "&amp;ROUND('角度計算(アッカーマン)'!V135,0)&amp;", "&amp;ROUND('角度計算(アッカーマン)'!T136,0)&amp;",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</f>
        <v xml:space="preserve">84, 99, 85, 84, 99, 85, 83, 99, 85, 83, 99, 85, </v>
      </c>
      <c r="E130" t="s">
        <v>31</v>
      </c>
    </row>
    <row r="131" spans="1:5" hidden="1" x14ac:dyDescent="0.55000000000000004">
      <c r="A131">
        <v>147</v>
      </c>
      <c r="D131" s="7" t="str">
        <f>ROUND('角度計算(アッカーマン)'!T136,0)&amp;", "&amp;ROUND('角度計算(アッカーマン)'!U136,0)&amp;", "&amp;ROUND('角度計算(アッカーマン)'!V136,0)&amp;", "&amp;ROUND('角度計算(アッカーマン)'!T137,0)&amp;",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</f>
        <v xml:space="preserve">84, 99, 85, 83, 99, 85, 83, 99, 85, 83, 99, 85, </v>
      </c>
      <c r="E131" t="s">
        <v>32</v>
      </c>
    </row>
    <row r="132" spans="1:5" hidden="1" x14ac:dyDescent="0.55000000000000004">
      <c r="A132">
        <v>148</v>
      </c>
      <c r="D132" s="7" t="str">
        <f>ROUND('角度計算(アッカーマン)'!T137,0)&amp;", "&amp;ROUND('角度計算(アッカーマン)'!U137,0)&amp;", "&amp;ROUND('角度計算(アッカーマン)'!V137,0)&amp;", "&amp;ROUND('角度計算(アッカーマン)'!T138,0)&amp;",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</f>
        <v xml:space="preserve">83, 99, 85, 83, 99, 85, 83, 99, 85, 83, 99, 85, </v>
      </c>
      <c r="E132" t="s">
        <v>33</v>
      </c>
    </row>
    <row r="133" spans="1:5" hidden="1" x14ac:dyDescent="0.55000000000000004">
      <c r="A133">
        <v>149</v>
      </c>
      <c r="D133" s="7" t="str">
        <f>ROUND('角度計算(アッカーマン)'!T138,0)&amp;", "&amp;ROUND('角度計算(アッカーマン)'!U138,0)&amp;", "&amp;ROUND('角度計算(アッカーマン)'!V138,0)&amp;", "&amp;ROUND('角度計算(アッカーマン)'!T139,0)&amp;",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</f>
        <v xml:space="preserve">83, 99, 85, 83, 99, 85, 83, 99, 85, 83, 99, 85, </v>
      </c>
      <c r="E133" t="s">
        <v>34</v>
      </c>
    </row>
    <row r="134" spans="1:5" x14ac:dyDescent="0.55000000000000004">
      <c r="A134">
        <v>150</v>
      </c>
      <c r="D134" s="7" t="str">
        <f>ROUND('角度計算(アッカーマン)'!T139,0)&amp;", "&amp;ROUND('角度計算(アッカーマン)'!U139,0)&amp;", "&amp;ROUND('角度計算(アッカーマン)'!V139,0)&amp;", "&amp;ROUND('角度計算(アッカーマン)'!T140,0)&amp;",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</f>
        <v xml:space="preserve">83, 99, 85, 83, 99, 85, 83, 99, 85, 83, 99, 84, </v>
      </c>
      <c r="E134" t="s">
        <v>31</v>
      </c>
    </row>
    <row r="135" spans="1:5" hidden="1" x14ac:dyDescent="0.55000000000000004">
      <c r="A135">
        <v>151</v>
      </c>
      <c r="D135" s="7" t="str">
        <f>ROUND('角度計算(アッカーマン)'!T140,0)&amp;", "&amp;ROUND('角度計算(アッカーマン)'!U140,0)&amp;", "&amp;ROUND('角度計算(アッカーマン)'!V140,0)&amp;", "&amp;ROUND('角度計算(アッカーマン)'!T141,0)&amp;",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</f>
        <v xml:space="preserve">83, 99, 85, 83, 99, 85, 83, 99, 84, 83, 98, 84, </v>
      </c>
      <c r="E135" t="s">
        <v>32</v>
      </c>
    </row>
    <row r="136" spans="1:5" hidden="1" x14ac:dyDescent="0.55000000000000004">
      <c r="A136">
        <v>152</v>
      </c>
      <c r="D136" s="7" t="str">
        <f>ROUND('角度計算(アッカーマン)'!T141,0)&amp;", "&amp;ROUND('角度計算(アッカーマン)'!U141,0)&amp;", "&amp;ROUND('角度計算(アッカーマン)'!V141,0)&amp;", "&amp;ROUND('角度計算(アッカーマン)'!T142,0)&amp;",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</f>
        <v xml:space="preserve">83, 99, 85, 83, 99, 84, 83, 98, 84, 83, 98, 84, </v>
      </c>
      <c r="E136" t="s">
        <v>33</v>
      </c>
    </row>
    <row r="137" spans="1:5" hidden="1" x14ac:dyDescent="0.55000000000000004">
      <c r="A137">
        <v>153</v>
      </c>
      <c r="D137" s="7" t="str">
        <f>ROUND('角度計算(アッカーマン)'!T142,0)&amp;", "&amp;ROUND('角度計算(アッカーマン)'!U142,0)&amp;", "&amp;ROUND('角度計算(アッカーマン)'!V142,0)&amp;", "&amp;ROUND('角度計算(アッカーマン)'!T143,0)&amp;",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</f>
        <v xml:space="preserve">83, 99, 84, 83, 98, 84, 83, 98, 84, 82, 98, 84, </v>
      </c>
      <c r="E137" t="s">
        <v>34</v>
      </c>
    </row>
    <row r="138" spans="1:5" x14ac:dyDescent="0.55000000000000004">
      <c r="A138">
        <v>154</v>
      </c>
      <c r="D138" s="7" t="str">
        <f>ROUND('角度計算(アッカーマン)'!T143,0)&amp;", "&amp;ROUND('角度計算(アッカーマン)'!U143,0)&amp;", "&amp;ROUND('角度計算(アッカーマン)'!V143,0)&amp;", "&amp;ROUND('角度計算(アッカーマン)'!T144,0)&amp;",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</f>
        <v xml:space="preserve">83, 98, 84, 83, 98, 84, 82, 98, 84, 82, 98, 84, </v>
      </c>
      <c r="E138" t="s">
        <v>31</v>
      </c>
    </row>
    <row r="139" spans="1:5" hidden="1" x14ac:dyDescent="0.55000000000000004">
      <c r="A139">
        <v>155</v>
      </c>
      <c r="D139" s="7" t="str">
        <f>ROUND('角度計算(アッカーマン)'!T144,0)&amp;", "&amp;ROUND('角度計算(アッカーマン)'!U144,0)&amp;", "&amp;ROUND('角度計算(アッカーマン)'!V144,0)&amp;", "&amp;ROUND('角度計算(アッカーマン)'!T145,0)&amp;",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</f>
        <v xml:space="preserve">83, 98, 84, 82, 98, 84, 82, 98, 84, 82, 98, 84, </v>
      </c>
      <c r="E139" t="s">
        <v>32</v>
      </c>
    </row>
    <row r="140" spans="1:5" hidden="1" x14ac:dyDescent="0.55000000000000004">
      <c r="A140">
        <v>156</v>
      </c>
      <c r="D140" s="7" t="str">
        <f>ROUND('角度計算(アッカーマン)'!T145,0)&amp;", "&amp;ROUND('角度計算(アッカーマン)'!U145,0)&amp;", "&amp;ROUND('角度計算(アッカーマン)'!V145,0)&amp;", "&amp;ROUND('角度計算(アッカーマン)'!T146,0)&amp;",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</f>
        <v xml:space="preserve">82, 98, 84, 82, 98, 84, 82, 98, 84, 82, 98, 84, </v>
      </c>
      <c r="E140" t="s">
        <v>33</v>
      </c>
    </row>
    <row r="141" spans="1:5" hidden="1" x14ac:dyDescent="0.55000000000000004">
      <c r="A141">
        <v>157</v>
      </c>
      <c r="D141" s="7" t="str">
        <f>ROUND('角度計算(アッカーマン)'!T146,0)&amp;", "&amp;ROUND('角度計算(アッカーマン)'!U146,0)&amp;", "&amp;ROUND('角度計算(アッカーマン)'!V146,0)&amp;", "&amp;ROUND('角度計算(アッカーマン)'!T147,0)&amp;",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</f>
        <v xml:space="preserve">82, 98, 84, 82, 98, 84, 82, 98, 84, 82, 98, 84, </v>
      </c>
      <c r="E141" t="s">
        <v>34</v>
      </c>
    </row>
    <row r="142" spans="1:5" x14ac:dyDescent="0.55000000000000004">
      <c r="A142">
        <v>158</v>
      </c>
      <c r="D142" s="7" t="str">
        <f>ROUND('角度計算(アッカーマン)'!T147,0)&amp;", "&amp;ROUND('角度計算(アッカーマン)'!U147,0)&amp;", "&amp;ROUND('角度計算(アッカーマン)'!V147,0)&amp;", "&amp;ROUND('角度計算(アッカーマン)'!T148,0)&amp;",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</f>
        <v xml:space="preserve">82, 98, 84, 82, 98, 84, 82, 98, 84, 82, 98, 84, </v>
      </c>
      <c r="E142" t="s">
        <v>31</v>
      </c>
    </row>
    <row r="143" spans="1:5" hidden="1" x14ac:dyDescent="0.55000000000000004">
      <c r="A143">
        <v>159</v>
      </c>
      <c r="D143" s="7" t="str">
        <f>ROUND('角度計算(アッカーマン)'!T148,0)&amp;", "&amp;ROUND('角度計算(アッカーマン)'!U148,0)&amp;", "&amp;ROUND('角度計算(アッカーマン)'!V148,0)&amp;", "&amp;ROUND('角度計算(アッカーマン)'!T149,0)&amp;",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</f>
        <v xml:space="preserve">82, 98, 84, 82, 98, 84, 82, 98, 84, 82, 98, 84, </v>
      </c>
      <c r="E143" t="s">
        <v>32</v>
      </c>
    </row>
    <row r="144" spans="1:5" hidden="1" x14ac:dyDescent="0.55000000000000004">
      <c r="A144">
        <v>160</v>
      </c>
      <c r="D144" s="7" t="str">
        <f>ROUND('角度計算(アッカーマン)'!T149,0)&amp;", "&amp;ROUND('角度計算(アッカーマン)'!U149,0)&amp;", "&amp;ROUND('角度計算(アッカーマン)'!V149,0)&amp;", "&amp;ROUND('角度計算(アッカーマン)'!T150,0)&amp;",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</f>
        <v xml:space="preserve">82, 98, 84, 82, 98, 84, 82, 98, 84, 82, 98, 83, </v>
      </c>
      <c r="E144" t="s">
        <v>33</v>
      </c>
    </row>
    <row r="145" spans="1:5" hidden="1" x14ac:dyDescent="0.55000000000000004">
      <c r="A145">
        <v>161</v>
      </c>
      <c r="D145" s="7" t="str">
        <f>ROUND('角度計算(アッカーマン)'!T150,0)&amp;", "&amp;ROUND('角度計算(アッカーマン)'!U150,0)&amp;", "&amp;ROUND('角度計算(アッカーマン)'!V150,0)&amp;", "&amp;ROUND('角度計算(アッカーマン)'!T151,0)&amp;",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</f>
        <v xml:space="preserve">82, 98, 84, 82, 98, 84, 82, 98, 83, 81, 98, 83, </v>
      </c>
      <c r="E145" t="s">
        <v>34</v>
      </c>
    </row>
    <row r="146" spans="1:5" x14ac:dyDescent="0.55000000000000004">
      <c r="A146">
        <v>162</v>
      </c>
      <c r="D146" s="7" t="str">
        <f>ROUND('角度計算(アッカーマン)'!T151,0)&amp;", "&amp;ROUND('角度計算(アッカーマン)'!U151,0)&amp;", "&amp;ROUND('角度計算(アッカーマン)'!V151,0)&amp;", "&amp;ROUND('角度計算(アッカーマン)'!T152,0)&amp;",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</f>
        <v xml:space="preserve">82, 98, 84, 82, 98, 83, 81, 98, 83, 81, 98, 83, </v>
      </c>
      <c r="E146" t="s">
        <v>31</v>
      </c>
    </row>
    <row r="147" spans="1:5" hidden="1" x14ac:dyDescent="0.55000000000000004">
      <c r="A147">
        <v>163</v>
      </c>
      <c r="D147" s="7" t="str">
        <f>ROUND('角度計算(アッカーマン)'!T152,0)&amp;", "&amp;ROUND('角度計算(アッカーマン)'!U152,0)&amp;", "&amp;ROUND('角度計算(アッカーマン)'!V152,0)&amp;", "&amp;ROUND('角度計算(アッカーマン)'!T153,0)&amp;",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</f>
        <v xml:space="preserve">82, 98, 83, 81, 98, 83, 81, 98, 83, 81, 98, 83, </v>
      </c>
      <c r="E147" t="s">
        <v>32</v>
      </c>
    </row>
    <row r="148" spans="1:5" hidden="1" x14ac:dyDescent="0.55000000000000004">
      <c r="A148">
        <v>164</v>
      </c>
      <c r="D148" s="7" t="str">
        <f>ROUND('角度計算(アッカーマン)'!T153,0)&amp;", "&amp;ROUND('角度計算(アッカーマン)'!U153,0)&amp;", "&amp;ROUND('角度計算(アッカーマン)'!V153,0)&amp;", "&amp;ROUND('角度計算(アッカーマン)'!T154,0)&amp;",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</f>
        <v xml:space="preserve">81, 98, 83, 81, 98, 83, 81, 98, 83, 81, 98, 83, </v>
      </c>
      <c r="E148" t="s">
        <v>33</v>
      </c>
    </row>
    <row r="149" spans="1:5" hidden="1" x14ac:dyDescent="0.55000000000000004">
      <c r="A149">
        <v>165</v>
      </c>
      <c r="D149" s="7" t="str">
        <f>ROUND('角度計算(アッカーマン)'!T154,0)&amp;", "&amp;ROUND('角度計算(アッカーマン)'!U154,0)&amp;", "&amp;ROUND('角度計算(アッカーマン)'!V154,0)&amp;", "&amp;ROUND('角度計算(アッカーマン)'!T155,0)&amp;",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</f>
        <v xml:space="preserve">81, 98, 83, 81, 98, 83, 81, 98, 83, 81, 98, 83, </v>
      </c>
      <c r="E149" t="s">
        <v>34</v>
      </c>
    </row>
    <row r="150" spans="1:5" x14ac:dyDescent="0.55000000000000004">
      <c r="A150">
        <v>166</v>
      </c>
      <c r="D150" s="7" t="str">
        <f>ROUND('角度計算(アッカーマン)'!T155,0)&amp;", "&amp;ROUND('角度計算(アッカーマン)'!U155,0)&amp;", "&amp;ROUND('角度計算(アッカーマン)'!V155,0)&amp;", "&amp;ROUND('角度計算(アッカーマン)'!T156,0)&amp;",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</f>
        <v xml:space="preserve">81, 98, 83, 81, 98, 83, 81, 98, 83, 81, 98, 83, </v>
      </c>
      <c r="E150" t="s">
        <v>31</v>
      </c>
    </row>
    <row r="151" spans="1:5" hidden="1" x14ac:dyDescent="0.55000000000000004">
      <c r="A151">
        <v>167</v>
      </c>
      <c r="D151" s="7" t="str">
        <f>ROUND('角度計算(アッカーマン)'!T156,0)&amp;", "&amp;ROUND('角度計算(アッカーマン)'!U156,0)&amp;", "&amp;ROUND('角度計算(アッカーマン)'!V156,0)&amp;", "&amp;ROUND('角度計算(アッカーマン)'!T157,0)&amp;",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</f>
        <v xml:space="preserve">81, 98, 83, 81, 98, 83, 81, 98, 83, 81, 98, 83, </v>
      </c>
      <c r="E151" t="s">
        <v>32</v>
      </c>
    </row>
    <row r="152" spans="1:5" hidden="1" x14ac:dyDescent="0.55000000000000004">
      <c r="A152">
        <v>168</v>
      </c>
      <c r="D152" s="7" t="str">
        <f>ROUND('角度計算(アッカーマン)'!T157,0)&amp;", "&amp;ROUND('角度計算(アッカーマン)'!U157,0)&amp;", "&amp;ROUND('角度計算(アッカーマン)'!V157,0)&amp;", "&amp;ROUND('角度計算(アッカーマン)'!T158,0)&amp;",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</f>
        <v xml:space="preserve">81, 98, 83, 81, 98, 83, 81, 98, 83, 81, 98, 83, </v>
      </c>
      <c r="E152" t="s">
        <v>33</v>
      </c>
    </row>
    <row r="153" spans="1:5" hidden="1" x14ac:dyDescent="0.55000000000000004">
      <c r="A153">
        <v>169</v>
      </c>
      <c r="D153" s="7" t="str">
        <f>ROUND('角度計算(アッカーマン)'!T158,0)&amp;", "&amp;ROUND('角度計算(アッカーマン)'!U158,0)&amp;", "&amp;ROUND('角度計算(アッカーマン)'!V158,0)&amp;", "&amp;ROUND('角度計算(アッカーマン)'!T159,0)&amp;",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</f>
        <v xml:space="preserve">81, 98, 83, 81, 98, 83, 81, 98, 83, 80, 98, 83, </v>
      </c>
      <c r="E153" t="s">
        <v>34</v>
      </c>
    </row>
    <row r="154" spans="1:5" x14ac:dyDescent="0.55000000000000004">
      <c r="A154">
        <v>170</v>
      </c>
      <c r="D154" s="7" t="str">
        <f>ROUND('角度計算(アッカーマン)'!T159,0)&amp;", "&amp;ROUND('角度計算(アッカーマン)'!U159,0)&amp;", "&amp;ROUND('角度計算(アッカーマン)'!V159,0)&amp;", "&amp;ROUND('角度計算(アッカーマン)'!T160,0)&amp;",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</f>
        <v xml:space="preserve">81, 98, 83, 81, 98, 83, 80, 98, 83, 80, 98, 83, </v>
      </c>
      <c r="E154" t="s">
        <v>31</v>
      </c>
    </row>
    <row r="155" spans="1:5" hidden="1" x14ac:dyDescent="0.55000000000000004">
      <c r="A155">
        <v>171</v>
      </c>
      <c r="D155" s="7" t="str">
        <f>ROUND('角度計算(アッカーマン)'!T160,0)&amp;", "&amp;ROUND('角度計算(アッカーマン)'!U160,0)&amp;", "&amp;ROUND('角度計算(アッカーマン)'!V160,0)&amp;", "&amp;ROUND('角度計算(アッカーマン)'!T161,0)&amp;",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</f>
        <v xml:space="preserve">81, 98, 83, 80, 98, 83, 80, 98, 83, 80, 98, 82, </v>
      </c>
      <c r="E155" t="s">
        <v>32</v>
      </c>
    </row>
    <row r="156" spans="1:5" hidden="1" x14ac:dyDescent="0.55000000000000004">
      <c r="A156">
        <v>172</v>
      </c>
      <c r="D156" s="7" t="str">
        <f>ROUND('角度計算(アッカーマン)'!T161,0)&amp;", "&amp;ROUND('角度計算(アッカーマン)'!U161,0)&amp;", "&amp;ROUND('角度計算(アッカーマン)'!V161,0)&amp;", "&amp;ROUND('角度計算(アッカーマン)'!T162,0)&amp;",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</f>
        <v xml:space="preserve">80, 98, 83, 80, 98, 83, 80, 98, 82, 80, 98, 82, </v>
      </c>
      <c r="E156" t="s">
        <v>33</v>
      </c>
    </row>
    <row r="157" spans="1:5" hidden="1" x14ac:dyDescent="0.55000000000000004">
      <c r="A157">
        <v>173</v>
      </c>
      <c r="D157" s="7" t="str">
        <f>ROUND('角度計算(アッカーマン)'!T162,0)&amp;", "&amp;ROUND('角度計算(アッカーマン)'!U162,0)&amp;", "&amp;ROUND('角度計算(アッカーマン)'!V162,0)&amp;", "&amp;ROUND('角度計算(アッカーマン)'!T163,0)&amp;",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</f>
        <v xml:space="preserve">80, 98, 83, 80, 98, 82, 80, 98, 82, 80, 98, 82, </v>
      </c>
      <c r="E157" t="s">
        <v>34</v>
      </c>
    </row>
    <row r="158" spans="1:5" x14ac:dyDescent="0.55000000000000004">
      <c r="A158">
        <v>174</v>
      </c>
      <c r="D158" s="7" t="str">
        <f>ROUND('角度計算(アッカーマン)'!T163,0)&amp;", "&amp;ROUND('角度計算(アッカーマン)'!U163,0)&amp;", "&amp;ROUND('角度計算(アッカーマン)'!V163,0)&amp;", "&amp;ROUND('角度計算(アッカーマン)'!T164,0)&amp;",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</f>
        <v xml:space="preserve">80, 98, 82, 80, 98, 82, 80, 98, 82, 80, 98, 82, </v>
      </c>
      <c r="E158" t="s">
        <v>31</v>
      </c>
    </row>
    <row r="159" spans="1:5" hidden="1" x14ac:dyDescent="0.55000000000000004">
      <c r="A159">
        <v>175</v>
      </c>
      <c r="D159" s="7" t="str">
        <f>ROUND('角度計算(アッカーマン)'!T164,0)&amp;", "&amp;ROUND('角度計算(アッカーマン)'!U164,0)&amp;", "&amp;ROUND('角度計算(アッカーマン)'!V164,0)&amp;", "&amp;ROUND('角度計算(アッカーマン)'!T165,0)&amp;",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</f>
        <v xml:space="preserve">80, 98, 82, 80, 98, 82, 80, 98, 82, 80, 98, 82, </v>
      </c>
      <c r="E159" t="s">
        <v>32</v>
      </c>
    </row>
    <row r="160" spans="1:5" hidden="1" x14ac:dyDescent="0.55000000000000004">
      <c r="A160">
        <v>176</v>
      </c>
      <c r="D160" s="7" t="str">
        <f>ROUND('角度計算(アッカーマン)'!T165,0)&amp;", "&amp;ROUND('角度計算(アッカーマン)'!U165,0)&amp;", "&amp;ROUND('角度計算(アッカーマン)'!V165,0)&amp;", "&amp;ROUND('角度計算(アッカーマン)'!T166,0)&amp;",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</f>
        <v xml:space="preserve">80, 98, 82, 80, 98, 82, 80, 98, 82, 80, 98, 82, </v>
      </c>
      <c r="E160" t="s">
        <v>33</v>
      </c>
    </row>
    <row r="161" spans="1:5" hidden="1" x14ac:dyDescent="0.55000000000000004">
      <c r="A161">
        <v>177</v>
      </c>
      <c r="D161" s="7" t="str">
        <f>ROUND('角度計算(アッカーマン)'!T166,0)&amp;", "&amp;ROUND('角度計算(アッカーマン)'!U166,0)&amp;", "&amp;ROUND('角度計算(アッカーマン)'!V166,0)&amp;", "&amp;ROUND('角度計算(アッカーマン)'!T167,0)&amp;",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</f>
        <v xml:space="preserve">80, 98, 82, 80, 98, 82, 80, 98, 82, 79, 98, 82, </v>
      </c>
      <c r="E161" t="s">
        <v>34</v>
      </c>
    </row>
    <row r="162" spans="1:5" x14ac:dyDescent="0.55000000000000004">
      <c r="A162">
        <v>178</v>
      </c>
      <c r="D162" s="7" t="str">
        <f>ROUND('角度計算(アッカーマン)'!T167,0)&amp;", "&amp;ROUND('角度計算(アッカーマン)'!U167,0)&amp;", "&amp;ROUND('角度計算(アッカーマン)'!V167,0)&amp;", "&amp;ROUND('角度計算(アッカーマン)'!T168,0)&amp;",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</f>
        <v xml:space="preserve">80, 98, 82, 80, 98, 82, 79, 98, 82, 79, 98, 82, </v>
      </c>
      <c r="E162" t="s">
        <v>31</v>
      </c>
    </row>
    <row r="163" spans="1:5" hidden="1" x14ac:dyDescent="0.55000000000000004">
      <c r="A163">
        <v>179</v>
      </c>
      <c r="D163" s="7" t="str">
        <f>ROUND('角度計算(アッカーマン)'!T168,0)&amp;", "&amp;ROUND('角度計算(アッカーマン)'!U168,0)&amp;", "&amp;ROUND('角度計算(アッカーマン)'!V168,0)&amp;", "&amp;ROUND('角度計算(アッカーマン)'!T169,0)&amp;",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</f>
        <v xml:space="preserve">80, 98, 82, 79, 98, 82, 79, 98, 82, 79, 98, 82, </v>
      </c>
      <c r="E163" t="s">
        <v>32</v>
      </c>
    </row>
    <row r="164" spans="1:5" hidden="1" x14ac:dyDescent="0.55000000000000004">
      <c r="A164">
        <v>180</v>
      </c>
      <c r="D164" s="7" t="str">
        <f>ROUND('角度計算(アッカーマン)'!T169,0)&amp;", "&amp;ROUND('角度計算(アッカーマン)'!U169,0)&amp;", "&amp;ROUND('角度計算(アッカーマン)'!V169,0)&amp;", "&amp;ROUND('角度計算(アッカーマン)'!T170,0)&amp;",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</f>
        <v xml:space="preserve">79, 98, 82, 79, 98, 82, 79, 98, 82, 79, 98, 82, </v>
      </c>
      <c r="E164" t="s">
        <v>33</v>
      </c>
    </row>
    <row r="165" spans="1:5" hidden="1" x14ac:dyDescent="0.55000000000000004">
      <c r="A165">
        <v>181</v>
      </c>
      <c r="D165" s="7" t="str">
        <f>ROUND('角度計算(アッカーマン)'!T170,0)&amp;", "&amp;ROUND('角度計算(アッカーマン)'!U170,0)&amp;", "&amp;ROUND('角度計算(アッカーマン)'!V170,0)&amp;", "&amp;ROUND('角度計算(アッカーマン)'!T171,0)&amp;",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</f>
        <v xml:space="preserve">79, 98, 82, 79, 98, 82, 79, 98, 82, 79, 98, 81, </v>
      </c>
      <c r="E165" t="s">
        <v>34</v>
      </c>
    </row>
    <row r="166" spans="1:5" x14ac:dyDescent="0.55000000000000004">
      <c r="A166">
        <v>182</v>
      </c>
      <c r="D166" s="7" t="str">
        <f>ROUND('角度計算(アッカーマン)'!T171,0)&amp;", "&amp;ROUND('角度計算(アッカーマン)'!U171,0)&amp;", "&amp;ROUND('角度計算(アッカーマン)'!V171,0)&amp;", "&amp;ROUND('角度計算(アッカーマン)'!T172,0)&amp;",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</f>
        <v xml:space="preserve">79, 98, 82, 79, 98, 82, 79, 98, 81, 79, 98, 81, </v>
      </c>
      <c r="E166" t="s">
        <v>31</v>
      </c>
    </row>
    <row r="167" spans="1:5" hidden="1" x14ac:dyDescent="0.55000000000000004">
      <c r="A167">
        <v>183</v>
      </c>
      <c r="D167" s="7" t="str">
        <f>ROUND('角度計算(アッカーマン)'!T172,0)&amp;", "&amp;ROUND('角度計算(アッカーマン)'!U172,0)&amp;", "&amp;ROUND('角度計算(アッカーマン)'!V172,0)&amp;", "&amp;ROUND('角度計算(アッカーマン)'!T173,0)&amp;",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</f>
        <v xml:space="preserve">79, 98, 82, 79, 98, 81, 79, 98, 81, 79, 98, 81, </v>
      </c>
      <c r="E167" t="s">
        <v>32</v>
      </c>
    </row>
    <row r="168" spans="1:5" hidden="1" x14ac:dyDescent="0.55000000000000004">
      <c r="A168">
        <v>184</v>
      </c>
      <c r="D168" s="7" t="str">
        <f>ROUND('角度計算(アッカーマン)'!T173,0)&amp;", "&amp;ROUND('角度計算(アッカーマン)'!U173,0)&amp;", "&amp;ROUND('角度計算(アッカーマン)'!V173,0)&amp;", "&amp;ROUND('角度計算(アッカーマン)'!T174,0)&amp;",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</f>
        <v xml:space="preserve">79, 98, 81, 79, 98, 81, 79, 98, 81, 79, 98, 81, </v>
      </c>
      <c r="E168" t="s">
        <v>33</v>
      </c>
    </row>
    <row r="169" spans="1:5" hidden="1" x14ac:dyDescent="0.55000000000000004">
      <c r="A169">
        <v>185</v>
      </c>
      <c r="D169" s="7" t="str">
        <f>ROUND('角度計算(アッカーマン)'!T174,0)&amp;", "&amp;ROUND('角度計算(アッカーマン)'!U174,0)&amp;", "&amp;ROUND('角度計算(アッカーマン)'!V174,0)&amp;", "&amp;ROUND('角度計算(アッカーマン)'!T175,0)&amp;",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</f>
        <v xml:space="preserve">79, 98, 81, 79, 98, 81, 79, 98, 81, 79, 98, 81, </v>
      </c>
      <c r="E169" t="s">
        <v>34</v>
      </c>
    </row>
    <row r="170" spans="1:5" x14ac:dyDescent="0.55000000000000004">
      <c r="A170">
        <v>186</v>
      </c>
      <c r="D170" s="7" t="str">
        <f>ROUND('角度計算(アッカーマン)'!T175,0)&amp;", "&amp;ROUND('角度計算(アッカーマン)'!U175,0)&amp;", "&amp;ROUND('角度計算(アッカーマン)'!V175,0)&amp;", "&amp;ROUND('角度計算(アッカーマン)'!T176,0)&amp;",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</f>
        <v xml:space="preserve">79, 98, 81, 79, 98, 81, 79, 98, 81, 78, 98, 81, </v>
      </c>
      <c r="E170" t="s">
        <v>31</v>
      </c>
    </row>
    <row r="171" spans="1:5" hidden="1" x14ac:dyDescent="0.55000000000000004">
      <c r="A171">
        <v>187</v>
      </c>
      <c r="D171" s="7" t="str">
        <f>ROUND('角度計算(アッカーマン)'!T176,0)&amp;", "&amp;ROUND('角度計算(アッカーマン)'!U176,0)&amp;", "&amp;ROUND('角度計算(アッカーマン)'!V176,0)&amp;", "&amp;ROUND('角度計算(アッカーマン)'!T177,0)&amp;",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</f>
        <v xml:space="preserve">79, 98, 81, 79, 98, 81, 78, 98, 81, 78, 98, 81, </v>
      </c>
      <c r="E171" t="s">
        <v>32</v>
      </c>
    </row>
    <row r="172" spans="1:5" hidden="1" x14ac:dyDescent="0.55000000000000004">
      <c r="A172">
        <v>188</v>
      </c>
      <c r="D172" s="7" t="str">
        <f>ROUND('角度計算(アッカーマン)'!T177,0)&amp;", "&amp;ROUND('角度計算(アッカーマン)'!U177,0)&amp;", "&amp;ROUND('角度計算(アッカーマン)'!V177,0)&amp;", "&amp;ROUND('角度計算(アッカーマン)'!T178,0)&amp;",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</f>
        <v xml:space="preserve">79, 98, 81, 78, 98, 81, 78, 98, 81, 78, 98, 81, </v>
      </c>
      <c r="E172" t="s">
        <v>33</v>
      </c>
    </row>
    <row r="173" spans="1:5" hidden="1" x14ac:dyDescent="0.55000000000000004">
      <c r="A173">
        <v>189</v>
      </c>
      <c r="D173" s="7" t="str">
        <f>ROUND('角度計算(アッカーマン)'!T178,0)&amp;", "&amp;ROUND('角度計算(アッカーマン)'!U178,0)&amp;", "&amp;ROUND('角度計算(アッカーマン)'!V178,0)&amp;", "&amp;ROUND('角度計算(アッカーマン)'!T179,0)&amp;",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</f>
        <v xml:space="preserve">78, 98, 81, 78, 98, 81, 78, 98, 81, 78, 98, 81, </v>
      </c>
      <c r="E173" t="s">
        <v>34</v>
      </c>
    </row>
    <row r="174" spans="1:5" x14ac:dyDescent="0.55000000000000004">
      <c r="A174">
        <v>190</v>
      </c>
      <c r="D174" s="7" t="str">
        <f>ROUND('角度計算(アッカーマン)'!T179,0)&amp;", "&amp;ROUND('角度計算(アッカーマン)'!U179,0)&amp;", "&amp;ROUND('角度計算(アッカーマン)'!V179,0)&amp;", "&amp;ROUND('角度計算(アッカーマン)'!T180,0)&amp;",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</f>
        <v xml:space="preserve">78, 98, 81, 78, 98, 81, 78, 98, 81, 78, 98, 81, </v>
      </c>
      <c r="E174" t="s">
        <v>31</v>
      </c>
    </row>
    <row r="175" spans="1:5" hidden="1" x14ac:dyDescent="0.55000000000000004">
      <c r="A175">
        <v>191</v>
      </c>
      <c r="D175" s="7" t="str">
        <f>ROUND('角度計算(アッカーマン)'!T180,0)&amp;", "&amp;ROUND('角度計算(アッカーマン)'!U180,0)&amp;", "&amp;ROUND('角度計算(アッカーマン)'!V180,0)&amp;", "&amp;ROUND('角度計算(アッカーマン)'!T181,0)&amp;",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</f>
        <v xml:space="preserve">78, 98, 81, 78, 98, 81, 78, 98, 81, 78, 98, 81, </v>
      </c>
      <c r="E175" t="s">
        <v>32</v>
      </c>
    </row>
    <row r="176" spans="1:5" hidden="1" x14ac:dyDescent="0.55000000000000004">
      <c r="A176">
        <v>192</v>
      </c>
      <c r="D176" s="7" t="str">
        <f>ROUND('角度計算(アッカーマン)'!T181,0)&amp;", "&amp;ROUND('角度計算(アッカーマン)'!U181,0)&amp;", "&amp;ROUND('角度計算(アッカーマン)'!V181,0)&amp;", "&amp;ROUND('角度計算(アッカーマン)'!T182,0)&amp;",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</f>
        <v xml:space="preserve">78, 98, 81, 78, 98, 81, 78, 98, 81, 78, 98, 80, </v>
      </c>
      <c r="E176" t="s">
        <v>33</v>
      </c>
    </row>
    <row r="177" spans="1:5" hidden="1" x14ac:dyDescent="0.55000000000000004">
      <c r="A177">
        <v>193</v>
      </c>
      <c r="D177" s="7" t="str">
        <f>ROUND('角度計算(アッカーマン)'!T182,0)&amp;", "&amp;ROUND('角度計算(アッカーマン)'!U182,0)&amp;", "&amp;ROUND('角度計算(アッカーマン)'!V182,0)&amp;", "&amp;ROUND('角度計算(アッカーマン)'!T183,0)&amp;",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</f>
        <v xml:space="preserve">78, 98, 81, 78, 98, 81, 78, 98, 80, 78, 98, 80, </v>
      </c>
      <c r="E177" t="s">
        <v>34</v>
      </c>
    </row>
    <row r="178" spans="1:5" x14ac:dyDescent="0.55000000000000004">
      <c r="A178">
        <v>194</v>
      </c>
      <c r="D178" s="7" t="str">
        <f>ROUND('角度計算(アッカーマン)'!T183,0)&amp;", "&amp;ROUND('角度計算(アッカーマン)'!U183,0)&amp;", "&amp;ROUND('角度計算(アッカーマン)'!V183,0)&amp;", "&amp;ROUND('角度計算(アッカーマン)'!T184,0)&amp;",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</f>
        <v xml:space="preserve">78, 98, 81, 78, 98, 80, 78, 98, 80, 77, 98, 80, </v>
      </c>
      <c r="E178" t="s">
        <v>31</v>
      </c>
    </row>
    <row r="179" spans="1:5" hidden="1" x14ac:dyDescent="0.55000000000000004">
      <c r="A179">
        <v>195</v>
      </c>
      <c r="D179" s="7" t="str">
        <f>ROUND('角度計算(アッカーマン)'!T184,0)&amp;", "&amp;ROUND('角度計算(アッカーマン)'!U184,0)&amp;", "&amp;ROUND('角度計算(アッカーマン)'!V184,0)&amp;", "&amp;ROUND('角度計算(アッカーマン)'!T185,0)&amp;",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</f>
        <v xml:space="preserve">78, 98, 80, 78, 98, 80, 77, 98, 80, 77, 97, 80, </v>
      </c>
      <c r="E179" t="s">
        <v>32</v>
      </c>
    </row>
    <row r="180" spans="1:5" hidden="1" x14ac:dyDescent="0.55000000000000004">
      <c r="A180">
        <v>196</v>
      </c>
      <c r="D180" s="7" t="str">
        <f>ROUND('角度計算(アッカーマン)'!T185,0)&amp;", "&amp;ROUND('角度計算(アッカーマン)'!U185,0)&amp;", "&amp;ROUND('角度計算(アッカーマン)'!V185,0)&amp;", "&amp;ROUND('角度計算(アッカーマン)'!T186,0)&amp;",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</f>
        <v xml:space="preserve">78, 98, 80, 77, 98, 80, 77, 97, 80, 77, 97, 80, </v>
      </c>
      <c r="E180" t="s">
        <v>33</v>
      </c>
    </row>
    <row r="181" spans="1:5" hidden="1" x14ac:dyDescent="0.55000000000000004">
      <c r="A181">
        <v>197</v>
      </c>
      <c r="D181" s="7" t="str">
        <f>ROUND('角度計算(アッカーマン)'!T186,0)&amp;", "&amp;ROUND('角度計算(アッカーマン)'!U186,0)&amp;", "&amp;ROUND('角度計算(アッカーマン)'!V186,0)&amp;", "&amp;ROUND('角度計算(アッカーマン)'!T187,0)&amp;",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</f>
        <v xml:space="preserve">77, 98, 80, 77, 97, 80, 77, 97, 80, 77, 97, 80, </v>
      </c>
      <c r="E181" t="s">
        <v>34</v>
      </c>
    </row>
    <row r="182" spans="1:5" x14ac:dyDescent="0.55000000000000004">
      <c r="A182">
        <v>198</v>
      </c>
      <c r="D182" s="7" t="str">
        <f>ROUND('角度計算(アッカーマン)'!T187,0)&amp;", "&amp;ROUND('角度計算(アッカーマン)'!U187,0)&amp;", "&amp;ROUND('角度計算(アッカーマン)'!V187,0)&amp;", "&amp;ROUND('角度計算(アッカーマン)'!T188,0)&amp;",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</f>
        <v xml:space="preserve">77, 97, 80, 77, 97, 80, 77, 97, 80, 77, 97, 80, </v>
      </c>
      <c r="E182" t="s">
        <v>31</v>
      </c>
    </row>
    <row r="183" spans="1:5" hidden="1" x14ac:dyDescent="0.55000000000000004">
      <c r="A183">
        <v>199</v>
      </c>
      <c r="D183" s="7" t="str">
        <f>ROUND('角度計算(アッカーマン)'!T188,0)&amp;", "&amp;ROUND('角度計算(アッカーマン)'!U188,0)&amp;", "&amp;ROUND('角度計算(アッカーマン)'!V188,0)&amp;", "&amp;ROUND('角度計算(アッカーマン)'!T189,0)&amp;",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</f>
        <v xml:space="preserve">77, 97, 80, 77, 97, 80, 77, 97, 80, 77, 97, 80, </v>
      </c>
      <c r="E183" t="s">
        <v>32</v>
      </c>
    </row>
    <row r="184" spans="1:5" hidden="1" x14ac:dyDescent="0.55000000000000004">
      <c r="A184">
        <v>200</v>
      </c>
      <c r="D184" s="7" t="str">
        <f>ROUND('角度計算(アッカーマン)'!T189,0)&amp;", "&amp;ROUND('角度計算(アッカーマン)'!U189,0)&amp;", "&amp;ROUND('角度計算(アッカーマン)'!V189,0)&amp;", "&amp;ROUND('角度計算(アッカーマン)'!T190,0)&amp;",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</f>
        <v xml:space="preserve">77, 97, 80, 77, 97, 80, 77, 97, 80, 77, 97, 80, </v>
      </c>
      <c r="E184" t="s">
        <v>33</v>
      </c>
    </row>
    <row r="185" spans="1:5" hidden="1" x14ac:dyDescent="0.55000000000000004">
      <c r="A185">
        <v>201</v>
      </c>
      <c r="D185" s="7" t="str">
        <f>ROUND('角度計算(アッカーマン)'!T190,0)&amp;", "&amp;ROUND('角度計算(アッカーマン)'!U190,0)&amp;", "&amp;ROUND('角度計算(アッカーマン)'!V190,0)&amp;", "&amp;ROUND('角度計算(アッカーマン)'!T191,0)&amp;",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</f>
        <v xml:space="preserve">77, 97, 80, 77, 97, 80, 77, 97, 80, 77, 97, 80, </v>
      </c>
      <c r="E185" t="s">
        <v>34</v>
      </c>
    </row>
    <row r="186" spans="1:5" x14ac:dyDescent="0.55000000000000004">
      <c r="A186">
        <v>202</v>
      </c>
      <c r="D186" s="7" t="str">
        <f>ROUND('角度計算(アッカーマン)'!T191,0)&amp;", "&amp;ROUND('角度計算(アッカーマン)'!U191,0)&amp;", "&amp;ROUND('角度計算(アッカーマン)'!V191,0)&amp;", "&amp;ROUND('角度計算(アッカーマン)'!T192,0)&amp;",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</f>
        <v xml:space="preserve">77, 97, 80, 77, 97, 80, 77, 97, 80, 76, 97, 80, </v>
      </c>
      <c r="E186" t="s">
        <v>31</v>
      </c>
    </row>
    <row r="187" spans="1:5" hidden="1" x14ac:dyDescent="0.55000000000000004">
      <c r="A187">
        <v>203</v>
      </c>
      <c r="D187" s="7" t="str">
        <f>ROUND('角度計算(アッカーマン)'!T192,0)&amp;", "&amp;ROUND('角度計算(アッカーマン)'!U192,0)&amp;", "&amp;ROUND('角度計算(アッカーマン)'!V192,0)&amp;", "&amp;ROUND('角度計算(アッカーマン)'!T193,0)&amp;",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</f>
        <v xml:space="preserve">77, 97, 80, 77, 97, 80, 76, 97, 80, 76, 97, 79, </v>
      </c>
      <c r="E187" t="s">
        <v>32</v>
      </c>
    </row>
    <row r="188" spans="1:5" hidden="1" x14ac:dyDescent="0.55000000000000004">
      <c r="A188">
        <v>204</v>
      </c>
      <c r="D188" s="7" t="str">
        <f>ROUND('角度計算(アッカーマン)'!T193,0)&amp;", "&amp;ROUND('角度計算(アッカーマン)'!U193,0)&amp;", "&amp;ROUND('角度計算(アッカーマン)'!V193,0)&amp;", "&amp;ROUND('角度計算(アッカーマン)'!T194,0)&amp;",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</f>
        <v xml:space="preserve">77, 97, 80, 76, 97, 80, 76, 97, 79, 76, 97, 79, </v>
      </c>
      <c r="E188" t="s">
        <v>33</v>
      </c>
    </row>
    <row r="189" spans="1:5" hidden="1" x14ac:dyDescent="0.55000000000000004">
      <c r="A189">
        <v>205</v>
      </c>
      <c r="D189" s="7" t="str">
        <f>ROUND('角度計算(アッカーマン)'!T194,0)&amp;", "&amp;ROUND('角度計算(アッカーマン)'!U194,0)&amp;", "&amp;ROUND('角度計算(アッカーマン)'!V194,0)&amp;", "&amp;ROUND('角度計算(アッカーマン)'!T195,0)&amp;",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</f>
        <v xml:space="preserve">76, 97, 80, 76, 97, 79, 76, 97, 79, 76, 97, 79, </v>
      </c>
      <c r="E189" t="s">
        <v>34</v>
      </c>
    </row>
    <row r="190" spans="1:5" x14ac:dyDescent="0.55000000000000004">
      <c r="A190">
        <v>206</v>
      </c>
      <c r="D190" s="7" t="str">
        <f>ROUND('角度計算(アッカーマン)'!T195,0)&amp;", "&amp;ROUND('角度計算(アッカーマン)'!U195,0)&amp;", "&amp;ROUND('角度計算(アッカーマン)'!V195,0)&amp;", "&amp;ROUND('角度計算(アッカーマン)'!T196,0)&amp;",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</f>
        <v xml:space="preserve">76, 97, 79, 76, 97, 79, 76, 97, 79, 76, 97, 79, </v>
      </c>
      <c r="E190" t="s">
        <v>31</v>
      </c>
    </row>
    <row r="191" spans="1:5" hidden="1" x14ac:dyDescent="0.55000000000000004">
      <c r="A191">
        <v>207</v>
      </c>
      <c r="D191" s="7" t="str">
        <f>ROUND('角度計算(アッカーマン)'!T196,0)&amp;", "&amp;ROUND('角度計算(アッカーマン)'!U196,0)&amp;", "&amp;ROUND('角度計算(アッカーマン)'!V196,0)&amp;", "&amp;ROUND('角度計算(アッカーマン)'!T197,0)&amp;",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</f>
        <v xml:space="preserve">76, 97, 79, 76, 97, 79, 76, 97, 79, 76, 97, 79, </v>
      </c>
      <c r="E191" t="s">
        <v>32</v>
      </c>
    </row>
    <row r="192" spans="1:5" hidden="1" x14ac:dyDescent="0.55000000000000004">
      <c r="A192">
        <v>208</v>
      </c>
      <c r="D192" s="7" t="str">
        <f>ROUND('角度計算(アッカーマン)'!T197,0)&amp;", "&amp;ROUND('角度計算(アッカーマン)'!U197,0)&amp;", "&amp;ROUND('角度計算(アッカーマン)'!V197,0)&amp;", "&amp;ROUND('角度計算(アッカーマン)'!T198,0)&amp;",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</f>
        <v xml:space="preserve">76, 97, 79, 76, 97, 79, 76, 97, 79, 76, 97, 79, </v>
      </c>
      <c r="E192" t="s">
        <v>33</v>
      </c>
    </row>
    <row r="193" spans="1:5" hidden="1" x14ac:dyDescent="0.55000000000000004">
      <c r="A193">
        <v>209</v>
      </c>
      <c r="D193" s="7" t="str">
        <f>ROUND('角度計算(アッカーマン)'!T198,0)&amp;", "&amp;ROUND('角度計算(アッカーマン)'!U198,0)&amp;", "&amp;ROUND('角度計算(アッカーマン)'!V198,0)&amp;", "&amp;ROUND('角度計算(アッカーマン)'!T199,0)&amp;",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</f>
        <v xml:space="preserve">76, 97, 79, 76, 97, 79, 76, 97, 79, 76, 97, 79, </v>
      </c>
      <c r="E193" t="s">
        <v>34</v>
      </c>
    </row>
    <row r="194" spans="1:5" x14ac:dyDescent="0.55000000000000004">
      <c r="A194">
        <v>210</v>
      </c>
      <c r="D194" s="7" t="str">
        <f>ROUND('角度計算(アッカーマン)'!T199,0)&amp;", "&amp;ROUND('角度計算(アッカーマン)'!U199,0)&amp;", "&amp;ROUND('角度計算(アッカーマン)'!V199,0)&amp;", "&amp;ROUND('角度計算(アッカーマン)'!T200,0)&amp;",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</f>
        <v xml:space="preserve">76, 97, 79, 76, 97, 79, 76, 97, 79, 75, 97, 79, </v>
      </c>
      <c r="E194" t="s">
        <v>31</v>
      </c>
    </row>
    <row r="195" spans="1:5" hidden="1" x14ac:dyDescent="0.55000000000000004">
      <c r="A195">
        <v>211</v>
      </c>
      <c r="D195" s="7" t="str">
        <f>ROUND('角度計算(アッカーマン)'!T200,0)&amp;", "&amp;ROUND('角度計算(アッカーマン)'!U200,0)&amp;", "&amp;ROUND('角度計算(アッカーマン)'!V200,0)&amp;", "&amp;ROUND('角度計算(アッカーマン)'!T201,0)&amp;",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</f>
        <v xml:space="preserve">76, 97, 79, 76, 97, 79, 75, 97, 79, 75, 97, 79, </v>
      </c>
      <c r="E195" t="s">
        <v>32</v>
      </c>
    </row>
    <row r="196" spans="1:5" hidden="1" x14ac:dyDescent="0.55000000000000004">
      <c r="A196">
        <v>212</v>
      </c>
      <c r="D196" s="7" t="str">
        <f>ROUND('角度計算(アッカーマン)'!T201,0)&amp;", "&amp;ROUND('角度計算(アッカーマン)'!U201,0)&amp;", "&amp;ROUND('角度計算(アッカーマン)'!V201,0)&amp;", "&amp;ROUND('角度計算(アッカーマン)'!T202,0)&amp;",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</f>
        <v xml:space="preserve">76, 97, 79, 75, 97, 79, 75, 97, 79, 75, 97, 79, </v>
      </c>
      <c r="E196" t="s">
        <v>33</v>
      </c>
    </row>
    <row r="197" spans="1:5" hidden="1" x14ac:dyDescent="0.55000000000000004">
      <c r="A197">
        <v>213</v>
      </c>
      <c r="D197" s="7" t="str">
        <f>ROUND('角度計算(アッカーマン)'!T202,0)&amp;", "&amp;ROUND('角度計算(アッカーマン)'!U202,0)&amp;", "&amp;ROUND('角度計算(アッカーマン)'!V202,0)&amp;", "&amp;ROUND('角度計算(アッカーマン)'!T203,0)&amp;",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</f>
        <v xml:space="preserve">75, 97, 79, 75, 97, 79, 75, 97, 79, 75, 97, 79, </v>
      </c>
      <c r="E197" t="s">
        <v>34</v>
      </c>
    </row>
    <row r="198" spans="1:5" x14ac:dyDescent="0.55000000000000004">
      <c r="A198">
        <v>214</v>
      </c>
      <c r="D198" s="7" t="str">
        <f>ROUND('角度計算(アッカーマン)'!T203,0)&amp;", "&amp;ROUND('角度計算(アッカーマン)'!U203,0)&amp;", "&amp;ROUND('角度計算(アッカーマン)'!V203,0)&amp;", "&amp;ROUND('角度計算(アッカーマン)'!T204,0)&amp;",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</f>
        <v xml:space="preserve">75, 97, 79, 75, 97, 79, 75, 97, 79, 75, 97, 78, </v>
      </c>
      <c r="E198" t="s">
        <v>31</v>
      </c>
    </row>
    <row r="199" spans="1:5" hidden="1" x14ac:dyDescent="0.55000000000000004">
      <c r="A199">
        <v>215</v>
      </c>
      <c r="D199" s="7" t="str">
        <f>ROUND('角度計算(アッカーマン)'!T204,0)&amp;", "&amp;ROUND('角度計算(アッカーマン)'!U204,0)&amp;", "&amp;ROUND('角度計算(アッカーマン)'!V204,0)&amp;", "&amp;ROUND('角度計算(アッカーマン)'!T205,0)&amp;",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</f>
        <v xml:space="preserve">75, 97, 79, 75, 97, 79, 75, 97, 78, 75, 97, 78, </v>
      </c>
      <c r="E199" t="s">
        <v>32</v>
      </c>
    </row>
    <row r="200" spans="1:5" hidden="1" x14ac:dyDescent="0.55000000000000004">
      <c r="A200">
        <v>216</v>
      </c>
      <c r="D200" s="7" t="str">
        <f>ROUND('角度計算(アッカーマン)'!T205,0)&amp;", "&amp;ROUND('角度計算(アッカーマン)'!U205,0)&amp;", "&amp;ROUND('角度計算(アッカーマン)'!V205,0)&amp;", "&amp;ROUND('角度計算(アッカーマン)'!T206,0)&amp;",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</f>
        <v xml:space="preserve">75, 97, 79, 75, 97, 78, 75, 97, 78, 75, 97, 78, </v>
      </c>
      <c r="E200" t="s">
        <v>33</v>
      </c>
    </row>
    <row r="201" spans="1:5" hidden="1" x14ac:dyDescent="0.55000000000000004">
      <c r="A201">
        <v>217</v>
      </c>
      <c r="D201" s="7" t="str">
        <f>ROUND('角度計算(アッカーマン)'!T206,0)&amp;", "&amp;ROUND('角度計算(アッカーマン)'!U206,0)&amp;", "&amp;ROUND('角度計算(アッカーマン)'!V206,0)&amp;", "&amp;ROUND('角度計算(アッカーマン)'!T207,0)&amp;",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</f>
        <v xml:space="preserve">75, 97, 78, 75, 97, 78, 75, 97, 78, 75, 97, 78, </v>
      </c>
      <c r="E201" t="s">
        <v>34</v>
      </c>
    </row>
    <row r="202" spans="1:5" x14ac:dyDescent="0.55000000000000004">
      <c r="A202">
        <v>218</v>
      </c>
      <c r="D202" s="7" t="str">
        <f>ROUND('角度計算(アッカーマン)'!T207,0)&amp;", "&amp;ROUND('角度計算(アッカーマン)'!U207,0)&amp;", "&amp;ROUND('角度計算(アッカーマン)'!V207,0)&amp;", "&amp;ROUND('角度計算(アッカーマン)'!T208,0)&amp;",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</f>
        <v xml:space="preserve">75, 97, 78, 75, 97, 78, 75, 97, 78, 74, 97, 78, </v>
      </c>
      <c r="E202" t="s">
        <v>31</v>
      </c>
    </row>
    <row r="203" spans="1:5" hidden="1" x14ac:dyDescent="0.55000000000000004">
      <c r="A203">
        <v>219</v>
      </c>
      <c r="D203" s="7" t="str">
        <f>ROUND('角度計算(アッカーマン)'!T208,0)&amp;", "&amp;ROUND('角度計算(アッカーマン)'!U208,0)&amp;", "&amp;ROUND('角度計算(アッカーマン)'!V208,0)&amp;", "&amp;ROUND('角度計算(アッカーマン)'!T209,0)&amp;",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</f>
        <v xml:space="preserve">75, 97, 78, 75, 97, 78, 74, 97, 78, 74, 97, 78, </v>
      </c>
      <c r="E203" t="s">
        <v>32</v>
      </c>
    </row>
    <row r="204" spans="1:5" hidden="1" x14ac:dyDescent="0.55000000000000004">
      <c r="A204">
        <v>220</v>
      </c>
      <c r="D204" s="7" t="str">
        <f>ROUND('角度計算(アッカーマン)'!T209,0)&amp;", "&amp;ROUND('角度計算(アッカーマン)'!U209,0)&amp;", "&amp;ROUND('角度計算(アッカーマン)'!V209,0)&amp;", "&amp;ROUND('角度計算(アッカーマン)'!T210,0)&amp;",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</f>
        <v xml:space="preserve">75, 97, 78, 74, 97, 78, 74, 97, 78, 74, 97, 78, </v>
      </c>
      <c r="E204" t="s">
        <v>33</v>
      </c>
    </row>
    <row r="205" spans="1:5" hidden="1" x14ac:dyDescent="0.55000000000000004">
      <c r="A205">
        <v>221</v>
      </c>
      <c r="D205" s="7" t="str">
        <f>ROUND('角度計算(アッカーマン)'!T210,0)&amp;", "&amp;ROUND('角度計算(アッカーマン)'!U210,0)&amp;", "&amp;ROUND('角度計算(アッカーマン)'!V210,0)&amp;", "&amp;ROUND('角度計算(アッカーマン)'!T211,0)&amp;",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</f>
        <v xml:space="preserve">74, 97, 78, 74, 97, 78, 74, 97, 78, 74, 97, 78, </v>
      </c>
      <c r="E205" t="s">
        <v>34</v>
      </c>
    </row>
    <row r="206" spans="1:5" x14ac:dyDescent="0.55000000000000004">
      <c r="A206">
        <v>222</v>
      </c>
      <c r="D206" s="7" t="str">
        <f>ROUND('角度計算(アッカーマン)'!T211,0)&amp;", "&amp;ROUND('角度計算(アッカーマン)'!U211,0)&amp;", "&amp;ROUND('角度計算(アッカーマン)'!V211,0)&amp;", "&amp;ROUND('角度計算(アッカーマン)'!T212,0)&amp;",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</f>
        <v xml:space="preserve">74, 97, 78, 74, 97, 78, 74, 97, 78, 74, 97, 78, </v>
      </c>
      <c r="E206" t="s">
        <v>31</v>
      </c>
    </row>
    <row r="207" spans="1:5" hidden="1" x14ac:dyDescent="0.55000000000000004">
      <c r="A207">
        <v>223</v>
      </c>
      <c r="D207" s="7" t="str">
        <f>ROUND('角度計算(アッカーマン)'!T212,0)&amp;", "&amp;ROUND('角度計算(アッカーマン)'!U212,0)&amp;", "&amp;ROUND('角度計算(アッカーマン)'!V212,0)&amp;", "&amp;ROUND('角度計算(アッカーマン)'!T213,0)&amp;",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</f>
        <v xml:space="preserve">74, 97, 78, 74, 97, 78, 74, 97, 78, 74, 97, 78, </v>
      </c>
      <c r="E207" t="s">
        <v>32</v>
      </c>
    </row>
    <row r="208" spans="1:5" hidden="1" x14ac:dyDescent="0.55000000000000004">
      <c r="A208">
        <v>224</v>
      </c>
      <c r="D208" s="7" t="str">
        <f>ROUND('角度計算(アッカーマン)'!T213,0)&amp;", "&amp;ROUND('角度計算(アッカーマン)'!U213,0)&amp;", "&amp;ROUND('角度計算(アッカーマン)'!V213,0)&amp;", "&amp;ROUND('角度計算(アッカーマン)'!T214,0)&amp;",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</f>
        <v xml:space="preserve">74, 97, 78, 74, 97, 78, 74, 97, 78, 74, 97, 78, </v>
      </c>
      <c r="E208" t="s">
        <v>33</v>
      </c>
    </row>
    <row r="209" spans="1:5" hidden="1" x14ac:dyDescent="0.55000000000000004">
      <c r="A209">
        <v>225</v>
      </c>
      <c r="D209" s="7" t="str">
        <f>ROUND('角度計算(アッカーマン)'!T214,0)&amp;", "&amp;ROUND('角度計算(アッカーマン)'!U214,0)&amp;", "&amp;ROUND('角度計算(アッカーマン)'!V214,0)&amp;", "&amp;ROUND('角度計算(アッカーマン)'!T215,0)&amp;",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</f>
        <v xml:space="preserve">74, 97, 78, 74, 97, 78, 74, 97, 78, 74, 97, 78, </v>
      </c>
      <c r="E209" t="s">
        <v>34</v>
      </c>
    </row>
    <row r="210" spans="1:5" x14ac:dyDescent="0.55000000000000004">
      <c r="A210">
        <v>226</v>
      </c>
      <c r="D210" s="7" t="str">
        <f>ROUND('角度計算(アッカーマン)'!T215,0)&amp;", "&amp;ROUND('角度計算(アッカーマン)'!U215,0)&amp;", "&amp;ROUND('角度計算(アッカーマン)'!V215,0)&amp;", "&amp;ROUND('角度計算(アッカーマン)'!T216,0)&amp;",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</f>
        <v xml:space="preserve">74, 97, 78, 74, 97, 78, 74, 97, 78, 74, 97, 77, </v>
      </c>
      <c r="E210" t="s">
        <v>31</v>
      </c>
    </row>
    <row r="211" spans="1:5" hidden="1" x14ac:dyDescent="0.55000000000000004">
      <c r="A211">
        <v>227</v>
      </c>
      <c r="D211" s="7" t="str">
        <f>ROUND('角度計算(アッカーマン)'!T216,0)&amp;", "&amp;ROUND('角度計算(アッカーマン)'!U216,0)&amp;", "&amp;ROUND('角度計算(アッカーマン)'!V216,0)&amp;", "&amp;ROUND('角度計算(アッカーマン)'!T217,0)&amp;",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</f>
        <v xml:space="preserve">74, 97, 78, 74, 97, 78, 74, 97, 77, 73, 97, 77, </v>
      </c>
      <c r="E211" t="s">
        <v>32</v>
      </c>
    </row>
    <row r="212" spans="1:5" hidden="1" x14ac:dyDescent="0.55000000000000004">
      <c r="A212">
        <v>228</v>
      </c>
      <c r="D212" s="7" t="str">
        <f>ROUND('角度計算(アッカーマン)'!T217,0)&amp;", "&amp;ROUND('角度計算(アッカーマン)'!U217,0)&amp;", "&amp;ROUND('角度計算(アッカーマン)'!V217,0)&amp;", "&amp;ROUND('角度計算(アッカーマン)'!T218,0)&amp;",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</f>
        <v xml:space="preserve">74, 97, 78, 74, 97, 77, 73, 97, 77, 73, 97, 77, </v>
      </c>
      <c r="E212" t="s">
        <v>33</v>
      </c>
    </row>
    <row r="213" spans="1:5" hidden="1" x14ac:dyDescent="0.55000000000000004">
      <c r="A213">
        <v>229</v>
      </c>
      <c r="D213" s="7" t="str">
        <f>ROUND('角度計算(アッカーマン)'!T218,0)&amp;", "&amp;ROUND('角度計算(アッカーマン)'!U218,0)&amp;", "&amp;ROUND('角度計算(アッカーマン)'!V218,0)&amp;", "&amp;ROUND('角度計算(アッカーマン)'!T219,0)&amp;",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</f>
        <v xml:space="preserve">74, 97, 77, 73, 97, 77, 73, 97, 77, 73, 97, 77, </v>
      </c>
      <c r="E213" t="s">
        <v>34</v>
      </c>
    </row>
    <row r="214" spans="1:5" x14ac:dyDescent="0.55000000000000004">
      <c r="A214">
        <v>230</v>
      </c>
      <c r="D214" s="7" t="str">
        <f>ROUND('角度計算(アッカーマン)'!T219,0)&amp;", "&amp;ROUND('角度計算(アッカーマン)'!U219,0)&amp;", "&amp;ROUND('角度計算(アッカーマン)'!V219,0)&amp;", "&amp;ROUND('角度計算(アッカーマン)'!T220,0)&amp;",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</f>
        <v xml:space="preserve">73, 97, 77, 73, 97, 77, 73, 97, 77, 73, 97, 77, </v>
      </c>
      <c r="E214" t="s">
        <v>31</v>
      </c>
    </row>
    <row r="215" spans="1:5" hidden="1" x14ac:dyDescent="0.55000000000000004">
      <c r="A215">
        <v>231</v>
      </c>
      <c r="D215" s="7" t="str">
        <f>ROUND('角度計算(アッカーマン)'!T220,0)&amp;", "&amp;ROUND('角度計算(アッカーマン)'!U220,0)&amp;", "&amp;ROUND('角度計算(アッカーマン)'!V220,0)&amp;", "&amp;ROUND('角度計算(アッカーマン)'!T221,0)&amp;",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</f>
        <v xml:space="preserve">73, 97, 77, 73, 97, 77, 73, 97, 77, 73, 97, 77, </v>
      </c>
      <c r="E215" t="s">
        <v>32</v>
      </c>
    </row>
    <row r="216" spans="1:5" hidden="1" x14ac:dyDescent="0.55000000000000004">
      <c r="A216">
        <v>232</v>
      </c>
      <c r="D216" s="7" t="str">
        <f>ROUND('角度計算(アッカーマン)'!T221,0)&amp;", "&amp;ROUND('角度計算(アッカーマン)'!U221,0)&amp;", "&amp;ROUND('角度計算(アッカーマン)'!V221,0)&amp;", "&amp;ROUND('角度計算(アッカーマン)'!T222,0)&amp;",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</f>
        <v xml:space="preserve">73, 97, 77, 73, 97, 77, 73, 97, 77, 73, 97, 77, </v>
      </c>
      <c r="E216" t="s">
        <v>33</v>
      </c>
    </row>
    <row r="217" spans="1:5" hidden="1" x14ac:dyDescent="0.55000000000000004">
      <c r="A217">
        <v>233</v>
      </c>
      <c r="D217" s="7" t="str">
        <f>ROUND('角度計算(アッカーマン)'!T222,0)&amp;", "&amp;ROUND('角度計算(アッカーマン)'!U222,0)&amp;", "&amp;ROUND('角度計算(アッカーマン)'!V222,0)&amp;", "&amp;ROUND('角度計算(アッカーマン)'!T223,0)&amp;",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</f>
        <v xml:space="preserve">73, 97, 77, 73, 97, 77, 73, 97, 77, 73, 96, 77, </v>
      </c>
      <c r="E217" t="s">
        <v>34</v>
      </c>
    </row>
    <row r="218" spans="1:5" x14ac:dyDescent="0.55000000000000004">
      <c r="A218">
        <v>234</v>
      </c>
      <c r="D218" s="7" t="str">
        <f>ROUND('角度計算(アッカーマン)'!T223,0)&amp;", "&amp;ROUND('角度計算(アッカーマン)'!U223,0)&amp;", "&amp;ROUND('角度計算(アッカーマン)'!V223,0)&amp;", "&amp;ROUND('角度計算(アッカーマン)'!T224,0)&amp;",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</f>
        <v xml:space="preserve">73, 97, 77, 73, 97, 77, 73, 96, 77, 73, 96, 77, </v>
      </c>
      <c r="E218" t="s">
        <v>31</v>
      </c>
    </row>
    <row r="219" spans="1:5" hidden="1" x14ac:dyDescent="0.55000000000000004">
      <c r="A219">
        <v>235</v>
      </c>
      <c r="D219" s="7" t="str">
        <f>ROUND('角度計算(アッカーマン)'!T224,0)&amp;", "&amp;ROUND('角度計算(アッカーマン)'!U224,0)&amp;", "&amp;ROUND('角度計算(アッカーマン)'!V224,0)&amp;", "&amp;ROUND('角度計算(アッカーマン)'!T225,0)&amp;",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</f>
        <v xml:space="preserve">73, 97, 77, 73, 96, 77, 73, 96, 77, 72, 96, 77, </v>
      </c>
      <c r="E219" t="s">
        <v>32</v>
      </c>
    </row>
    <row r="220" spans="1:5" hidden="1" x14ac:dyDescent="0.55000000000000004">
      <c r="A220">
        <v>236</v>
      </c>
      <c r="D220" s="7" t="str">
        <f>ROUND('角度計算(アッカーマン)'!T225,0)&amp;", "&amp;ROUND('角度計算(アッカーマン)'!U225,0)&amp;", "&amp;ROUND('角度計算(アッカーマン)'!V225,0)&amp;", "&amp;ROUND('角度計算(アッカーマン)'!T226,0)&amp;",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</f>
        <v xml:space="preserve">73, 96, 77, 73, 96, 77, 72, 96, 77, 72, 96, 77, </v>
      </c>
      <c r="E220" t="s">
        <v>33</v>
      </c>
    </row>
    <row r="221" spans="1:5" hidden="1" x14ac:dyDescent="0.55000000000000004">
      <c r="A221">
        <v>237</v>
      </c>
      <c r="D221" s="7" t="str">
        <f>ROUND('角度計算(アッカーマン)'!T226,0)&amp;", "&amp;ROUND('角度計算(アッカーマン)'!U226,0)&amp;", "&amp;ROUND('角度計算(アッカーマン)'!V226,0)&amp;", "&amp;ROUND('角度計算(アッカーマン)'!T227,0)&amp;",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</f>
        <v xml:space="preserve">73, 96, 77, 72, 96, 77, 72, 96, 77, 72, 96, 76, </v>
      </c>
      <c r="E221" t="s">
        <v>34</v>
      </c>
    </row>
    <row r="222" spans="1:5" x14ac:dyDescent="0.55000000000000004">
      <c r="A222">
        <v>238</v>
      </c>
      <c r="D222" s="7" t="str">
        <f>ROUND('角度計算(アッカーマン)'!T227,0)&amp;", "&amp;ROUND('角度計算(アッカーマン)'!U227,0)&amp;", "&amp;ROUND('角度計算(アッカーマン)'!V227,0)&amp;", "&amp;ROUND('角度計算(アッカーマン)'!T228,0)&amp;",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</f>
        <v xml:space="preserve">72, 96, 77, 72, 96, 77, 72, 96, 76, 72, 96, 76, </v>
      </c>
      <c r="E222" t="s">
        <v>31</v>
      </c>
    </row>
    <row r="223" spans="1:5" hidden="1" x14ac:dyDescent="0.55000000000000004">
      <c r="A223">
        <v>239</v>
      </c>
      <c r="D223" s="7" t="str">
        <f>ROUND('角度計算(アッカーマン)'!T228,0)&amp;", "&amp;ROUND('角度計算(アッカーマン)'!U228,0)&amp;", "&amp;ROUND('角度計算(アッカーマン)'!V228,0)&amp;", "&amp;ROUND('角度計算(アッカーマン)'!T229,0)&amp;",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</f>
        <v xml:space="preserve">72, 96, 77, 72, 96, 76, 72, 96, 76, 72, 96, 76, </v>
      </c>
      <c r="E223" t="s">
        <v>32</v>
      </c>
    </row>
    <row r="224" spans="1:5" hidden="1" x14ac:dyDescent="0.55000000000000004">
      <c r="A224">
        <v>240</v>
      </c>
      <c r="D224" s="7" t="str">
        <f>ROUND('角度計算(アッカーマン)'!T229,0)&amp;", "&amp;ROUND('角度計算(アッカーマン)'!U229,0)&amp;", "&amp;ROUND('角度計算(アッカーマン)'!V229,0)&amp;", "&amp;ROUND('角度計算(アッカーマン)'!T230,0)&amp;",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</f>
        <v xml:space="preserve">72, 96, 76, 72, 96, 76, 72, 96, 76, 72, 96, 76, </v>
      </c>
      <c r="E224" t="s">
        <v>33</v>
      </c>
    </row>
    <row r="225" spans="1:5" hidden="1" x14ac:dyDescent="0.55000000000000004">
      <c r="A225">
        <v>241</v>
      </c>
      <c r="D225" s="7" t="str">
        <f>ROUND('角度計算(アッカーマン)'!T230,0)&amp;", "&amp;ROUND('角度計算(アッカーマン)'!U230,0)&amp;", "&amp;ROUND('角度計算(アッカーマン)'!V230,0)&amp;", "&amp;ROUND('角度計算(アッカーマン)'!T231,0)&amp;",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</f>
        <v xml:space="preserve">72, 96, 76, 72, 96, 76, 72, 96, 76, 72, 96, 76, </v>
      </c>
      <c r="E225" t="s">
        <v>34</v>
      </c>
    </row>
    <row r="226" spans="1:5" x14ac:dyDescent="0.55000000000000004">
      <c r="A226">
        <v>242</v>
      </c>
      <c r="D226" s="7" t="str">
        <f>ROUND('角度計算(アッカーマン)'!T231,0)&amp;", "&amp;ROUND('角度計算(アッカーマン)'!U231,0)&amp;", "&amp;ROUND('角度計算(アッカーマン)'!V231,0)&amp;", "&amp;ROUND('角度計算(アッカーマン)'!T232,0)&amp;",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</f>
        <v xml:space="preserve">72, 96, 76, 72, 96, 76, 72, 96, 76, 72, 96, 76, </v>
      </c>
      <c r="E226" t="s">
        <v>31</v>
      </c>
    </row>
    <row r="227" spans="1:5" hidden="1" x14ac:dyDescent="0.55000000000000004">
      <c r="A227">
        <v>243</v>
      </c>
      <c r="D227" s="7" t="str">
        <f>ROUND('角度計算(アッカーマン)'!T232,0)&amp;", "&amp;ROUND('角度計算(アッカーマン)'!U232,0)&amp;", "&amp;ROUND('角度計算(アッカーマン)'!V232,0)&amp;", "&amp;ROUND('角度計算(アッカーマン)'!T233,0)&amp;",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</f>
        <v xml:space="preserve">72, 96, 76, 72, 96, 76, 72, 96, 76, 71, 96, 76, </v>
      </c>
      <c r="E227" t="s">
        <v>32</v>
      </c>
    </row>
    <row r="228" spans="1:5" hidden="1" x14ac:dyDescent="0.55000000000000004">
      <c r="A228">
        <v>244</v>
      </c>
      <c r="D228" s="7" t="str">
        <f>ROUND('角度計算(アッカーマン)'!T233,0)&amp;", "&amp;ROUND('角度計算(アッカーマン)'!U233,0)&amp;", "&amp;ROUND('角度計算(アッカーマン)'!V233,0)&amp;", "&amp;ROUND('角度計算(アッカーマン)'!T234,0)&amp;",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</f>
        <v xml:space="preserve">72, 96, 76, 72, 96, 76, 71, 96, 76, 71, 96, 76, </v>
      </c>
      <c r="E228" t="s">
        <v>33</v>
      </c>
    </row>
    <row r="229" spans="1:5" hidden="1" x14ac:dyDescent="0.55000000000000004">
      <c r="A229">
        <v>245</v>
      </c>
      <c r="D229" s="7" t="str">
        <f>ROUND('角度計算(アッカーマン)'!T234,0)&amp;", "&amp;ROUND('角度計算(アッカーマン)'!U234,0)&amp;", "&amp;ROUND('角度計算(アッカーマン)'!V234,0)&amp;", "&amp;ROUND('角度計算(アッカーマン)'!T235,0)&amp;",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</f>
        <v xml:space="preserve">72, 96, 76, 71, 96, 76, 71, 96, 76, 71, 96, 76, </v>
      </c>
      <c r="E229" t="s">
        <v>34</v>
      </c>
    </row>
    <row r="230" spans="1:5" x14ac:dyDescent="0.55000000000000004">
      <c r="A230">
        <v>246</v>
      </c>
      <c r="D230" s="7" t="str">
        <f>ROUND('角度計算(アッカーマン)'!T235,0)&amp;", "&amp;ROUND('角度計算(アッカーマン)'!U235,0)&amp;", "&amp;ROUND('角度計算(アッカーマン)'!V235,0)&amp;", "&amp;ROUND('角度計算(アッカーマン)'!T236,0)&amp;",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</f>
        <v xml:space="preserve">71, 96, 76, 71, 96, 76, 71, 96, 76, 71, 96, 76, </v>
      </c>
      <c r="E230" t="s">
        <v>31</v>
      </c>
    </row>
    <row r="231" spans="1:5" hidden="1" x14ac:dyDescent="0.55000000000000004">
      <c r="A231">
        <v>247</v>
      </c>
      <c r="D231" s="7" t="str">
        <f>ROUND('角度計算(アッカーマン)'!T236,0)&amp;", "&amp;ROUND('角度計算(アッカーマン)'!U236,0)&amp;", "&amp;ROUND('角度計算(アッカーマン)'!V236,0)&amp;", "&amp;ROUND('角度計算(アッカーマン)'!T237,0)&amp;",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</f>
        <v xml:space="preserve">71, 96, 76, 71, 96, 76, 71, 96, 76, 71, 96, 76, </v>
      </c>
      <c r="E231" t="s">
        <v>32</v>
      </c>
    </row>
    <row r="232" spans="1:5" hidden="1" x14ac:dyDescent="0.55000000000000004">
      <c r="A232">
        <v>248</v>
      </c>
      <c r="D232" s="7" t="str">
        <f>ROUND('角度計算(アッカーマン)'!T237,0)&amp;", "&amp;ROUND('角度計算(アッカーマン)'!U237,0)&amp;", "&amp;ROUND('角度計算(アッカーマン)'!V237,0)&amp;", "&amp;ROUND('角度計算(アッカーマン)'!T238,0)&amp;",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</f>
        <v xml:space="preserve">71, 96, 76, 71, 96, 76, 71, 96, 76, 71, 96, 76, </v>
      </c>
      <c r="E232" t="s">
        <v>33</v>
      </c>
    </row>
    <row r="233" spans="1:5" hidden="1" x14ac:dyDescent="0.55000000000000004">
      <c r="A233">
        <v>249</v>
      </c>
      <c r="D233" s="7" t="str">
        <f>ROUND('角度計算(アッカーマン)'!T238,0)&amp;", "&amp;ROUND('角度計算(アッカーマン)'!U238,0)&amp;", "&amp;ROUND('角度計算(アッカーマン)'!V238,0)&amp;", "&amp;ROUND('角度計算(アッカーマン)'!T239,0)&amp;",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</f>
        <v xml:space="preserve">71, 96, 76, 71, 96, 76, 71, 96, 76, 71, 96, 76, </v>
      </c>
      <c r="E233" t="s">
        <v>34</v>
      </c>
    </row>
    <row r="234" spans="1:5" x14ac:dyDescent="0.55000000000000004">
      <c r="A234">
        <v>250</v>
      </c>
      <c r="D234" s="7" t="str">
        <f>ROUND('角度計算(アッカーマン)'!T239,0)&amp;", "&amp;ROUND('角度計算(アッカーマン)'!U239,0)&amp;", "&amp;ROUND('角度計算(アッカーマン)'!V239,0)&amp;", "&amp;ROUND('角度計算(アッカーマン)'!T240,0)&amp;",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</f>
        <v xml:space="preserve">71, 96, 76, 71, 96, 76, 71, 96, 76, 71, 96, 75, </v>
      </c>
      <c r="E234" t="s">
        <v>31</v>
      </c>
    </row>
    <row r="235" spans="1:5" hidden="1" x14ac:dyDescent="0.55000000000000004">
      <c r="A235">
        <v>251</v>
      </c>
      <c r="D235" s="7" t="str">
        <f>ROUND('角度計算(アッカーマン)'!T240,0)&amp;", "&amp;ROUND('角度計算(アッカーマン)'!U240,0)&amp;", "&amp;ROUND('角度計算(アッカーマン)'!V240,0)&amp;", "&amp;ROUND('角度計算(アッカーマン)'!T241,0)&amp;",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</f>
        <v xml:space="preserve">71, 96, 76, 71, 96, 76, 71, 96, 75, 71, 96, 75, </v>
      </c>
      <c r="E235" t="s">
        <v>32</v>
      </c>
    </row>
    <row r="236" spans="1:5" hidden="1" x14ac:dyDescent="0.55000000000000004">
      <c r="A236">
        <v>252</v>
      </c>
      <c r="D236" s="7" t="str">
        <f>ROUND('角度計算(アッカーマン)'!T241,0)&amp;", "&amp;ROUND('角度計算(アッカーマン)'!U241,0)&amp;", "&amp;ROUND('角度計算(アッカーマン)'!V241,0)&amp;", "&amp;ROUND('角度計算(アッカーマン)'!T242,0)&amp;",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</f>
        <v xml:space="preserve">71, 96, 76, 71, 96, 75, 71, 96, 75, 70, 96, 75, </v>
      </c>
      <c r="E236" t="s">
        <v>33</v>
      </c>
    </row>
    <row r="237" spans="1:5" hidden="1" x14ac:dyDescent="0.55000000000000004">
      <c r="A237">
        <v>253</v>
      </c>
      <c r="D237" s="7" t="str">
        <f>ROUND('角度計算(アッカーマン)'!T242,0)&amp;", "&amp;ROUND('角度計算(アッカーマン)'!U242,0)&amp;", "&amp;ROUND('角度計算(アッカーマン)'!V242,0)&amp;", "&amp;ROUND('角度計算(アッカーマン)'!T243,0)&amp;",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</f>
        <v xml:space="preserve">71, 96, 75, 71, 96, 75, 70, 96, 75, 70, 96, 75, </v>
      </c>
      <c r="E237" t="s">
        <v>34</v>
      </c>
    </row>
    <row r="238" spans="1:5" x14ac:dyDescent="0.55000000000000004">
      <c r="A238">
        <v>254</v>
      </c>
      <c r="D238" s="7" t="str">
        <f>ROUND('角度計算(アッカーマン)'!T243,0)&amp;", "&amp;ROUND('角度計算(アッカーマン)'!U243,0)&amp;", "&amp;ROUND('角度計算(アッカーマン)'!V243,0)&amp;", "&amp;ROUND('角度計算(アッカーマン)'!T244,0)&amp;",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</f>
        <v xml:space="preserve">71, 96, 75, 70, 96, 75, 70, 96, 75, 70, 96, 75, </v>
      </c>
      <c r="E238" t="s">
        <v>31</v>
      </c>
    </row>
    <row r="239" spans="1:5" hidden="1" x14ac:dyDescent="0.55000000000000004">
      <c r="A239">
        <v>255</v>
      </c>
      <c r="D239" s="7" t="str">
        <f>ROUND('角度計算(アッカーマン)'!T244,0)&amp;", "&amp;ROUND('角度計算(アッカーマン)'!U244,0)&amp;", "&amp;ROUND('角度計算(アッカーマン)'!V244,0)&amp;", "&amp;ROUND('角度計算(アッカーマン)'!T245,0)&amp;",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</f>
        <v xml:space="preserve">70, 96, 75, 70, 96, 75, 70, 96, 75, 70, 96, 75, </v>
      </c>
      <c r="E239" t="s">
        <v>32</v>
      </c>
    </row>
    <row r="240" spans="1:5" hidden="1" x14ac:dyDescent="0.55000000000000004">
      <c r="A240">
        <v>256</v>
      </c>
      <c r="D240" s="7" t="str">
        <f>ROUND('角度計算(アッカーマン)'!T245,0)&amp;", "&amp;ROUND('角度計算(アッカーマン)'!U245,0)&amp;", "&amp;ROUND('角度計算(アッカーマン)'!V245,0)&amp;", "&amp;ROUND('角度計算(アッカーマン)'!T246,0)&amp;",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</f>
        <v xml:space="preserve">70, 96, 75, 70, 96, 75, 70, 96, 75, 70, 96, 75, </v>
      </c>
      <c r="E240" t="s">
        <v>33</v>
      </c>
    </row>
    <row r="241" spans="1:5" hidden="1" x14ac:dyDescent="0.55000000000000004">
      <c r="A241">
        <v>257</v>
      </c>
      <c r="D241" s="7" t="str">
        <f>ROUND('角度計算(アッカーマン)'!T246,0)&amp;", "&amp;ROUND('角度計算(アッカーマン)'!U246,0)&amp;", "&amp;ROUND('角度計算(アッカーマン)'!V246,0)&amp;", "&amp;ROUND('角度計算(アッカーマン)'!T247,0)&amp;",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</f>
        <v xml:space="preserve">70, 96, 75, 70, 96, 75, 70, 96, 75, 70, 96, 75, </v>
      </c>
      <c r="E241" t="s">
        <v>34</v>
      </c>
    </row>
    <row r="242" spans="1:5" x14ac:dyDescent="0.55000000000000004">
      <c r="A242">
        <v>258</v>
      </c>
      <c r="D242" s="7" t="str">
        <f>ROUND('角度計算(アッカーマン)'!T247,0)&amp;", "&amp;ROUND('角度計算(アッカーマン)'!U247,0)&amp;", "&amp;ROUND('角度計算(アッカーマン)'!V247,0)&amp;", "&amp;ROUND('角度計算(アッカーマン)'!T248,0)&amp;",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</f>
        <v xml:space="preserve">70, 96, 75, 70, 96, 75, 70, 96, 75, 70, 96, 75, </v>
      </c>
      <c r="E242" t="s">
        <v>31</v>
      </c>
    </row>
    <row r="243" spans="1:5" hidden="1" x14ac:dyDescent="0.55000000000000004">
      <c r="A243">
        <v>259</v>
      </c>
      <c r="D243" s="7" t="str">
        <f>ROUND('角度計算(アッカーマン)'!T248,0)&amp;", "&amp;ROUND('角度計算(アッカーマン)'!U248,0)&amp;", "&amp;ROUND('角度計算(アッカーマン)'!V248,0)&amp;", "&amp;ROUND('角度計算(アッカーマン)'!T249,0)&amp;",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</f>
        <v xml:space="preserve">70, 96, 75, 70, 96, 75, 70, 96, 75, 70, 96, 75, </v>
      </c>
      <c r="E243" t="s">
        <v>32</v>
      </c>
    </row>
    <row r="244" spans="1:5" hidden="1" x14ac:dyDescent="0.55000000000000004">
      <c r="A244">
        <v>260</v>
      </c>
      <c r="D244" s="7" t="str">
        <f>ROUND('角度計算(アッカーマン)'!T249,0)&amp;", "&amp;ROUND('角度計算(アッカーマン)'!U249,0)&amp;", "&amp;ROUND('角度計算(アッカーマン)'!V249,0)&amp;", "&amp;ROUND('角度計算(アッカーマン)'!T250,0)&amp;",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</f>
        <v xml:space="preserve">70, 96, 75, 70, 96, 75, 70, 96, 75, 69, 96, 75, </v>
      </c>
      <c r="E244" t="s">
        <v>33</v>
      </c>
    </row>
    <row r="245" spans="1:5" hidden="1" x14ac:dyDescent="0.55000000000000004">
      <c r="A245">
        <v>261</v>
      </c>
      <c r="D245" s="7" t="str">
        <f>ROUND('角度計算(アッカーマン)'!T250,0)&amp;", "&amp;ROUND('角度計算(アッカーマン)'!U250,0)&amp;", "&amp;ROUND('角度計算(アッカーマン)'!V250,0)&amp;", "&amp;ROUND('角度計算(アッカーマン)'!T251,0)&amp;",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</f>
        <v xml:space="preserve">70, 96, 75, 70, 96, 75, 69, 96, 75, 69, 96, 75, </v>
      </c>
      <c r="E245" t="s">
        <v>34</v>
      </c>
    </row>
    <row r="246" spans="1:5" x14ac:dyDescent="0.55000000000000004">
      <c r="A246">
        <v>262</v>
      </c>
      <c r="D246" s="7" t="str">
        <f>ROUND('角度計算(アッカーマン)'!T251,0)&amp;", "&amp;ROUND('角度計算(アッカーマン)'!U251,0)&amp;", "&amp;ROUND('角度計算(アッカーマン)'!V251,0)&amp;", "&amp;ROUND('角度計算(アッカーマン)'!T252,0)&amp;",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</f>
        <v xml:space="preserve">70, 96, 75, 69, 96, 75, 69, 96, 75, 69, 96, 74, </v>
      </c>
      <c r="E246" t="s">
        <v>31</v>
      </c>
    </row>
    <row r="247" spans="1:5" hidden="1" x14ac:dyDescent="0.55000000000000004">
      <c r="A247">
        <v>263</v>
      </c>
      <c r="D247" s="7" t="str">
        <f>ROUND('角度計算(アッカーマン)'!T252,0)&amp;", "&amp;ROUND('角度計算(アッカーマン)'!U252,0)&amp;", "&amp;ROUND('角度計算(アッカーマン)'!V252,0)&amp;", "&amp;ROUND('角度計算(アッカーマン)'!T253,0)&amp;",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</f>
        <v xml:space="preserve">69, 96, 75, 69, 96, 75, 69, 96, 74, 69, 96, 74, </v>
      </c>
      <c r="E247" t="s">
        <v>32</v>
      </c>
    </row>
    <row r="248" spans="1:5" hidden="1" x14ac:dyDescent="0.55000000000000004">
      <c r="A248">
        <v>264</v>
      </c>
      <c r="D248" s="7" t="str">
        <f>ROUND('角度計算(アッカーマン)'!T253,0)&amp;", "&amp;ROUND('角度計算(アッカーマン)'!U253,0)&amp;", "&amp;ROUND('角度計算(アッカーマン)'!V253,0)&amp;", "&amp;ROUND('角度計算(アッカーマン)'!T254,0)&amp;",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</f>
        <v xml:space="preserve">69, 96, 75, 69, 96, 74, 69, 96, 74, 69, 96, 74, </v>
      </c>
      <c r="E248" t="s">
        <v>33</v>
      </c>
    </row>
    <row r="249" spans="1:5" hidden="1" x14ac:dyDescent="0.55000000000000004">
      <c r="A249">
        <v>265</v>
      </c>
      <c r="D249" s="7" t="str">
        <f>ROUND('角度計算(アッカーマン)'!T254,0)&amp;", "&amp;ROUND('角度計算(アッカーマン)'!U254,0)&amp;", "&amp;ROUND('角度計算(アッカーマン)'!V254,0)&amp;", "&amp;ROUND('角度計算(アッカーマン)'!T255,0)&amp;",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</f>
        <v xml:space="preserve">69, 96, 74, 69, 96, 74, 69, 96, 74, 69, 96, 74, </v>
      </c>
      <c r="E249" t="s">
        <v>34</v>
      </c>
    </row>
    <row r="250" spans="1:5" x14ac:dyDescent="0.55000000000000004">
      <c r="A250">
        <v>266</v>
      </c>
      <c r="D250" s="7" t="str">
        <f>ROUND('角度計算(アッカーマン)'!T255,0)&amp;", "&amp;ROUND('角度計算(アッカーマン)'!U255,0)&amp;", "&amp;ROUND('角度計算(アッカーマン)'!V255,0)&amp;", "&amp;ROUND('角度計算(アッカーマン)'!T256,0)&amp;",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</f>
        <v xml:space="preserve">69, 96, 74, 69, 96, 74, 69, 96, 74, 69, 95, 74, </v>
      </c>
      <c r="E250" t="s">
        <v>31</v>
      </c>
    </row>
    <row r="251" spans="1:5" hidden="1" x14ac:dyDescent="0.55000000000000004">
      <c r="A251">
        <v>267</v>
      </c>
      <c r="D251" s="7" t="str">
        <f>ROUND('角度計算(アッカーマン)'!T256,0)&amp;", "&amp;ROUND('角度計算(アッカーマン)'!U256,0)&amp;", "&amp;ROUND('角度計算(アッカーマン)'!V256,0)&amp;", "&amp;ROUND('角度計算(アッカーマン)'!T257,0)&amp;",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</f>
        <v xml:space="preserve">69, 96, 74, 69, 96, 74, 69, 95, 74, 69, 95, 74, </v>
      </c>
      <c r="E251" t="s">
        <v>32</v>
      </c>
    </row>
    <row r="252" spans="1:5" hidden="1" x14ac:dyDescent="0.55000000000000004">
      <c r="A252">
        <v>268</v>
      </c>
      <c r="D252" s="7" t="str">
        <f>ROUND('角度計算(アッカーマン)'!T257,0)&amp;", "&amp;ROUND('角度計算(アッカーマン)'!U257,0)&amp;", "&amp;ROUND('角度計算(アッカーマン)'!V257,0)&amp;", "&amp;ROUND('角度計算(アッカーマン)'!T258,0)&amp;",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</f>
        <v xml:space="preserve">69, 96, 74, 69, 95, 74, 69, 95, 74, 68, 95, 74, </v>
      </c>
      <c r="E252" t="s">
        <v>33</v>
      </c>
    </row>
    <row r="253" spans="1:5" hidden="1" x14ac:dyDescent="0.55000000000000004">
      <c r="A253">
        <v>269</v>
      </c>
      <c r="D253" s="7" t="str">
        <f>ROUND('角度計算(アッカーマン)'!T258,0)&amp;", "&amp;ROUND('角度計算(アッカーマン)'!U258,0)&amp;", "&amp;ROUND('角度計算(アッカーマン)'!V258,0)&amp;", "&amp;ROUND('角度計算(アッカーマン)'!T259,0)&amp;",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</f>
        <v xml:space="preserve">69, 95, 74, 69, 95, 74, 68, 95, 74, 68, 95, 74, </v>
      </c>
      <c r="E253" t="s">
        <v>34</v>
      </c>
    </row>
    <row r="254" spans="1:5" x14ac:dyDescent="0.55000000000000004">
      <c r="A254">
        <v>270</v>
      </c>
      <c r="D254" s="7" t="str">
        <f>ROUND('角度計算(アッカーマン)'!T259,0)&amp;", "&amp;ROUND('角度計算(アッカーマン)'!U259,0)&amp;", "&amp;ROUND('角度計算(アッカーマン)'!V259,0)&amp;", "&amp;ROUND('角度計算(アッカーマン)'!T260,0)&amp;",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</f>
        <v xml:space="preserve">69, 95, 74, 68, 95, 74, 68, 95, 74, 68, 95, 74, </v>
      </c>
      <c r="E254" t="s">
        <v>31</v>
      </c>
    </row>
    <row r="255" spans="1:5" hidden="1" x14ac:dyDescent="0.55000000000000004">
      <c r="A255">
        <v>271</v>
      </c>
      <c r="D255" s="7" t="str">
        <f>ROUND('角度計算(アッカーマン)'!T260,0)&amp;", "&amp;ROUND('角度計算(アッカーマン)'!U260,0)&amp;", "&amp;ROUND('角度計算(アッカーマン)'!V260,0)&amp;", "&amp;ROUND('角度計算(アッカーマン)'!T261,0)&amp;",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</f>
        <v xml:space="preserve">68, 95, 74, 68, 95, 74, 68, 95, 74, 68, 95, 74, </v>
      </c>
      <c r="E255" t="s">
        <v>32</v>
      </c>
    </row>
    <row r="256" spans="1:5" hidden="1" x14ac:dyDescent="0.55000000000000004">
      <c r="A256">
        <v>272</v>
      </c>
      <c r="D256" s="7" t="str">
        <f>ROUND('角度計算(アッカーマン)'!T261,0)&amp;", "&amp;ROUND('角度計算(アッカーマン)'!U261,0)&amp;", "&amp;ROUND('角度計算(アッカーマン)'!V261,0)&amp;", "&amp;ROUND('角度計算(アッカーマン)'!T262,0)&amp;",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</f>
        <v xml:space="preserve">68, 95, 74, 68, 95, 74, 68, 95, 74, 68, 95, 74, </v>
      </c>
      <c r="E256" t="s">
        <v>33</v>
      </c>
    </row>
    <row r="257" spans="1:5" hidden="1" x14ac:dyDescent="0.55000000000000004">
      <c r="A257">
        <v>273</v>
      </c>
      <c r="D257" s="7" t="str">
        <f>ROUND('角度計算(アッカーマン)'!T262,0)&amp;", "&amp;ROUND('角度計算(アッカーマン)'!U262,0)&amp;", "&amp;ROUND('角度計算(アッカーマン)'!V262,0)&amp;", "&amp;ROUND('角度計算(アッカーマン)'!T263,0)&amp;",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</f>
        <v xml:space="preserve">68, 95, 74, 68, 95, 74, 68, 95, 74, 68, 95, 74, </v>
      </c>
      <c r="E257" t="s">
        <v>34</v>
      </c>
    </row>
    <row r="258" spans="1:5" x14ac:dyDescent="0.55000000000000004">
      <c r="A258">
        <v>274</v>
      </c>
      <c r="D258" s="7" t="str">
        <f>ROUND('角度計算(アッカーマン)'!T263,0)&amp;", "&amp;ROUND('角度計算(アッカーマン)'!U263,0)&amp;", "&amp;ROUND('角度計算(アッカーマン)'!V263,0)&amp;", "&amp;ROUND('角度計算(アッカーマン)'!T264,0)&amp;",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</f>
        <v xml:space="preserve">68, 95, 74, 68, 95, 74, 68, 95, 74, 68, 95, 74, </v>
      </c>
      <c r="E258" t="s">
        <v>31</v>
      </c>
    </row>
    <row r="259" spans="1:5" hidden="1" x14ac:dyDescent="0.55000000000000004">
      <c r="A259">
        <v>275</v>
      </c>
      <c r="D259" s="7" t="str">
        <f>ROUND('角度計算(アッカーマン)'!T264,0)&amp;", "&amp;ROUND('角度計算(アッカーマン)'!U264,0)&amp;", "&amp;ROUND('角度計算(アッカーマン)'!V264,0)&amp;", "&amp;ROUND('角度計算(アッカーマン)'!T265,0)&amp;",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</f>
        <v xml:space="preserve">68, 95, 74, 68, 95, 74, 68, 95, 74, 68, 95, 73, </v>
      </c>
      <c r="E259" t="s">
        <v>32</v>
      </c>
    </row>
    <row r="260" spans="1:5" hidden="1" x14ac:dyDescent="0.55000000000000004">
      <c r="A260">
        <v>276</v>
      </c>
      <c r="D260" s="7" t="str">
        <f>ROUND('角度計算(アッカーマン)'!T265,0)&amp;", "&amp;ROUND('角度計算(アッカーマン)'!U265,0)&amp;", "&amp;ROUND('角度計算(アッカーマン)'!V265,0)&amp;", "&amp;ROUND('角度計算(アッカーマン)'!T266,0)&amp;",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</f>
        <v xml:space="preserve">68, 95, 74, 68, 95, 74, 68, 95, 73, 68, 95, 73, </v>
      </c>
      <c r="E260" t="s">
        <v>33</v>
      </c>
    </row>
    <row r="261" spans="1:5" hidden="1" x14ac:dyDescent="0.55000000000000004">
      <c r="A261">
        <v>277</v>
      </c>
      <c r="D261" s="7" t="str">
        <f>ROUND('角度計算(アッカーマン)'!T266,0)&amp;", "&amp;ROUND('角度計算(アッカーマン)'!U266,0)&amp;", "&amp;ROUND('角度計算(アッカーマン)'!V266,0)&amp;", "&amp;ROUND('角度計算(アッカーマン)'!T267,0)&amp;",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</f>
        <v xml:space="preserve">68, 95, 74, 68, 95, 73, 68, 95, 73, 67, 95, 73, </v>
      </c>
      <c r="E261" t="s">
        <v>34</v>
      </c>
    </row>
    <row r="262" spans="1:5" x14ac:dyDescent="0.55000000000000004">
      <c r="A262">
        <v>278</v>
      </c>
      <c r="D262" s="7" t="str">
        <f>ROUND('角度計算(アッカーマン)'!T267,0)&amp;", "&amp;ROUND('角度計算(アッカーマン)'!U267,0)&amp;", "&amp;ROUND('角度計算(アッカーマン)'!V267,0)&amp;", "&amp;ROUND('角度計算(アッカーマン)'!T268,0)&amp;",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</f>
        <v xml:space="preserve">68, 95, 73, 68, 95, 73, 67, 95, 73, 67, 95, 73, </v>
      </c>
      <c r="E262" t="s">
        <v>31</v>
      </c>
    </row>
    <row r="263" spans="1:5" hidden="1" x14ac:dyDescent="0.55000000000000004">
      <c r="A263">
        <v>279</v>
      </c>
      <c r="D263" s="7" t="str">
        <f>ROUND('角度計算(アッカーマン)'!T268,0)&amp;", "&amp;ROUND('角度計算(アッカーマン)'!U268,0)&amp;", "&amp;ROUND('角度計算(アッカーマン)'!V268,0)&amp;", "&amp;ROUND('角度計算(アッカーマン)'!T269,0)&amp;",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</f>
        <v xml:space="preserve">68, 95, 73, 67, 95, 73, 67, 95, 73, 67, 95, 73, </v>
      </c>
      <c r="E263" t="s">
        <v>32</v>
      </c>
    </row>
    <row r="264" spans="1:5" hidden="1" x14ac:dyDescent="0.55000000000000004">
      <c r="A264">
        <v>280</v>
      </c>
      <c r="D264" s="7" t="str">
        <f>ROUND('角度計算(アッカーマン)'!T269,0)&amp;", "&amp;ROUND('角度計算(アッカーマン)'!U269,0)&amp;", "&amp;ROUND('角度計算(アッカーマン)'!V269,0)&amp;", "&amp;ROUND('角度計算(アッカーマン)'!T270,0)&amp;",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</f>
        <v xml:space="preserve">67, 95, 73, 67, 95, 73, 67, 95, 73, 67, 95, 73, </v>
      </c>
      <c r="E264" t="s">
        <v>33</v>
      </c>
    </row>
    <row r="265" spans="1:5" hidden="1" x14ac:dyDescent="0.55000000000000004">
      <c r="A265">
        <v>281</v>
      </c>
      <c r="D265" s="7" t="str">
        <f>ROUND('角度計算(アッカーマン)'!T270,0)&amp;", "&amp;ROUND('角度計算(アッカーマン)'!U270,0)&amp;", "&amp;ROUND('角度計算(アッカーマン)'!V270,0)&amp;", "&amp;ROUND('角度計算(アッカーマン)'!T271,0)&amp;",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</f>
        <v xml:space="preserve">67, 95, 73, 67, 95, 73, 67, 95, 73, 67, 95, 73, </v>
      </c>
      <c r="E265" t="s">
        <v>34</v>
      </c>
    </row>
    <row r="266" spans="1:5" x14ac:dyDescent="0.55000000000000004">
      <c r="A266">
        <v>282</v>
      </c>
      <c r="D266" s="7" t="str">
        <f>ROUND('角度計算(アッカーマン)'!T271,0)&amp;", "&amp;ROUND('角度計算(アッカーマン)'!U271,0)&amp;", "&amp;ROUND('角度計算(アッカーマン)'!V271,0)&amp;", "&amp;ROUND('角度計算(アッカーマン)'!T272,0)&amp;",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</f>
        <v xml:space="preserve">67, 95, 73, 67, 95, 73, 67, 95, 73, 67, 95, 73, </v>
      </c>
      <c r="E266" t="s">
        <v>31</v>
      </c>
    </row>
    <row r="267" spans="1:5" hidden="1" x14ac:dyDescent="0.55000000000000004">
      <c r="A267">
        <v>283</v>
      </c>
      <c r="D267" s="7" t="str">
        <f>ROUND('角度計算(アッカーマン)'!T272,0)&amp;", "&amp;ROUND('角度計算(アッカーマン)'!U272,0)&amp;", "&amp;ROUND('角度計算(アッカーマン)'!V272,0)&amp;", "&amp;ROUND('角度計算(アッカーマン)'!T273,0)&amp;",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</f>
        <v xml:space="preserve">67, 95, 73, 67, 95, 73, 67, 95, 73, 67, 95, 73, </v>
      </c>
      <c r="E267" t="s">
        <v>32</v>
      </c>
    </row>
    <row r="268" spans="1:5" hidden="1" x14ac:dyDescent="0.55000000000000004">
      <c r="A268">
        <v>284</v>
      </c>
      <c r="D268" s="7" t="str">
        <f>ROUND('角度計算(アッカーマン)'!T273,0)&amp;", "&amp;ROUND('角度計算(アッカーマン)'!U273,0)&amp;", "&amp;ROUND('角度計算(アッカーマン)'!V273,0)&amp;", "&amp;ROUND('角度計算(アッカーマン)'!T274,0)&amp;",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</f>
        <v xml:space="preserve">67, 95, 73, 67, 95, 73, 67, 95, 73, 67, 95, 73, </v>
      </c>
      <c r="E268" t="s">
        <v>33</v>
      </c>
    </row>
    <row r="269" spans="1:5" hidden="1" x14ac:dyDescent="0.55000000000000004">
      <c r="A269">
        <v>285</v>
      </c>
      <c r="D269" s="7" t="str">
        <f>ROUND('角度計算(アッカーマン)'!T274,0)&amp;", "&amp;ROUND('角度計算(アッカーマン)'!U274,0)&amp;", "&amp;ROUND('角度計算(アッカーマン)'!V274,0)&amp;", "&amp;ROUND('角度計算(アッカーマン)'!T275,0)&amp;",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</f>
        <v xml:space="preserve">67, 95, 73, 67, 95, 73, 67, 95, 73, 66, 95, 73, </v>
      </c>
      <c r="E269" t="s">
        <v>34</v>
      </c>
    </row>
    <row r="270" spans="1:5" x14ac:dyDescent="0.55000000000000004">
      <c r="A270">
        <v>286</v>
      </c>
      <c r="D270" s="7" t="str">
        <f>ROUND('角度計算(アッカーマン)'!T275,0)&amp;", "&amp;ROUND('角度計算(アッカーマン)'!U275,0)&amp;", "&amp;ROUND('角度計算(アッカーマン)'!V275,0)&amp;", "&amp;ROUND('角度計算(アッカーマン)'!T276,0)&amp;",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</f>
        <v xml:space="preserve">67, 95, 73, 67, 95, 73, 66, 95, 73, 66, 95, 73, </v>
      </c>
      <c r="E270" t="s">
        <v>31</v>
      </c>
    </row>
    <row r="271" spans="1:5" hidden="1" x14ac:dyDescent="0.55000000000000004">
      <c r="A271">
        <v>287</v>
      </c>
      <c r="D271" s="7" t="str">
        <f>ROUND('角度計算(アッカーマン)'!T276,0)&amp;", "&amp;ROUND('角度計算(アッカーマン)'!U276,0)&amp;", "&amp;ROUND('角度計算(アッカーマン)'!V276,0)&amp;", "&amp;ROUND('角度計算(アッカーマン)'!T277,0)&amp;",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</f>
        <v xml:space="preserve">67, 95, 73, 66, 95, 73, 66, 95, 73, 66, 95, 73, </v>
      </c>
      <c r="E271" t="s">
        <v>32</v>
      </c>
    </row>
    <row r="272" spans="1:5" hidden="1" x14ac:dyDescent="0.55000000000000004">
      <c r="A272">
        <v>288</v>
      </c>
      <c r="D272" s="7" t="str">
        <f>ROUND('角度計算(アッカーマン)'!T277,0)&amp;", "&amp;ROUND('角度計算(アッカーマン)'!U277,0)&amp;", "&amp;ROUND('角度計算(アッカーマン)'!V277,0)&amp;", "&amp;ROUND('角度計算(アッカーマン)'!T278,0)&amp;",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</f>
        <v xml:space="preserve">66, 95, 73, 66, 95, 73, 66, 95, 73, 66, 95, 72, </v>
      </c>
      <c r="E272" t="s">
        <v>33</v>
      </c>
    </row>
    <row r="273" spans="1:5" hidden="1" x14ac:dyDescent="0.55000000000000004">
      <c r="A273">
        <v>289</v>
      </c>
      <c r="D273" s="7" t="str">
        <f>ROUND('角度計算(アッカーマン)'!T278,0)&amp;", "&amp;ROUND('角度計算(アッカーマン)'!U278,0)&amp;", "&amp;ROUND('角度計算(アッカーマン)'!V278,0)&amp;", "&amp;ROUND('角度計算(アッカーマン)'!T279,0)&amp;",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</f>
        <v xml:space="preserve">66, 95, 73, 66, 95, 73, 66, 95, 72, 66, 95, 72, </v>
      </c>
      <c r="E273" t="s">
        <v>34</v>
      </c>
    </row>
    <row r="274" spans="1:5" x14ac:dyDescent="0.55000000000000004">
      <c r="A274">
        <v>290</v>
      </c>
      <c r="D274" s="7" t="str">
        <f>ROUND('角度計算(アッカーマン)'!T279,0)&amp;", "&amp;ROUND('角度計算(アッカーマン)'!U279,0)&amp;", "&amp;ROUND('角度計算(アッカーマン)'!V279,0)&amp;", "&amp;ROUND('角度計算(アッカーマン)'!T280,0)&amp;",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</f>
        <v xml:space="preserve">66, 95, 73, 66, 95, 72, 66, 95, 72, 66, 95, 72, </v>
      </c>
      <c r="E274" t="s">
        <v>31</v>
      </c>
    </row>
    <row r="275" spans="1:5" hidden="1" x14ac:dyDescent="0.55000000000000004">
      <c r="A275">
        <v>291</v>
      </c>
      <c r="D275" s="7" t="str">
        <f>ROUND('角度計算(アッカーマン)'!T280,0)&amp;", "&amp;ROUND('角度計算(アッカーマン)'!U280,0)&amp;", "&amp;ROUND('角度計算(アッカーマン)'!V280,0)&amp;", "&amp;ROUND('角度計算(アッカーマン)'!T281,0)&amp;",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</f>
        <v xml:space="preserve">66, 95, 72, 66, 95, 72, 66, 95, 72, 66, 95, 72, </v>
      </c>
      <c r="E275" t="s">
        <v>32</v>
      </c>
    </row>
    <row r="276" spans="1:5" hidden="1" x14ac:dyDescent="0.55000000000000004">
      <c r="A276">
        <v>292</v>
      </c>
      <c r="D276" s="7" t="str">
        <f>ROUND('角度計算(アッカーマン)'!T281,0)&amp;", "&amp;ROUND('角度計算(アッカーマン)'!U281,0)&amp;", "&amp;ROUND('角度計算(アッカーマン)'!V281,0)&amp;", "&amp;ROUND('角度計算(アッカーマン)'!T282,0)&amp;",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</f>
        <v xml:space="preserve">66, 95, 72, 66, 95, 72, 66, 95, 72, 66, 95, 72, </v>
      </c>
      <c r="E276" t="s">
        <v>33</v>
      </c>
    </row>
    <row r="277" spans="1:5" hidden="1" x14ac:dyDescent="0.55000000000000004">
      <c r="A277">
        <v>293</v>
      </c>
      <c r="D277" s="7" t="str">
        <f>ROUND('角度計算(アッカーマン)'!T282,0)&amp;", "&amp;ROUND('角度計算(アッカーマン)'!U282,0)&amp;", "&amp;ROUND('角度計算(アッカーマン)'!V282,0)&amp;", "&amp;ROUND('角度計算(アッカーマン)'!T283,0)&amp;",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</f>
        <v xml:space="preserve">66, 95, 72, 66, 95, 72, 66, 95, 72, 65, 95, 72, </v>
      </c>
      <c r="E277" t="s">
        <v>34</v>
      </c>
    </row>
    <row r="278" spans="1:5" x14ac:dyDescent="0.55000000000000004">
      <c r="A278">
        <v>294</v>
      </c>
      <c r="D278" s="7" t="str">
        <f>ROUND('角度計算(アッカーマン)'!T283,0)&amp;", "&amp;ROUND('角度計算(アッカーマン)'!U283,0)&amp;", "&amp;ROUND('角度計算(アッカーマン)'!V283,0)&amp;", "&amp;ROUND('角度計算(アッカーマン)'!T284,0)&amp;",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</f>
        <v xml:space="preserve">66, 95, 72, 66, 95, 72, 65, 95, 72, 65, 95, 72, </v>
      </c>
      <c r="E278" t="s">
        <v>31</v>
      </c>
    </row>
    <row r="279" spans="1:5" hidden="1" x14ac:dyDescent="0.55000000000000004">
      <c r="A279">
        <v>295</v>
      </c>
      <c r="D279" s="7" t="str">
        <f>ROUND('角度計算(アッカーマン)'!T284,0)&amp;", "&amp;ROUND('角度計算(アッカーマン)'!U284,0)&amp;", "&amp;ROUND('角度計算(アッカーマン)'!V284,0)&amp;", "&amp;ROUND('角度計算(アッカーマン)'!T285,0)&amp;",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</f>
        <v xml:space="preserve">66, 95, 72, 65, 95, 72, 65, 95, 72, 65, 95, 72, </v>
      </c>
      <c r="E279" t="s">
        <v>32</v>
      </c>
    </row>
    <row r="280" spans="1:5" hidden="1" x14ac:dyDescent="0.55000000000000004">
      <c r="A280">
        <v>296</v>
      </c>
      <c r="D280" s="7" t="str">
        <f>ROUND('角度計算(アッカーマン)'!T285,0)&amp;", "&amp;ROUND('角度計算(アッカーマン)'!U285,0)&amp;", "&amp;ROUND('角度計算(アッカーマン)'!V285,0)&amp;", "&amp;ROUND('角度計算(アッカーマン)'!T286,0)&amp;",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</f>
        <v xml:space="preserve">65, 95, 72, 65, 95, 72, 65, 95, 72, 65, 95, 72, </v>
      </c>
      <c r="E280" t="s">
        <v>33</v>
      </c>
    </row>
    <row r="281" spans="1:5" hidden="1" x14ac:dyDescent="0.55000000000000004">
      <c r="A281">
        <v>297</v>
      </c>
      <c r="D281" s="7" t="str">
        <f>ROUND('角度計算(アッカーマン)'!T286,0)&amp;", "&amp;ROUND('角度計算(アッカーマン)'!U286,0)&amp;", "&amp;ROUND('角度計算(アッカーマン)'!V286,0)&amp;", "&amp;ROUND('角度計算(アッカーマン)'!T287,0)&amp;",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</f>
        <v xml:space="preserve">65, 95, 72, 65, 95, 72, 65, 95, 72, 65, 94, 72, </v>
      </c>
      <c r="E281" t="s">
        <v>34</v>
      </c>
    </row>
    <row r="282" spans="1:5" x14ac:dyDescent="0.55000000000000004">
      <c r="A282">
        <v>298</v>
      </c>
      <c r="D282" s="7" t="str">
        <f>ROUND('角度計算(アッカーマン)'!T287,0)&amp;", "&amp;ROUND('角度計算(アッカーマン)'!U287,0)&amp;", "&amp;ROUND('角度計算(アッカーマン)'!V287,0)&amp;", "&amp;ROUND('角度計算(アッカーマン)'!T288,0)&amp;",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</f>
        <v xml:space="preserve">65, 95, 72, 65, 95, 72, 65, 94, 72, 65, 94, 72, </v>
      </c>
      <c r="E282" t="s">
        <v>31</v>
      </c>
    </row>
    <row r="283" spans="1:5" hidden="1" x14ac:dyDescent="0.55000000000000004">
      <c r="A283">
        <v>299</v>
      </c>
      <c r="D283" s="7" t="str">
        <f>ROUND('角度計算(アッカーマン)'!T288,0)&amp;", "&amp;ROUND('角度計算(アッカーマン)'!U288,0)&amp;", "&amp;ROUND('角度計算(アッカーマン)'!V288,0)&amp;", "&amp;ROUND('角度計算(アッカーマン)'!T289,0)&amp;",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</f>
        <v xml:space="preserve">65, 95, 72, 65, 94, 72, 65, 94, 72, 65, 94, 72, </v>
      </c>
      <c r="E283" t="s">
        <v>32</v>
      </c>
    </row>
    <row r="284" spans="1:5" hidden="1" x14ac:dyDescent="0.55000000000000004">
      <c r="A284">
        <v>300</v>
      </c>
      <c r="D284" s="7" t="str">
        <f>ROUND('角度計算(アッカーマン)'!T289,0)&amp;", "&amp;ROUND('角度計算(アッカーマン)'!U289,0)&amp;", "&amp;ROUND('角度計算(アッカーマン)'!V289,0)&amp;", "&amp;ROUND('角度計算(アッカーマン)'!T290,0)&amp;",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</f>
        <v xml:space="preserve">65, 94, 72, 65, 94, 72, 65, 94, 72, 65, 94, 72, </v>
      </c>
      <c r="E284" t="s">
        <v>33</v>
      </c>
    </row>
    <row r="285" spans="1:5" hidden="1" x14ac:dyDescent="0.55000000000000004">
      <c r="A285">
        <v>301</v>
      </c>
      <c r="D285" s="7" t="str">
        <f>ROUND('角度計算(アッカーマン)'!T290,0)&amp;", "&amp;ROUND('角度計算(アッカーマン)'!U290,0)&amp;", "&amp;ROUND('角度計算(アッカーマン)'!V290,0)&amp;", "&amp;ROUND('角度計算(アッカーマン)'!T291,0)&amp;",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</f>
        <v xml:space="preserve">65, 94, 72, 65, 94, 72, 65, 94, 72, 65, 94, 72, </v>
      </c>
      <c r="E285" t="s">
        <v>34</v>
      </c>
    </row>
    <row r="286" spans="1:5" x14ac:dyDescent="0.55000000000000004">
      <c r="A286">
        <v>302</v>
      </c>
      <c r="D286" s="7" t="str">
        <f>ROUND('角度計算(アッカーマン)'!T291,0)&amp;", "&amp;ROUND('角度計算(アッカーマン)'!U291,0)&amp;", "&amp;ROUND('角度計算(アッカーマン)'!V291,0)&amp;", "&amp;ROUND('角度計算(アッカーマン)'!T292,0)&amp;",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</f>
        <v xml:space="preserve">65, 94, 72, 65, 94, 72, 65, 94, 72, 64, 94, 71, </v>
      </c>
      <c r="E286" t="s">
        <v>31</v>
      </c>
    </row>
    <row r="287" spans="1:5" hidden="1" x14ac:dyDescent="0.55000000000000004">
      <c r="A287">
        <v>303</v>
      </c>
      <c r="D287" s="7" t="str">
        <f>ROUND('角度計算(アッカーマン)'!T292,0)&amp;", "&amp;ROUND('角度計算(アッカーマン)'!U292,0)&amp;", "&amp;ROUND('角度計算(アッカーマン)'!V292,0)&amp;", "&amp;ROUND('角度計算(アッカーマン)'!T293,0)&amp;",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</f>
        <v xml:space="preserve">65, 94, 72, 65, 94, 72, 64, 94, 71, 64, 94, 71, </v>
      </c>
      <c r="E287" t="s">
        <v>32</v>
      </c>
    </row>
    <row r="288" spans="1:5" hidden="1" x14ac:dyDescent="0.55000000000000004">
      <c r="A288">
        <v>304</v>
      </c>
      <c r="D288" s="7" t="str">
        <f>ROUND('角度計算(アッカーマン)'!T293,0)&amp;", "&amp;ROUND('角度計算(アッカーマン)'!U293,0)&amp;", "&amp;ROUND('角度計算(アッカーマン)'!V293,0)&amp;", "&amp;ROUND('角度計算(アッカーマン)'!T294,0)&amp;",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</f>
        <v xml:space="preserve">65, 94, 72, 64, 94, 71, 64, 94, 71, 64, 94, 71, </v>
      </c>
      <c r="E288" t="s">
        <v>33</v>
      </c>
    </row>
    <row r="289" spans="1:5" hidden="1" x14ac:dyDescent="0.55000000000000004">
      <c r="A289">
        <v>305</v>
      </c>
      <c r="D289" s="7" t="str">
        <f>ROUND('角度計算(アッカーマン)'!T294,0)&amp;", "&amp;ROUND('角度計算(アッカーマン)'!U294,0)&amp;", "&amp;ROUND('角度計算(アッカーマン)'!V294,0)&amp;", "&amp;ROUND('角度計算(アッカーマン)'!T295,0)&amp;",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</f>
        <v xml:space="preserve">64, 94, 71, 64, 94, 71, 64, 94, 71, 64, 94, 71, </v>
      </c>
      <c r="E289" t="s">
        <v>34</v>
      </c>
    </row>
    <row r="290" spans="1:5" x14ac:dyDescent="0.55000000000000004">
      <c r="A290">
        <v>306</v>
      </c>
      <c r="D290" s="7" t="str">
        <f>ROUND('角度計算(アッカーマン)'!T295,0)&amp;", "&amp;ROUND('角度計算(アッカーマン)'!U295,0)&amp;", "&amp;ROUND('角度計算(アッカーマン)'!V295,0)&amp;", "&amp;ROUND('角度計算(アッカーマン)'!T296,0)&amp;",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</f>
        <v xml:space="preserve">64, 94, 71, 64, 94, 71, 64, 94, 71, 64, 94, 71, </v>
      </c>
      <c r="E290" t="s">
        <v>31</v>
      </c>
    </row>
    <row r="291" spans="1:5" hidden="1" x14ac:dyDescent="0.55000000000000004">
      <c r="A291">
        <v>307</v>
      </c>
      <c r="D291" s="7" t="str">
        <f>ROUND('角度計算(アッカーマン)'!T296,0)&amp;", "&amp;ROUND('角度計算(アッカーマン)'!U296,0)&amp;", "&amp;ROUND('角度計算(アッカーマン)'!V296,0)&amp;", "&amp;ROUND('角度計算(アッカーマン)'!T297,0)&amp;",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</f>
        <v xml:space="preserve">64, 94, 71, 64, 94, 71, 64, 94, 71, 64, 94, 71, </v>
      </c>
      <c r="E291" t="s">
        <v>32</v>
      </c>
    </row>
    <row r="292" spans="1:5" hidden="1" x14ac:dyDescent="0.55000000000000004">
      <c r="A292">
        <v>308</v>
      </c>
      <c r="D292" s="7" t="str">
        <f>ROUND('角度計算(アッカーマン)'!T297,0)&amp;", "&amp;ROUND('角度計算(アッカーマン)'!U297,0)&amp;", "&amp;ROUND('角度計算(アッカーマン)'!V297,0)&amp;", "&amp;ROUND('角度計算(アッカーマン)'!T298,0)&amp;",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</f>
        <v xml:space="preserve">64, 94, 71, 64, 94, 71, 64, 94, 71, 64, 94, 71, </v>
      </c>
      <c r="E292" t="s">
        <v>33</v>
      </c>
    </row>
    <row r="293" spans="1:5" hidden="1" x14ac:dyDescent="0.55000000000000004">
      <c r="A293">
        <v>309</v>
      </c>
      <c r="D293" s="7" t="str">
        <f>ROUND('角度計算(アッカーマン)'!T298,0)&amp;", "&amp;ROUND('角度計算(アッカーマン)'!U298,0)&amp;", "&amp;ROUND('角度計算(アッカーマン)'!V298,0)&amp;", "&amp;ROUND('角度計算(アッカーマン)'!T299,0)&amp;",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</f>
        <v xml:space="preserve">64, 94, 71, 64, 94, 71, 64, 94, 71, 64, 94, 71, </v>
      </c>
      <c r="E293" t="s">
        <v>34</v>
      </c>
    </row>
    <row r="294" spans="1:5" x14ac:dyDescent="0.55000000000000004">
      <c r="A294">
        <v>310</v>
      </c>
      <c r="D294" s="7" t="str">
        <f>ROUND('角度計算(アッカーマン)'!T299,0)&amp;", "&amp;ROUND('角度計算(アッカーマン)'!U299,0)&amp;", "&amp;ROUND('角度計算(アッカーマン)'!V299,0)&amp;", "&amp;ROUND('角度計算(アッカーマン)'!T300,0)&amp;",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</f>
        <v xml:space="preserve">64, 94, 71, 64, 94, 71, 64, 94, 71, 63, 94, 71, </v>
      </c>
      <c r="E294" t="s">
        <v>31</v>
      </c>
    </row>
    <row r="295" spans="1:5" hidden="1" x14ac:dyDescent="0.55000000000000004">
      <c r="A295">
        <v>311</v>
      </c>
      <c r="D295" s="7" t="str">
        <f>ROUND('角度計算(アッカーマン)'!T300,0)&amp;", "&amp;ROUND('角度計算(アッカーマン)'!U300,0)&amp;", "&amp;ROUND('角度計算(アッカーマン)'!V300,0)&amp;", "&amp;ROUND('角度計算(アッカーマン)'!T301,0)&amp;",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</f>
        <v xml:space="preserve">64, 94, 71, 64, 94, 71, 63, 94, 71, 63, 94, 71, </v>
      </c>
      <c r="E295" t="s">
        <v>32</v>
      </c>
    </row>
    <row r="296" spans="1:5" hidden="1" x14ac:dyDescent="0.55000000000000004">
      <c r="A296">
        <v>312</v>
      </c>
      <c r="D296" s="7" t="str">
        <f>ROUND('角度計算(アッカーマン)'!T301,0)&amp;", "&amp;ROUND('角度計算(アッカーマン)'!U301,0)&amp;", "&amp;ROUND('角度計算(アッカーマン)'!V301,0)&amp;", "&amp;ROUND('角度計算(アッカーマン)'!T302,0)&amp;",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</f>
        <v xml:space="preserve">64, 94, 71, 63, 94, 71, 63, 94, 71, 63, 94, 71, </v>
      </c>
      <c r="E296" t="s">
        <v>33</v>
      </c>
    </row>
    <row r="297" spans="1:5" hidden="1" x14ac:dyDescent="0.55000000000000004">
      <c r="A297">
        <v>313</v>
      </c>
      <c r="D297" s="7" t="str">
        <f>ROUND('角度計算(アッカーマン)'!T302,0)&amp;", "&amp;ROUND('角度計算(アッカーマン)'!U302,0)&amp;", "&amp;ROUND('角度計算(アッカーマン)'!V302,0)&amp;", "&amp;ROUND('角度計算(アッカーマン)'!T303,0)&amp;",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</f>
        <v xml:space="preserve">63, 94, 71, 63, 94, 71, 63, 94, 71, 63, 94, 71, </v>
      </c>
      <c r="E297" t="s">
        <v>34</v>
      </c>
    </row>
    <row r="298" spans="1:5" x14ac:dyDescent="0.55000000000000004">
      <c r="A298">
        <v>314</v>
      </c>
      <c r="D298" s="7" t="str">
        <f>ROUND('角度計算(アッカーマン)'!T303,0)&amp;", "&amp;ROUND('角度計算(アッカーマン)'!U303,0)&amp;", "&amp;ROUND('角度計算(アッカーマン)'!V303,0)&amp;", "&amp;ROUND('角度計算(アッカーマン)'!T304,0)&amp;",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</f>
        <v xml:space="preserve">63, 94, 71, 63, 94, 71, 63, 94, 71, 63, 94, 71, </v>
      </c>
      <c r="E298" t="s">
        <v>31</v>
      </c>
    </row>
    <row r="299" spans="1:5" hidden="1" x14ac:dyDescent="0.55000000000000004">
      <c r="A299">
        <v>315</v>
      </c>
      <c r="D299" s="7" t="str">
        <f>ROUND('角度計算(アッカーマン)'!T304,0)&amp;", "&amp;ROUND('角度計算(アッカーマン)'!U304,0)&amp;", "&amp;ROUND('角度計算(アッカーマン)'!V304,0)&amp;", "&amp;ROUND('角度計算(アッカーマン)'!T305,0)&amp;",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</f>
        <v xml:space="preserve">63, 94, 71, 63, 94, 71, 63, 94, 71, 63, 94, 71, </v>
      </c>
      <c r="E299" t="s">
        <v>32</v>
      </c>
    </row>
    <row r="300" spans="1:5" hidden="1" x14ac:dyDescent="0.55000000000000004">
      <c r="A300">
        <v>316</v>
      </c>
      <c r="D300" s="7" t="str">
        <f>ROUND('角度計算(アッカーマン)'!T305,0)&amp;", "&amp;ROUND('角度計算(アッカーマン)'!U305,0)&amp;", "&amp;ROUND('角度計算(アッカーマン)'!V305,0)&amp;", "&amp;ROUND('角度計算(アッカーマン)'!T306,0)&amp;",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</f>
        <v xml:space="preserve">63, 94, 71, 63, 94, 71, 63, 94, 71, 63, 94, 70, </v>
      </c>
      <c r="E300" t="s">
        <v>33</v>
      </c>
    </row>
    <row r="301" spans="1:5" hidden="1" x14ac:dyDescent="0.55000000000000004">
      <c r="A301">
        <v>317</v>
      </c>
      <c r="D301" s="7" t="str">
        <f>ROUND('角度計算(アッカーマン)'!T306,0)&amp;", "&amp;ROUND('角度計算(アッカーマン)'!U306,0)&amp;", "&amp;ROUND('角度計算(アッカーマン)'!V306,0)&amp;", "&amp;ROUND('角度計算(アッカーマン)'!T307,0)&amp;",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</f>
        <v xml:space="preserve">63, 94, 71, 63, 94, 71, 63, 94, 70, 63, 94, 70, </v>
      </c>
      <c r="E301" t="s">
        <v>34</v>
      </c>
    </row>
    <row r="302" spans="1:5" x14ac:dyDescent="0.55000000000000004">
      <c r="A302">
        <v>318</v>
      </c>
      <c r="D302" s="7" t="str">
        <f>ROUND('角度計算(アッカーマン)'!T307,0)&amp;", "&amp;ROUND('角度計算(アッカーマン)'!U307,0)&amp;", "&amp;ROUND('角度計算(アッカーマン)'!V307,0)&amp;", "&amp;ROUND('角度計算(アッカーマン)'!T308,0)&amp;",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</f>
        <v xml:space="preserve">63, 94, 71, 63, 94, 70, 63, 94, 70, 63, 94, 70, </v>
      </c>
      <c r="E302" t="s">
        <v>31</v>
      </c>
    </row>
    <row r="303" spans="1:5" hidden="1" x14ac:dyDescent="0.55000000000000004">
      <c r="A303">
        <v>319</v>
      </c>
      <c r="D303" s="7" t="str">
        <f>ROUND('角度計算(アッカーマン)'!T308,0)&amp;", "&amp;ROUND('角度計算(アッカーマン)'!U308,0)&amp;", "&amp;ROUND('角度計算(アッカーマン)'!V308,0)&amp;", "&amp;ROUND('角度計算(アッカーマン)'!T309,0)&amp;",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</f>
        <v xml:space="preserve">63, 94, 70, 63, 94, 70, 63, 94, 70, 62, 94, 70, </v>
      </c>
      <c r="E303" t="s">
        <v>32</v>
      </c>
    </row>
    <row r="304" spans="1:5" hidden="1" x14ac:dyDescent="0.55000000000000004">
      <c r="A304">
        <v>320</v>
      </c>
      <c r="D304" s="7" t="str">
        <f>ROUND('角度計算(アッカーマン)'!T309,0)&amp;", "&amp;ROUND('角度計算(アッカーマン)'!U309,0)&amp;", "&amp;ROUND('角度計算(アッカーマン)'!V309,0)&amp;", "&amp;ROUND('角度計算(アッカーマン)'!T310,0)&amp;",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</f>
        <v xml:space="preserve">63, 94, 70, 63, 94, 70, 62, 94, 70, 62, 94, 70, </v>
      </c>
      <c r="E304" t="s">
        <v>33</v>
      </c>
    </row>
    <row r="305" spans="1:5" hidden="1" x14ac:dyDescent="0.55000000000000004">
      <c r="A305">
        <v>321</v>
      </c>
      <c r="D305" s="7" t="str">
        <f>ROUND('角度計算(アッカーマン)'!T310,0)&amp;", "&amp;ROUND('角度計算(アッカーマン)'!U310,0)&amp;", "&amp;ROUND('角度計算(アッカーマン)'!V310,0)&amp;", "&amp;ROUND('角度計算(アッカーマン)'!T311,0)&amp;",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</f>
        <v xml:space="preserve">63, 94, 70, 62, 94, 70, 62, 94, 70, 62, 94, 70, </v>
      </c>
      <c r="E305" t="s">
        <v>34</v>
      </c>
    </row>
    <row r="306" spans="1:5" x14ac:dyDescent="0.55000000000000004">
      <c r="A306">
        <v>322</v>
      </c>
      <c r="D306" s="7" t="str">
        <f>ROUND('角度計算(アッカーマン)'!T311,0)&amp;", "&amp;ROUND('角度計算(アッカーマン)'!U311,0)&amp;", "&amp;ROUND('角度計算(アッカーマン)'!V311,0)&amp;", "&amp;ROUND('角度計算(アッカーマン)'!T312,0)&amp;",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</f>
        <v xml:space="preserve">62, 94, 70, 62, 94, 70, 62, 94, 70, 62, 94, 70, </v>
      </c>
      <c r="E306" t="s">
        <v>31</v>
      </c>
    </row>
    <row r="307" spans="1:5" hidden="1" x14ac:dyDescent="0.55000000000000004">
      <c r="A307">
        <v>323</v>
      </c>
      <c r="D307" s="7" t="str">
        <f>ROUND('角度計算(アッカーマン)'!T312,0)&amp;", "&amp;ROUND('角度計算(アッカーマン)'!U312,0)&amp;", "&amp;ROUND('角度計算(アッカーマン)'!V312,0)&amp;", "&amp;ROUND('角度計算(アッカーマン)'!T313,0)&amp;",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</f>
        <v xml:space="preserve">62, 94, 70, 62, 94, 70, 62, 94, 70, 62, 94, 70, </v>
      </c>
      <c r="E307" t="s">
        <v>32</v>
      </c>
    </row>
    <row r="308" spans="1:5" hidden="1" x14ac:dyDescent="0.55000000000000004">
      <c r="A308">
        <v>324</v>
      </c>
      <c r="D308" s="7" t="str">
        <f>ROUND('角度計算(アッカーマン)'!T313,0)&amp;", "&amp;ROUND('角度計算(アッカーマン)'!U313,0)&amp;", "&amp;ROUND('角度計算(アッカーマン)'!V313,0)&amp;", "&amp;ROUND('角度計算(アッカーマン)'!T314,0)&amp;",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</f>
        <v xml:space="preserve">62, 94, 70, 62, 94, 70, 62, 94, 70, 62, 94, 70, </v>
      </c>
      <c r="E308" t="s">
        <v>33</v>
      </c>
    </row>
    <row r="309" spans="1:5" hidden="1" x14ac:dyDescent="0.55000000000000004">
      <c r="A309">
        <v>325</v>
      </c>
      <c r="D309" s="7" t="str">
        <f>ROUND('角度計算(アッカーマン)'!T314,0)&amp;", "&amp;ROUND('角度計算(アッカーマン)'!U314,0)&amp;", "&amp;ROUND('角度計算(アッカーマン)'!V314,0)&amp;", "&amp;ROUND('角度計算(アッカーマン)'!T315,0)&amp;",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</f>
        <v xml:space="preserve">62, 94, 70, 62, 94, 70, 62, 94, 70, 62, 93, 70, </v>
      </c>
      <c r="E309" t="s">
        <v>34</v>
      </c>
    </row>
    <row r="310" spans="1:5" x14ac:dyDescent="0.55000000000000004">
      <c r="A310">
        <v>326</v>
      </c>
      <c r="D310" s="7" t="str">
        <f>ROUND('角度計算(アッカーマン)'!T315,0)&amp;", "&amp;ROUND('角度計算(アッカーマン)'!U315,0)&amp;", "&amp;ROUND('角度計算(アッカーマン)'!V315,0)&amp;", "&amp;ROUND('角度計算(アッカーマン)'!T316,0)&amp;",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</f>
        <v xml:space="preserve">62, 94, 70, 62, 94, 70, 62, 93, 70, 62, 93, 70, </v>
      </c>
      <c r="E310" t="s">
        <v>31</v>
      </c>
    </row>
    <row r="311" spans="1:5" hidden="1" x14ac:dyDescent="0.55000000000000004">
      <c r="A311">
        <v>327</v>
      </c>
      <c r="D311" s="7" t="str">
        <f>ROUND('角度計算(アッカーマン)'!T316,0)&amp;", "&amp;ROUND('角度計算(アッカーマン)'!U316,0)&amp;", "&amp;ROUND('角度計算(アッカーマン)'!V316,0)&amp;", "&amp;ROUND('角度計算(アッカーマン)'!T317,0)&amp;",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</f>
        <v xml:space="preserve">62, 94, 70, 62, 93, 70, 62, 93, 70, 61, 93, 70, </v>
      </c>
      <c r="E311" t="s">
        <v>32</v>
      </c>
    </row>
    <row r="312" spans="1:5" hidden="1" x14ac:dyDescent="0.55000000000000004">
      <c r="A312">
        <v>328</v>
      </c>
      <c r="D312" s="7" t="str">
        <f>ROUND('角度計算(アッカーマン)'!T317,0)&amp;", "&amp;ROUND('角度計算(アッカーマン)'!U317,0)&amp;", "&amp;ROUND('角度計算(アッカーマン)'!V317,0)&amp;", "&amp;ROUND('角度計算(アッカーマン)'!T318,0)&amp;",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</f>
        <v xml:space="preserve">62, 93, 70, 62, 93, 70, 61, 93, 70, 61, 93, 70, </v>
      </c>
      <c r="E312" t="s">
        <v>33</v>
      </c>
    </row>
    <row r="313" spans="1:5" hidden="1" x14ac:dyDescent="0.55000000000000004">
      <c r="A313">
        <v>329</v>
      </c>
      <c r="D313" s="7" t="str">
        <f>ROUND('角度計算(アッカーマン)'!T318,0)&amp;", "&amp;ROUND('角度計算(アッカーマン)'!U318,0)&amp;", "&amp;ROUND('角度計算(アッカーマン)'!V318,0)&amp;", "&amp;ROUND('角度計算(アッカーマン)'!T319,0)&amp;",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</f>
        <v xml:space="preserve">62, 93, 70, 61, 93, 70, 61, 93, 70, 61, 93, 70, </v>
      </c>
      <c r="E313" t="s">
        <v>34</v>
      </c>
    </row>
    <row r="314" spans="1:5" x14ac:dyDescent="0.55000000000000004">
      <c r="A314">
        <v>330</v>
      </c>
      <c r="D314" s="7" t="str">
        <f>ROUND('角度計算(アッカーマン)'!T319,0)&amp;", "&amp;ROUND('角度計算(アッカーマン)'!U319,0)&amp;", "&amp;ROUND('角度計算(アッカーマン)'!V319,0)&amp;", "&amp;ROUND('角度計算(アッカーマン)'!T320,0)&amp;",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</f>
        <v xml:space="preserve">61, 93, 70, 61, 93, 70, 61, 93, 70, 61, 93, 70, </v>
      </c>
      <c r="E314" t="s">
        <v>31</v>
      </c>
    </row>
    <row r="315" spans="1:5" hidden="1" x14ac:dyDescent="0.55000000000000004">
      <c r="A315">
        <v>331</v>
      </c>
      <c r="D315" s="7" t="str">
        <f>ROUND('角度計算(アッカーマン)'!T320,0)&amp;", "&amp;ROUND('角度計算(アッカーマン)'!U320,0)&amp;", "&amp;ROUND('角度計算(アッカーマン)'!V320,0)&amp;", "&amp;ROUND('角度計算(アッカーマン)'!T321,0)&amp;",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</f>
        <v xml:space="preserve">61, 93, 70, 61, 93, 70, 61, 93, 70, 61, 93, 69, </v>
      </c>
      <c r="E315" t="s">
        <v>32</v>
      </c>
    </row>
    <row r="316" spans="1:5" hidden="1" x14ac:dyDescent="0.55000000000000004">
      <c r="A316">
        <v>332</v>
      </c>
      <c r="D316" s="7" t="str">
        <f>ROUND('角度計算(アッカーマン)'!T321,0)&amp;", "&amp;ROUND('角度計算(アッカーマン)'!U321,0)&amp;", "&amp;ROUND('角度計算(アッカーマン)'!V321,0)&amp;", "&amp;ROUND('角度計算(アッカーマン)'!T322,0)&amp;",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</f>
        <v xml:space="preserve">61, 93, 70, 61, 93, 70, 61, 93, 69, 61, 93, 69, </v>
      </c>
      <c r="E316" t="s">
        <v>33</v>
      </c>
    </row>
    <row r="317" spans="1:5" hidden="1" x14ac:dyDescent="0.55000000000000004">
      <c r="A317">
        <v>333</v>
      </c>
      <c r="D317" s="7" t="str">
        <f>ROUND('角度計算(アッカーマン)'!T322,0)&amp;", "&amp;ROUND('角度計算(アッカーマン)'!U322,0)&amp;", "&amp;ROUND('角度計算(アッカーマン)'!V322,0)&amp;", "&amp;ROUND('角度計算(アッカーマン)'!T323,0)&amp;",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</f>
        <v xml:space="preserve">61, 93, 70, 61, 93, 69, 61, 93, 69, 61, 93, 69, </v>
      </c>
      <c r="E317" t="s">
        <v>34</v>
      </c>
    </row>
    <row r="318" spans="1:5" x14ac:dyDescent="0.55000000000000004">
      <c r="A318">
        <v>334</v>
      </c>
      <c r="D318" s="7" t="str">
        <f>ROUND('角度計算(アッカーマン)'!T323,0)&amp;", "&amp;ROUND('角度計算(アッカーマン)'!U323,0)&amp;", "&amp;ROUND('角度計算(アッカーマン)'!V323,0)&amp;", "&amp;ROUND('角度計算(アッカーマン)'!T324,0)&amp;",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</f>
        <v xml:space="preserve">61, 93, 69, 61, 93, 69, 61, 93, 69, 61, 93, 69, </v>
      </c>
      <c r="E318" t="s">
        <v>31</v>
      </c>
    </row>
    <row r="319" spans="1:5" hidden="1" x14ac:dyDescent="0.55000000000000004">
      <c r="A319">
        <v>335</v>
      </c>
      <c r="D319" s="7" t="str">
        <f>ROUND('角度計算(アッカーマン)'!T324,0)&amp;", "&amp;ROUND('角度計算(アッカーマン)'!U324,0)&amp;", "&amp;ROUND('角度計算(アッカーマン)'!V324,0)&amp;", "&amp;ROUND('角度計算(アッカーマン)'!T325,0)&amp;",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</f>
        <v xml:space="preserve">61, 93, 69, 61, 93, 69, 61, 93, 69, 60, 93, 69, </v>
      </c>
      <c r="E319" t="s">
        <v>32</v>
      </c>
    </row>
    <row r="320" spans="1:5" hidden="1" x14ac:dyDescent="0.55000000000000004">
      <c r="A320">
        <v>336</v>
      </c>
      <c r="D320" s="7" t="str">
        <f>ROUND('角度計算(アッカーマン)'!T325,0)&amp;", "&amp;ROUND('角度計算(アッカーマン)'!U325,0)&amp;", "&amp;ROUND('角度計算(アッカーマン)'!V325,0)&amp;", "&amp;ROUND('角度計算(アッカーマン)'!T326,0)&amp;",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</f>
        <v xml:space="preserve">61, 93, 69, 61, 93, 69, 60, 93, 69, 60, 93, 69, </v>
      </c>
      <c r="E320" t="s">
        <v>33</v>
      </c>
    </row>
    <row r="321" spans="1:5" hidden="1" x14ac:dyDescent="0.55000000000000004">
      <c r="A321">
        <v>337</v>
      </c>
      <c r="D321" s="7" t="str">
        <f>ROUND('角度計算(アッカーマン)'!T326,0)&amp;", "&amp;ROUND('角度計算(アッカーマン)'!U326,0)&amp;", "&amp;ROUND('角度計算(アッカーマン)'!V326,0)&amp;", "&amp;ROUND('角度計算(アッカーマン)'!T327,0)&amp;",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</f>
        <v xml:space="preserve">61, 93, 69, 60, 93, 69, 60, 93, 69, 60, 93, 69, </v>
      </c>
      <c r="E321" t="s">
        <v>34</v>
      </c>
    </row>
    <row r="322" spans="1:5" x14ac:dyDescent="0.55000000000000004">
      <c r="A322">
        <v>338</v>
      </c>
      <c r="D322" s="7" t="str">
        <f>ROUND('角度計算(アッカーマン)'!T327,0)&amp;", "&amp;ROUND('角度計算(アッカーマン)'!U327,0)&amp;", "&amp;ROUND('角度計算(アッカーマン)'!V327,0)&amp;", "&amp;ROUND('角度計算(アッカーマン)'!T328,0)&amp;",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</f>
        <v xml:space="preserve">60, 93, 69, 60, 93, 69, 60, 93, 69, 60, 93, 69, </v>
      </c>
      <c r="E322" t="s">
        <v>31</v>
      </c>
    </row>
    <row r="323" spans="1:5" hidden="1" x14ac:dyDescent="0.55000000000000004">
      <c r="A323">
        <v>339</v>
      </c>
      <c r="D323" s="7" t="str">
        <f>ROUND('角度計算(アッカーマン)'!T328,0)&amp;", "&amp;ROUND('角度計算(アッカーマン)'!U328,0)&amp;", "&amp;ROUND('角度計算(アッカーマン)'!V328,0)&amp;", "&amp;ROUND('角度計算(アッカーマン)'!T329,0)&amp;",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</f>
        <v xml:space="preserve">60, 93, 69, 60, 93, 69, 60, 93, 69, 60, 93, 69, </v>
      </c>
      <c r="E323" t="s">
        <v>32</v>
      </c>
    </row>
    <row r="324" spans="1:5" hidden="1" x14ac:dyDescent="0.55000000000000004">
      <c r="A324">
        <v>340</v>
      </c>
      <c r="D324" s="7" t="str">
        <f>ROUND('角度計算(アッカーマン)'!T329,0)&amp;", "&amp;ROUND('角度計算(アッカーマン)'!U329,0)&amp;", "&amp;ROUND('角度計算(アッカーマン)'!V329,0)&amp;", "&amp;ROUND('角度計算(アッカーマン)'!T330,0)&amp;",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</f>
        <v xml:space="preserve">60, 93, 69, 60, 93, 69, 60, 93, 69, 60, 93, 69, </v>
      </c>
      <c r="E324" t="s">
        <v>33</v>
      </c>
    </row>
    <row r="325" spans="1:5" hidden="1" x14ac:dyDescent="0.55000000000000004">
      <c r="A325">
        <v>341</v>
      </c>
      <c r="D325" s="7" t="str">
        <f>ROUND('角度計算(アッカーマン)'!T330,0)&amp;", "&amp;ROUND('角度計算(アッカーマン)'!U330,0)&amp;", "&amp;ROUND('角度計算(アッカーマン)'!V330,0)&amp;", "&amp;ROUND('角度計算(アッカーマン)'!T331,0)&amp;",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</f>
        <v xml:space="preserve">60, 93, 69, 60, 93, 69, 60, 93, 69, 60, 93, 69, </v>
      </c>
      <c r="E325" t="s">
        <v>34</v>
      </c>
    </row>
    <row r="326" spans="1:5" x14ac:dyDescent="0.55000000000000004">
      <c r="A326">
        <v>342</v>
      </c>
      <c r="D326" s="7" t="str">
        <f>ROUND('角度計算(アッカーマン)'!T331,0)&amp;", "&amp;ROUND('角度計算(アッカーマン)'!U331,0)&amp;", "&amp;ROUND('角度計算(アッカーマン)'!V331,0)&amp;", "&amp;ROUND('角度計算(アッカーマン)'!T332,0)&amp;",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</f>
        <v xml:space="preserve">60, 93, 69, 60, 93, 69, 60, 93, 69, 60, 93, 69, </v>
      </c>
      <c r="E326" t="s">
        <v>31</v>
      </c>
    </row>
    <row r="327" spans="1:5" hidden="1" x14ac:dyDescent="0.55000000000000004">
      <c r="A327">
        <v>343</v>
      </c>
      <c r="D327" s="7" t="str">
        <f>ROUND('角度計算(アッカーマン)'!T332,0)&amp;", "&amp;ROUND('角度計算(アッカーマン)'!U332,0)&amp;", "&amp;ROUND('角度計算(アッカーマン)'!V332,0)&amp;", "&amp;ROUND('角度計算(アッカーマン)'!T333,0)&amp;",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</f>
        <v xml:space="preserve">60, 93, 69, 60, 93, 69, 60, 93, 69, 60, 93, 69, </v>
      </c>
      <c r="E327" t="s">
        <v>32</v>
      </c>
    </row>
    <row r="328" spans="1:5" hidden="1" x14ac:dyDescent="0.55000000000000004">
      <c r="A328">
        <v>344</v>
      </c>
      <c r="D328" s="7" t="str">
        <f>ROUND('角度計算(アッカーマン)'!T333,0)&amp;", "&amp;ROUND('角度計算(アッカーマン)'!U333,0)&amp;", "&amp;ROUND('角度計算(アッカーマン)'!V333,0)&amp;", "&amp;ROUND('角度計算(アッカーマン)'!T334,0)&amp;",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</f>
        <v xml:space="preserve">60, 93, 69, 60, 93, 69, 60, 93, 69, 59, 93, 69, </v>
      </c>
      <c r="E328" t="s">
        <v>33</v>
      </c>
    </row>
    <row r="329" spans="1:5" hidden="1" x14ac:dyDescent="0.55000000000000004">
      <c r="A329">
        <v>345</v>
      </c>
      <c r="D329" s="7" t="str">
        <f>ROUND('角度計算(アッカーマン)'!T334,0)&amp;", "&amp;ROUND('角度計算(アッカーマン)'!U334,0)&amp;", "&amp;ROUND('角度計算(アッカーマン)'!V334,0)&amp;", "&amp;ROUND('角度計算(アッカーマン)'!T335,0)&amp;",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</f>
        <v xml:space="preserve">60, 93, 69, 60, 93, 69, 59, 93, 69, 59, 93, 69, </v>
      </c>
      <c r="E329" t="s">
        <v>34</v>
      </c>
    </row>
    <row r="330" spans="1:5" x14ac:dyDescent="0.55000000000000004">
      <c r="A330">
        <v>346</v>
      </c>
      <c r="D330" s="7" t="str">
        <f>ROUND('角度計算(アッカーマン)'!T335,0)&amp;", "&amp;ROUND('角度計算(アッカーマン)'!U335,0)&amp;", "&amp;ROUND('角度計算(アッカーマン)'!V335,0)&amp;", "&amp;ROUND('角度計算(アッカーマン)'!T336,0)&amp;",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</f>
        <v xml:space="preserve">60, 93, 69, 59, 93, 69, 59, 93, 69, 59, 93, 68, </v>
      </c>
      <c r="E330" t="s">
        <v>31</v>
      </c>
    </row>
    <row r="331" spans="1:5" hidden="1" x14ac:dyDescent="0.55000000000000004">
      <c r="A331">
        <v>347</v>
      </c>
      <c r="D331" s="7" t="str">
        <f>ROUND('角度計算(アッカーマン)'!T336,0)&amp;", "&amp;ROUND('角度計算(アッカーマン)'!U336,0)&amp;", "&amp;ROUND('角度計算(アッカーマン)'!V336,0)&amp;", "&amp;ROUND('角度計算(アッカーマン)'!T337,0)&amp;",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</f>
        <v xml:space="preserve">59, 93, 69, 59, 93, 69, 59, 93, 68, 59, 93, 68, </v>
      </c>
      <c r="E331" t="s">
        <v>32</v>
      </c>
    </row>
    <row r="332" spans="1:5" hidden="1" x14ac:dyDescent="0.55000000000000004">
      <c r="A332">
        <v>348</v>
      </c>
      <c r="D332" s="7" t="str">
        <f>ROUND('角度計算(アッカーマン)'!T337,0)&amp;", "&amp;ROUND('角度計算(アッカーマン)'!U337,0)&amp;", "&amp;ROUND('角度計算(アッカーマン)'!V337,0)&amp;", "&amp;ROUND('角度計算(アッカーマン)'!T338,0)&amp;",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</f>
        <v xml:space="preserve">59, 93, 69, 59, 93, 68, 59, 93, 68, 59, 93, 68, </v>
      </c>
      <c r="E332" t="s">
        <v>33</v>
      </c>
    </row>
    <row r="333" spans="1:5" hidden="1" x14ac:dyDescent="0.55000000000000004">
      <c r="A333">
        <v>349</v>
      </c>
      <c r="D333" s="7" t="str">
        <f>ROUND('角度計算(アッカーマン)'!T338,0)&amp;", "&amp;ROUND('角度計算(アッカーマン)'!U338,0)&amp;", "&amp;ROUND('角度計算(アッカーマン)'!V338,0)&amp;", "&amp;ROUND('角度計算(アッカーマン)'!T339,0)&amp;",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</f>
        <v xml:space="preserve">59, 93, 68, 59, 93, 68, 59, 93, 68, 59, 93, 68, </v>
      </c>
      <c r="E333" t="s">
        <v>34</v>
      </c>
    </row>
    <row r="334" spans="1:5" x14ac:dyDescent="0.55000000000000004">
      <c r="A334">
        <v>350</v>
      </c>
      <c r="D334" s="7" t="str">
        <f>ROUND('角度計算(アッカーマン)'!T339,0)&amp;", "&amp;ROUND('角度計算(アッカーマン)'!U339,0)&amp;", "&amp;ROUND('角度計算(アッカーマン)'!V339,0)&amp;", "&amp;ROUND('角度計算(アッカーマン)'!T340,0)&amp;",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</f>
        <v xml:space="preserve">59, 93, 68, 59, 93, 68, 59, 93, 68, 59, 93, 68, </v>
      </c>
      <c r="E334" t="s">
        <v>31</v>
      </c>
    </row>
    <row r="335" spans="1:5" hidden="1" x14ac:dyDescent="0.55000000000000004">
      <c r="A335">
        <v>351</v>
      </c>
      <c r="D335" s="7" t="str">
        <f>ROUND('角度計算(アッカーマン)'!T340,0)&amp;", "&amp;ROUND('角度計算(アッカーマン)'!U340,0)&amp;", "&amp;ROUND('角度計算(アッカーマン)'!V340,0)&amp;", "&amp;ROUND('角度計算(アッカーマン)'!T341,0)&amp;",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</f>
        <v xml:space="preserve">59, 93, 68, 59, 93, 68, 59, 93, 68, 59, 93, 68, </v>
      </c>
      <c r="E335" t="s">
        <v>32</v>
      </c>
    </row>
    <row r="336" spans="1:5" hidden="1" x14ac:dyDescent="0.55000000000000004">
      <c r="A336">
        <v>352</v>
      </c>
      <c r="D336" s="7" t="str">
        <f>ROUND('角度計算(アッカーマン)'!T341,0)&amp;", "&amp;ROUND('角度計算(アッカーマン)'!U341,0)&amp;", "&amp;ROUND('角度計算(アッカーマン)'!V341,0)&amp;", "&amp;ROUND('角度計算(アッカーマン)'!T342,0)&amp;",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</f>
        <v xml:space="preserve">59, 93, 68, 59, 93, 68, 59, 93, 68, 58, 92, 68, </v>
      </c>
      <c r="E336" t="s">
        <v>33</v>
      </c>
    </row>
    <row r="337" spans="1:5" hidden="1" x14ac:dyDescent="0.55000000000000004">
      <c r="A337">
        <v>353</v>
      </c>
      <c r="D337" s="7" t="str">
        <f>ROUND('角度計算(アッカーマン)'!T342,0)&amp;", "&amp;ROUND('角度計算(アッカーマン)'!U342,0)&amp;", "&amp;ROUND('角度計算(アッカーマン)'!V342,0)&amp;", "&amp;ROUND('角度計算(アッカーマン)'!T343,0)&amp;",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</f>
        <v xml:space="preserve">59, 93, 68, 59, 93, 68, 58, 92, 68, 58, 92, 68, </v>
      </c>
      <c r="E337" t="s">
        <v>34</v>
      </c>
    </row>
    <row r="338" spans="1:5" x14ac:dyDescent="0.55000000000000004">
      <c r="A338">
        <v>354</v>
      </c>
      <c r="D338" s="7" t="str">
        <f>ROUND('角度計算(アッカーマン)'!T343,0)&amp;", "&amp;ROUND('角度計算(アッカーマン)'!U343,0)&amp;", "&amp;ROUND('角度計算(アッカーマン)'!V343,0)&amp;", "&amp;ROUND('角度計算(アッカーマン)'!T344,0)&amp;",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</f>
        <v xml:space="preserve">59, 93, 68, 58, 92, 68, 58, 92, 68, 58, 92, 68, </v>
      </c>
      <c r="E338" t="s">
        <v>31</v>
      </c>
    </row>
    <row r="339" spans="1:5" hidden="1" x14ac:dyDescent="0.55000000000000004">
      <c r="A339">
        <v>355</v>
      </c>
      <c r="D339" s="7" t="str">
        <f>ROUND('角度計算(アッカーマン)'!T344,0)&amp;", "&amp;ROUND('角度計算(アッカーマン)'!U344,0)&amp;", "&amp;ROUND('角度計算(アッカーマン)'!V344,0)&amp;", "&amp;ROUND('角度計算(アッカーマン)'!T345,0)&amp;",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</f>
        <v xml:space="preserve">58, 92, 68, 58, 92, 68, 58, 92, 68, 58, 92, 68, </v>
      </c>
      <c r="E339" t="s">
        <v>32</v>
      </c>
    </row>
    <row r="340" spans="1:5" hidden="1" x14ac:dyDescent="0.55000000000000004">
      <c r="A340">
        <v>356</v>
      </c>
      <c r="D340" s="7" t="str">
        <f>ROUND('角度計算(アッカーマン)'!T345,0)&amp;", "&amp;ROUND('角度計算(アッカーマン)'!U345,0)&amp;", "&amp;ROUND('角度計算(アッカーマン)'!V345,0)&amp;", "&amp;ROUND('角度計算(アッカーマン)'!T346,0)&amp;",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</f>
        <v xml:space="preserve">58, 92, 68, 58, 92, 68, 58, 92, 68, 58, 92, 68, </v>
      </c>
      <c r="E340" t="s">
        <v>33</v>
      </c>
    </row>
    <row r="341" spans="1:5" hidden="1" x14ac:dyDescent="0.55000000000000004">
      <c r="A341">
        <v>357</v>
      </c>
      <c r="D341" s="7" t="str">
        <f>ROUND('角度計算(アッカーマン)'!T346,0)&amp;", "&amp;ROUND('角度計算(アッカーマン)'!U346,0)&amp;", "&amp;ROUND('角度計算(アッカーマン)'!V346,0)&amp;", "&amp;ROUND('角度計算(アッカーマン)'!T347,0)&amp;",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</f>
        <v xml:space="preserve">58, 92, 68, 58, 92, 68, 58, 92, 68, 58, 92, 68, </v>
      </c>
      <c r="E341" t="s">
        <v>34</v>
      </c>
    </row>
    <row r="342" spans="1:5" x14ac:dyDescent="0.55000000000000004">
      <c r="A342">
        <v>358</v>
      </c>
      <c r="D342" s="7" t="str">
        <f>ROUND('角度計算(アッカーマン)'!T347,0)&amp;", "&amp;ROUND('角度計算(アッカーマン)'!U347,0)&amp;", "&amp;ROUND('角度計算(アッカーマン)'!V347,0)&amp;", "&amp;ROUND('角度計算(アッカーマン)'!T348,0)&amp;",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</f>
        <v xml:space="preserve">58, 92, 68, 58, 92, 68, 58, 92, 68, 58, 92, 68, </v>
      </c>
      <c r="E342" t="s">
        <v>31</v>
      </c>
    </row>
    <row r="343" spans="1:5" hidden="1" x14ac:dyDescent="0.55000000000000004">
      <c r="A343">
        <v>359</v>
      </c>
      <c r="D343" s="7" t="str">
        <f>ROUND('角度計算(アッカーマン)'!T348,0)&amp;", "&amp;ROUND('角度計算(アッカーマン)'!U348,0)&amp;", "&amp;ROUND('角度計算(アッカーマン)'!V348,0)&amp;", "&amp;ROUND('角度計算(アッカーマン)'!T349,0)&amp;",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</f>
        <v xml:space="preserve">58, 92, 68, 58, 92, 68, 58, 92, 68, 58, 92, 68, </v>
      </c>
      <c r="E343" t="s">
        <v>32</v>
      </c>
    </row>
    <row r="344" spans="1:5" hidden="1" x14ac:dyDescent="0.55000000000000004">
      <c r="A344">
        <v>360</v>
      </c>
      <c r="D344" s="7" t="str">
        <f>ROUND('角度計算(アッカーマン)'!T349,0)&amp;", "&amp;ROUND('角度計算(アッカーマン)'!U349,0)&amp;", "&amp;ROUND('角度計算(アッカーマン)'!V349,0)&amp;", "&amp;ROUND('角度計算(アッカーマン)'!T350,0)&amp;",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</f>
        <v xml:space="preserve">58, 92, 68, 58, 92, 68, 58, 92, 68, 57, 92, 68, </v>
      </c>
      <c r="E344" t="s">
        <v>33</v>
      </c>
    </row>
    <row r="345" spans="1:5" hidden="1" x14ac:dyDescent="0.55000000000000004">
      <c r="A345">
        <v>361</v>
      </c>
      <c r="D345" s="7" t="str">
        <f>ROUND('角度計算(アッカーマン)'!T350,0)&amp;", "&amp;ROUND('角度計算(アッカーマン)'!U350,0)&amp;", "&amp;ROUND('角度計算(アッカーマン)'!V350,0)&amp;", "&amp;ROUND('角度計算(アッカーマン)'!T351,0)&amp;",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</f>
        <v xml:space="preserve">58, 92, 68, 58, 92, 68, 57, 92, 68, 57, 92, 68, </v>
      </c>
      <c r="E345" t="s">
        <v>34</v>
      </c>
    </row>
    <row r="346" spans="1:5" x14ac:dyDescent="0.55000000000000004">
      <c r="A346">
        <v>362</v>
      </c>
      <c r="D346" s="7" t="str">
        <f>ROUND('角度計算(アッカーマン)'!T351,0)&amp;", "&amp;ROUND('角度計算(アッカーマン)'!U351,0)&amp;", "&amp;ROUND('角度計算(アッカーマン)'!V351,0)&amp;", "&amp;ROUND('角度計算(アッカーマン)'!T352,0)&amp;",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</f>
        <v xml:space="preserve">58, 92, 68, 57, 92, 68, 57, 92, 68, 57, 92, 67, </v>
      </c>
      <c r="E346" t="s">
        <v>31</v>
      </c>
    </row>
    <row r="347" spans="1:5" hidden="1" x14ac:dyDescent="0.55000000000000004">
      <c r="A347">
        <v>363</v>
      </c>
      <c r="D347" s="7" t="str">
        <f>ROUND('角度計算(アッカーマン)'!T352,0)&amp;", "&amp;ROUND('角度計算(アッカーマン)'!U352,0)&amp;", "&amp;ROUND('角度計算(アッカーマン)'!V352,0)&amp;", "&amp;ROUND('角度計算(アッカーマン)'!T353,0)&amp;",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</f>
        <v xml:space="preserve">57, 92, 68, 57, 92, 68, 57, 92, 67, 57, 92, 67, </v>
      </c>
      <c r="E347" t="s">
        <v>32</v>
      </c>
    </row>
    <row r="348" spans="1:5" hidden="1" x14ac:dyDescent="0.55000000000000004">
      <c r="A348">
        <v>364</v>
      </c>
      <c r="D348" s="7" t="str">
        <f>ROUND('角度計算(アッカーマン)'!T353,0)&amp;", "&amp;ROUND('角度計算(アッカーマン)'!U353,0)&amp;", "&amp;ROUND('角度計算(アッカーマン)'!V353,0)&amp;", "&amp;ROUND('角度計算(アッカーマン)'!T354,0)&amp;",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</f>
        <v xml:space="preserve">57, 92, 68, 57, 92, 67, 57, 92, 67, 57, 92, 67, </v>
      </c>
      <c r="E348" t="s">
        <v>33</v>
      </c>
    </row>
    <row r="349" spans="1:5" hidden="1" x14ac:dyDescent="0.55000000000000004">
      <c r="A349">
        <v>365</v>
      </c>
      <c r="D349" s="7" t="str">
        <f>ROUND('角度計算(アッカーマン)'!T354,0)&amp;", "&amp;ROUND('角度計算(アッカーマン)'!U354,0)&amp;", "&amp;ROUND('角度計算(アッカーマン)'!V354,0)&amp;", "&amp;ROUND('角度計算(アッカーマン)'!T355,0)&amp;",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</f>
        <v xml:space="preserve">57, 92, 67, 57, 92, 67, 57, 92, 67, 57, 92, 67, </v>
      </c>
      <c r="E349" t="s">
        <v>34</v>
      </c>
    </row>
    <row r="350" spans="1:5" x14ac:dyDescent="0.55000000000000004">
      <c r="A350">
        <v>366</v>
      </c>
      <c r="D350" s="7" t="str">
        <f>ROUND('角度計算(アッカーマン)'!T355,0)&amp;", "&amp;ROUND('角度計算(アッカーマン)'!U355,0)&amp;", "&amp;ROUND('角度計算(アッカーマン)'!V355,0)&amp;", "&amp;ROUND('角度計算(アッカーマン)'!T356,0)&amp;",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</f>
        <v xml:space="preserve">57, 92, 67, 57, 92, 67, 57, 92, 67, 57, 92, 67, </v>
      </c>
      <c r="E350" t="s">
        <v>31</v>
      </c>
    </row>
    <row r="351" spans="1:5" hidden="1" x14ac:dyDescent="0.55000000000000004">
      <c r="A351">
        <v>367</v>
      </c>
      <c r="D351" s="7" t="str">
        <f>ROUND('角度計算(アッカーマン)'!T356,0)&amp;", "&amp;ROUND('角度計算(アッカーマン)'!U356,0)&amp;", "&amp;ROUND('角度計算(アッカーマン)'!V356,0)&amp;", "&amp;ROUND('角度計算(アッカーマン)'!T357,0)&amp;",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</f>
        <v xml:space="preserve">57, 92, 67, 57, 92, 67, 57, 92, 67, 57, 92, 67, </v>
      </c>
      <c r="E351" t="s">
        <v>32</v>
      </c>
    </row>
    <row r="352" spans="1:5" hidden="1" x14ac:dyDescent="0.55000000000000004">
      <c r="A352">
        <v>368</v>
      </c>
      <c r="D352" s="7" t="str">
        <f>ROUND('角度計算(アッカーマン)'!T357,0)&amp;", "&amp;ROUND('角度計算(アッカーマン)'!U357,0)&amp;", "&amp;ROUND('角度計算(アッカーマン)'!V357,0)&amp;", "&amp;ROUND('角度計算(アッカーマン)'!T358,0)&amp;",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</f>
        <v xml:space="preserve">57, 92, 67, 57, 92, 67, 57, 92, 67, 57, 92, 67, </v>
      </c>
      <c r="E352" t="s">
        <v>33</v>
      </c>
    </row>
    <row r="353" spans="1:5" hidden="1" x14ac:dyDescent="0.55000000000000004">
      <c r="A353">
        <v>369</v>
      </c>
      <c r="D353" s="7" t="str">
        <f>ROUND('角度計算(アッカーマン)'!T358,0)&amp;", "&amp;ROUND('角度計算(アッカーマン)'!U358,0)&amp;", "&amp;ROUND('角度計算(アッカーマン)'!V358,0)&amp;", "&amp;ROUND('角度計算(アッカーマン)'!T359,0)&amp;",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</f>
        <v xml:space="preserve">57, 92, 67, 57, 92, 67, 57, 92, 67, 56, 92, 67, </v>
      </c>
      <c r="E353" t="s">
        <v>34</v>
      </c>
    </row>
    <row r="354" spans="1:5" x14ac:dyDescent="0.55000000000000004">
      <c r="A354">
        <v>370</v>
      </c>
      <c r="D354" s="7" t="str">
        <f>ROUND('角度計算(アッカーマン)'!T359,0)&amp;", "&amp;ROUND('角度計算(アッカーマン)'!U359,0)&amp;", "&amp;ROUND('角度計算(アッカーマン)'!V359,0)&amp;", "&amp;ROUND('角度計算(アッカーマン)'!T360,0)&amp;",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</f>
        <v xml:space="preserve">57, 92, 67, 57, 92, 67, 56, 92, 67, 56, 92, 67, </v>
      </c>
      <c r="E354" t="s">
        <v>31</v>
      </c>
    </row>
    <row r="355" spans="1:5" hidden="1" x14ac:dyDescent="0.55000000000000004">
      <c r="A355">
        <v>371</v>
      </c>
      <c r="D355" s="7" t="str">
        <f>ROUND('角度計算(アッカーマン)'!T360,0)&amp;", "&amp;ROUND('角度計算(アッカーマン)'!U360,0)&amp;", "&amp;ROUND('角度計算(アッカーマン)'!V360,0)&amp;", "&amp;ROUND('角度計算(アッカーマン)'!T361,0)&amp;",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</f>
        <v xml:space="preserve">57, 92, 67, 56, 92, 67, 56, 92, 67, 56, 92, 67, </v>
      </c>
      <c r="E355" t="s">
        <v>32</v>
      </c>
    </row>
    <row r="356" spans="1:5" hidden="1" x14ac:dyDescent="0.55000000000000004">
      <c r="A356">
        <v>372</v>
      </c>
      <c r="D356" s="7" t="str">
        <f>ROUND('角度計算(アッカーマン)'!T361,0)&amp;", "&amp;ROUND('角度計算(アッカーマン)'!U361,0)&amp;", "&amp;ROUND('角度計算(アッカーマン)'!V361,0)&amp;", "&amp;ROUND('角度計算(アッカーマン)'!T362,0)&amp;",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</f>
        <v xml:space="preserve">56, 92, 67, 56, 92, 67, 56, 92, 67, 56, 92, 67, </v>
      </c>
      <c r="E356" t="s">
        <v>33</v>
      </c>
    </row>
    <row r="357" spans="1:5" hidden="1" x14ac:dyDescent="0.55000000000000004">
      <c r="A357">
        <v>373</v>
      </c>
      <c r="D357" s="7" t="str">
        <f>ROUND('角度計算(アッカーマン)'!T362,0)&amp;", "&amp;ROUND('角度計算(アッカーマン)'!U362,0)&amp;", "&amp;ROUND('角度計算(アッカーマン)'!V362,0)&amp;", "&amp;ROUND('角度計算(アッカーマン)'!T363,0)&amp;",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</f>
        <v xml:space="preserve">56, 92, 67, 56, 92, 67, 56, 92, 67, 56, 92, 67, </v>
      </c>
      <c r="E357" t="s">
        <v>34</v>
      </c>
    </row>
    <row r="358" spans="1:5" x14ac:dyDescent="0.55000000000000004">
      <c r="A358">
        <v>374</v>
      </c>
      <c r="D358" s="7" t="str">
        <f>ROUND('角度計算(アッカーマン)'!T363,0)&amp;", "&amp;ROUND('角度計算(アッカーマン)'!U363,0)&amp;", "&amp;ROUND('角度計算(アッカーマン)'!V363,0)&amp;", "&amp;ROUND('角度計算(アッカーマン)'!T364,0)&amp;",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</f>
        <v xml:space="preserve">56, 92, 67, 56, 92, 67, 56, 92, 67, 56, 92, 67, </v>
      </c>
      <c r="E358" t="s">
        <v>31</v>
      </c>
    </row>
    <row r="359" spans="1:5" hidden="1" x14ac:dyDescent="0.55000000000000004">
      <c r="A359">
        <v>375</v>
      </c>
      <c r="D359" s="7" t="str">
        <f>ROUND('角度計算(アッカーマン)'!T364,0)&amp;", "&amp;ROUND('角度計算(アッカーマン)'!U364,0)&amp;", "&amp;ROUND('角度計算(アッカーマン)'!V364,0)&amp;", "&amp;ROUND('角度計算(アッカーマン)'!T365,0)&amp;",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</f>
        <v xml:space="preserve">56, 92, 67, 56, 92, 67, 56, 92, 67, 56, 92, 67, </v>
      </c>
      <c r="E359" t="s">
        <v>32</v>
      </c>
    </row>
    <row r="360" spans="1:5" hidden="1" x14ac:dyDescent="0.55000000000000004">
      <c r="A360">
        <v>376</v>
      </c>
      <c r="D360" s="7" t="str">
        <f>ROUND('角度計算(アッカーマン)'!T365,0)&amp;", "&amp;ROUND('角度計算(アッカーマン)'!U365,0)&amp;", "&amp;ROUND('角度計算(アッカーマン)'!V365,0)&amp;", "&amp;ROUND('角度計算(アッカーマン)'!T366,0)&amp;",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</f>
        <v xml:space="preserve">56, 92, 67, 56, 92, 67, 56, 92, 67, 56, 92, 67, </v>
      </c>
      <c r="E360" t="s">
        <v>33</v>
      </c>
    </row>
    <row r="361" spans="1:5" hidden="1" x14ac:dyDescent="0.55000000000000004">
      <c r="A361">
        <v>377</v>
      </c>
      <c r="D361" s="7" t="str">
        <f>ROUND('角度計算(アッカーマン)'!T366,0)&amp;", "&amp;ROUND('角度計算(アッカーマン)'!U366,0)&amp;", "&amp;ROUND('角度計算(アッカーマン)'!V366,0)&amp;", "&amp;ROUND('角度計算(アッカーマン)'!T367,0)&amp;",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</f>
        <v xml:space="preserve">56, 92, 67, 56, 92, 67, 56, 92, 67, 55, 91, 67, </v>
      </c>
      <c r="E361" t="s">
        <v>34</v>
      </c>
    </row>
    <row r="362" spans="1:5" x14ac:dyDescent="0.55000000000000004">
      <c r="A362">
        <v>378</v>
      </c>
      <c r="D362" s="7" t="str">
        <f>ROUND('角度計算(アッカーマン)'!T367,0)&amp;", "&amp;ROUND('角度計算(アッカーマン)'!U367,0)&amp;", "&amp;ROUND('角度計算(アッカーマン)'!V367,0)&amp;", "&amp;ROUND('角度計算(アッカーマン)'!T368,0)&amp;",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</f>
        <v xml:space="preserve">56, 92, 67, 56, 92, 67, 55, 91, 67, 55, 91, 66, </v>
      </c>
      <c r="E362" t="s">
        <v>31</v>
      </c>
    </row>
    <row r="363" spans="1:5" hidden="1" x14ac:dyDescent="0.55000000000000004">
      <c r="A363">
        <v>379</v>
      </c>
      <c r="D363" s="7" t="str">
        <f>ROUND('角度計算(アッカーマン)'!T368,0)&amp;", "&amp;ROUND('角度計算(アッカーマン)'!U368,0)&amp;", "&amp;ROUND('角度計算(アッカーマン)'!V368,0)&amp;", "&amp;ROUND('角度計算(アッカーマン)'!T369,0)&amp;",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</f>
        <v xml:space="preserve">56, 92, 67, 55, 91, 67, 55, 91, 66, 55, 91, 66, </v>
      </c>
      <c r="E363" t="s">
        <v>32</v>
      </c>
    </row>
    <row r="364" spans="1:5" hidden="1" x14ac:dyDescent="0.55000000000000004">
      <c r="A364">
        <v>380</v>
      </c>
      <c r="D364" s="7" t="str">
        <f>ROUND('角度計算(アッカーマン)'!T369,0)&amp;", "&amp;ROUND('角度計算(アッカーマン)'!U369,0)&amp;", "&amp;ROUND('角度計算(アッカーマン)'!V369,0)&amp;", "&amp;ROUND('角度計算(アッカーマン)'!T370,0)&amp;",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</f>
        <v xml:space="preserve">55, 91, 67, 55, 91, 66, 55, 91, 66, 55, 91, 66, </v>
      </c>
      <c r="E364" t="s">
        <v>33</v>
      </c>
    </row>
    <row r="365" spans="1:5" hidden="1" x14ac:dyDescent="0.55000000000000004">
      <c r="A365">
        <v>381</v>
      </c>
      <c r="D365" s="7" t="str">
        <f>ROUND('角度計算(アッカーマン)'!T370,0)&amp;", "&amp;ROUND('角度計算(アッカーマン)'!U370,0)&amp;", "&amp;ROUND('角度計算(アッカーマン)'!V370,0)&amp;", "&amp;ROUND('角度計算(アッカーマン)'!T371,0)&amp;",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</f>
        <v xml:space="preserve">55, 91, 66, 55, 91, 66, 55, 91, 66, 55, 91, 66, </v>
      </c>
      <c r="E365" t="s">
        <v>34</v>
      </c>
    </row>
    <row r="366" spans="1:5" x14ac:dyDescent="0.55000000000000004">
      <c r="A366">
        <v>382</v>
      </c>
      <c r="D366" s="7" t="str">
        <f>ROUND('角度計算(アッカーマン)'!T371,0)&amp;", "&amp;ROUND('角度計算(アッカーマン)'!U371,0)&amp;", "&amp;ROUND('角度計算(アッカーマン)'!V371,0)&amp;", "&amp;ROUND('角度計算(アッカーマン)'!T372,0)&amp;",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</f>
        <v xml:space="preserve">55, 91, 66, 55, 91, 66, 55, 91, 66, 55, 91, 66, </v>
      </c>
      <c r="E366" t="s">
        <v>31</v>
      </c>
    </row>
    <row r="367" spans="1:5" hidden="1" x14ac:dyDescent="0.55000000000000004">
      <c r="A367">
        <v>383</v>
      </c>
      <c r="D367" s="7" t="str">
        <f>ROUND('角度計算(アッカーマン)'!T372,0)&amp;", "&amp;ROUND('角度計算(アッカーマン)'!U372,0)&amp;", "&amp;ROUND('角度計算(アッカーマン)'!V372,0)&amp;", "&amp;ROUND('角度計算(アッカーマン)'!T373,0)&amp;",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</f>
        <v xml:space="preserve">55, 91, 66, 55, 91, 66, 55, 91, 66, 55, 91, 66, </v>
      </c>
      <c r="E367" t="s">
        <v>32</v>
      </c>
    </row>
    <row r="368" spans="1:5" hidden="1" x14ac:dyDescent="0.55000000000000004">
      <c r="A368">
        <v>384</v>
      </c>
      <c r="D368" s="7" t="str">
        <f>ROUND('角度計算(アッカーマン)'!T373,0)&amp;", "&amp;ROUND('角度計算(アッカーマン)'!U373,0)&amp;", "&amp;ROUND('角度計算(アッカーマン)'!V373,0)&amp;", "&amp;ROUND('角度計算(アッカーマン)'!T374,0)&amp;",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</f>
        <v xml:space="preserve">55, 91, 66, 55, 91, 66, 55, 91, 66, 55, 91, 66, </v>
      </c>
      <c r="E368" t="s">
        <v>33</v>
      </c>
    </row>
    <row r="369" spans="1:5" hidden="1" x14ac:dyDescent="0.55000000000000004">
      <c r="A369">
        <v>385</v>
      </c>
      <c r="D369" s="7" t="str">
        <f>ROUND('角度計算(アッカーマン)'!T374,0)&amp;", "&amp;ROUND('角度計算(アッカーマン)'!U374,0)&amp;", "&amp;ROUND('角度計算(アッカーマン)'!V374,0)&amp;", "&amp;ROUND('角度計算(アッカーマン)'!T375,0)&amp;",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</f>
        <v xml:space="preserve">55, 91, 66, 55, 91, 66, 55, 91, 66, 54, 91, 66, </v>
      </c>
      <c r="E369" t="s">
        <v>34</v>
      </c>
    </row>
    <row r="370" spans="1:5" x14ac:dyDescent="0.55000000000000004">
      <c r="A370">
        <v>386</v>
      </c>
      <c r="D370" s="7" t="str">
        <f>ROUND('角度計算(アッカーマン)'!T375,0)&amp;", "&amp;ROUND('角度計算(アッカーマン)'!U375,0)&amp;", "&amp;ROUND('角度計算(アッカーマン)'!V375,0)&amp;", "&amp;ROUND('角度計算(アッカーマン)'!T376,0)&amp;",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</f>
        <v xml:space="preserve">55, 91, 66, 55, 91, 66, 54, 91, 66, 54, 91, 66, </v>
      </c>
      <c r="E370" t="s">
        <v>31</v>
      </c>
    </row>
    <row r="371" spans="1:5" hidden="1" x14ac:dyDescent="0.55000000000000004">
      <c r="A371">
        <v>387</v>
      </c>
      <c r="D371" s="7" t="str">
        <f>ROUND('角度計算(アッカーマン)'!T376,0)&amp;", "&amp;ROUND('角度計算(アッカーマン)'!U376,0)&amp;", "&amp;ROUND('角度計算(アッカーマン)'!V376,0)&amp;", "&amp;ROUND('角度計算(アッカーマン)'!T377,0)&amp;",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</f>
        <v xml:space="preserve">55, 91, 66, 54, 91, 66, 54, 91, 66, 54, 91, 66, </v>
      </c>
      <c r="E371" t="s">
        <v>32</v>
      </c>
    </row>
    <row r="372" spans="1:5" hidden="1" x14ac:dyDescent="0.55000000000000004">
      <c r="A372">
        <v>388</v>
      </c>
      <c r="D372" s="7" t="str">
        <f>ROUND('角度計算(アッカーマン)'!T377,0)&amp;", "&amp;ROUND('角度計算(アッカーマン)'!U377,0)&amp;", "&amp;ROUND('角度計算(アッカーマン)'!V377,0)&amp;", "&amp;ROUND('角度計算(アッカーマン)'!T378,0)&amp;",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</f>
        <v xml:space="preserve">54, 91, 66, 54, 91, 66, 54, 91, 66, 54, 91, 66, </v>
      </c>
      <c r="E372" t="s">
        <v>33</v>
      </c>
    </row>
    <row r="373" spans="1:5" hidden="1" x14ac:dyDescent="0.55000000000000004">
      <c r="A373">
        <v>389</v>
      </c>
      <c r="D373" s="7" t="str">
        <f>ROUND('角度計算(アッカーマン)'!T378,0)&amp;", "&amp;ROUND('角度計算(アッカーマン)'!U378,0)&amp;", "&amp;ROUND('角度計算(アッカーマン)'!V378,0)&amp;", "&amp;ROUND('角度計算(アッカーマン)'!T379,0)&amp;",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</f>
        <v xml:space="preserve">54, 91, 66, 54, 91, 66, 54, 91, 66, 54, 91, 66, </v>
      </c>
      <c r="E373" t="s">
        <v>34</v>
      </c>
    </row>
    <row r="374" spans="1:5" x14ac:dyDescent="0.55000000000000004">
      <c r="A374">
        <v>390</v>
      </c>
      <c r="D374" s="7" t="str">
        <f>ROUND('角度計算(アッカーマン)'!T379,0)&amp;", "&amp;ROUND('角度計算(アッカーマン)'!U379,0)&amp;", "&amp;ROUND('角度計算(アッカーマン)'!V379,0)&amp;", "&amp;ROUND('角度計算(アッカーマン)'!T380,0)&amp;",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</f>
        <v xml:space="preserve">54, 91, 66, 54, 91, 66, 54, 91, 66, 54, 91, 66, </v>
      </c>
      <c r="E374" t="s">
        <v>31</v>
      </c>
    </row>
    <row r="375" spans="1:5" hidden="1" x14ac:dyDescent="0.55000000000000004">
      <c r="A375">
        <v>391</v>
      </c>
      <c r="D375" s="7" t="str">
        <f>ROUND('角度計算(アッカーマン)'!T380,0)&amp;", "&amp;ROUND('角度計算(アッカーマン)'!U380,0)&amp;", "&amp;ROUND('角度計算(アッカーマン)'!V380,0)&amp;", "&amp;ROUND('角度計算(アッカーマン)'!T381,0)&amp;",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</f>
        <v xml:space="preserve">54, 91, 66, 54, 91, 66, 54, 91, 66, 54, 91, 66, </v>
      </c>
      <c r="E375" t="s">
        <v>32</v>
      </c>
    </row>
    <row r="376" spans="1:5" hidden="1" x14ac:dyDescent="0.55000000000000004">
      <c r="A376">
        <v>392</v>
      </c>
      <c r="D376" s="7" t="str">
        <f>ROUND('角度計算(アッカーマン)'!T381,0)&amp;", "&amp;ROUND('角度計算(アッカーマン)'!U381,0)&amp;", "&amp;ROUND('角度計算(アッカーマン)'!V381,0)&amp;", "&amp;ROUND('角度計算(アッカーマン)'!T382,0)&amp;",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</f>
        <v xml:space="preserve">54, 91, 66, 54, 91, 66, 54, 91, 66, 54, 91, 66, </v>
      </c>
      <c r="E376" t="s">
        <v>33</v>
      </c>
    </row>
    <row r="377" spans="1:5" hidden="1" x14ac:dyDescent="0.55000000000000004">
      <c r="A377">
        <v>393</v>
      </c>
      <c r="D377" s="7" t="str">
        <f>ROUND('角度計算(アッカーマン)'!T382,0)&amp;", "&amp;ROUND('角度計算(アッカーマン)'!U382,0)&amp;", "&amp;ROUND('角度計算(アッカーマン)'!V382,0)&amp;", "&amp;ROUND('角度計算(アッカーマン)'!T383,0)&amp;",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</f>
        <v xml:space="preserve">54, 91, 66, 54, 91, 66, 54, 91, 66, 54, 91, 66, </v>
      </c>
      <c r="E377" t="s">
        <v>34</v>
      </c>
    </row>
    <row r="378" spans="1:5" x14ac:dyDescent="0.55000000000000004">
      <c r="A378">
        <v>394</v>
      </c>
      <c r="D378" s="7" t="str">
        <f>ROUND('角度計算(アッカーマン)'!T383,0)&amp;", "&amp;ROUND('角度計算(アッカーマン)'!U383,0)&amp;", "&amp;ROUND('角度計算(アッカーマン)'!V383,0)&amp;", "&amp;ROUND('角度計算(アッカーマン)'!T384,0)&amp;",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</f>
        <v xml:space="preserve">54, 91, 66, 54, 91, 66, 54, 91, 66, 53, 91, 66, </v>
      </c>
      <c r="E378" t="s">
        <v>31</v>
      </c>
    </row>
    <row r="379" spans="1:5" hidden="1" x14ac:dyDescent="0.55000000000000004">
      <c r="A379">
        <v>395</v>
      </c>
      <c r="D379" s="7" t="str">
        <f>ROUND('角度計算(アッカーマン)'!T384,0)&amp;", "&amp;ROUND('角度計算(アッカーマン)'!U384,0)&amp;", "&amp;ROUND('角度計算(アッカーマン)'!V384,0)&amp;", "&amp;ROUND('角度計算(アッカーマン)'!T385,0)&amp;",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</f>
        <v xml:space="preserve">54, 91, 66, 54, 91, 66, 53, 91, 66, 53, 91, 65, </v>
      </c>
      <c r="E379" t="s">
        <v>32</v>
      </c>
    </row>
    <row r="380" spans="1:5" hidden="1" x14ac:dyDescent="0.55000000000000004">
      <c r="A380">
        <v>396</v>
      </c>
      <c r="D380" s="7" t="str">
        <f>ROUND('角度計算(アッカーマン)'!T385,0)&amp;", "&amp;ROUND('角度計算(アッカーマン)'!U385,0)&amp;", "&amp;ROUND('角度計算(アッカーマン)'!V385,0)&amp;", "&amp;ROUND('角度計算(アッカーマン)'!T386,0)&amp;",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</f>
        <v xml:space="preserve">54, 91, 66, 53, 91, 66, 53, 91, 65, 53, 91, 65, </v>
      </c>
      <c r="E380" t="s">
        <v>33</v>
      </c>
    </row>
    <row r="381" spans="1:5" hidden="1" x14ac:dyDescent="0.55000000000000004">
      <c r="A381">
        <v>397</v>
      </c>
      <c r="D381" s="7" t="str">
        <f>ROUND('角度計算(アッカーマン)'!T386,0)&amp;", "&amp;ROUND('角度計算(アッカーマン)'!U386,0)&amp;", "&amp;ROUND('角度計算(アッカーマン)'!V386,0)&amp;", "&amp;ROUND('角度計算(アッカーマン)'!T387,0)&amp;",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</f>
        <v xml:space="preserve">53, 91, 66, 53, 91, 65, 53, 91, 65, 53, 91, 65, </v>
      </c>
      <c r="E381" t="s">
        <v>34</v>
      </c>
    </row>
    <row r="382" spans="1:5" x14ac:dyDescent="0.55000000000000004">
      <c r="A382">
        <v>398</v>
      </c>
      <c r="D382" s="7" t="str">
        <f>ROUND('角度計算(アッカーマン)'!T387,0)&amp;", "&amp;ROUND('角度計算(アッカーマン)'!U387,0)&amp;", "&amp;ROUND('角度計算(アッカーマン)'!V387,0)&amp;", "&amp;ROUND('角度計算(アッカーマン)'!T388,0)&amp;",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</f>
        <v xml:space="preserve">53, 91, 65, 53, 91, 65, 53, 91, 65, 53, 91, 65, </v>
      </c>
      <c r="E382" t="s">
        <v>31</v>
      </c>
    </row>
    <row r="383" spans="1:5" hidden="1" x14ac:dyDescent="0.55000000000000004">
      <c r="A383">
        <v>399</v>
      </c>
      <c r="D383" s="7" t="str">
        <f>ROUND('角度計算(アッカーマン)'!T388,0)&amp;", "&amp;ROUND('角度計算(アッカーマン)'!U388,0)&amp;", "&amp;ROUND('角度計算(アッカーマン)'!V388,0)&amp;", "&amp;ROUND('角度計算(アッカーマン)'!T389,0)&amp;",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</f>
        <v xml:space="preserve">53, 91, 65, 53, 91, 65, 53, 91, 65, 53, 91, 65, </v>
      </c>
      <c r="E383" t="s">
        <v>32</v>
      </c>
    </row>
    <row r="384" spans="1:5" hidden="1" x14ac:dyDescent="0.55000000000000004">
      <c r="A384">
        <v>400</v>
      </c>
      <c r="D384" s="7" t="str">
        <f>ROUND('角度計算(アッカーマン)'!T389,0)&amp;", "&amp;ROUND('角度計算(アッカーマン)'!U389,0)&amp;", "&amp;ROUND('角度計算(アッカーマン)'!V389,0)&amp;", "&amp;ROUND('角度計算(アッカーマン)'!T390,0)&amp;",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</f>
        <v xml:space="preserve">53, 91, 65, 53, 91, 65, 53, 91, 65, 53, 91, 65, </v>
      </c>
      <c r="E384" t="s">
        <v>33</v>
      </c>
    </row>
    <row r="385" spans="1:5" hidden="1" x14ac:dyDescent="0.55000000000000004">
      <c r="A385">
        <v>401</v>
      </c>
      <c r="D385" s="7" t="str">
        <f>ROUND('角度計算(アッカーマン)'!T390,0)&amp;", "&amp;ROUND('角度計算(アッカーマン)'!U390,0)&amp;", "&amp;ROUND('角度計算(アッカーマン)'!V390,0)&amp;", "&amp;ROUND('角度計算(アッカーマン)'!T391,0)&amp;",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</f>
        <v xml:space="preserve">53, 91, 65, 53, 91, 65, 53, 91, 65, 53, 90, 65, </v>
      </c>
      <c r="E385" t="s">
        <v>34</v>
      </c>
    </row>
    <row r="386" spans="1:5" x14ac:dyDescent="0.55000000000000004">
      <c r="A386">
        <v>402</v>
      </c>
      <c r="D386" s="7" t="str">
        <f>ROUND('角度計算(アッカーマン)'!T391,0)&amp;", "&amp;ROUND('角度計算(アッカーマン)'!U391,0)&amp;", "&amp;ROUND('角度計算(アッカーマン)'!V391,0)&amp;", "&amp;ROUND('角度計算(アッカーマン)'!T392,0)&amp;",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</f>
        <v xml:space="preserve">53, 91, 65, 53, 91, 65, 53, 90, 65, 52, 90, 65, </v>
      </c>
      <c r="E386" t="s">
        <v>31</v>
      </c>
    </row>
    <row r="387" spans="1:5" hidden="1" x14ac:dyDescent="0.55000000000000004">
      <c r="A387">
        <v>403</v>
      </c>
      <c r="D387" s="7" t="str">
        <f>ROUND('角度計算(アッカーマン)'!T392,0)&amp;", "&amp;ROUND('角度計算(アッカーマン)'!U392,0)&amp;", "&amp;ROUND('角度計算(アッカーマン)'!V392,0)&amp;", "&amp;ROUND('角度計算(アッカーマン)'!T393,0)&amp;",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</f>
        <v xml:space="preserve">53, 91, 65, 53, 90, 65, 52, 90, 65, 52, 90, 65, </v>
      </c>
      <c r="E387" t="s">
        <v>32</v>
      </c>
    </row>
    <row r="388" spans="1:5" hidden="1" x14ac:dyDescent="0.55000000000000004">
      <c r="A388">
        <v>404</v>
      </c>
      <c r="D388" s="7" t="str">
        <f>ROUND('角度計算(アッカーマン)'!T393,0)&amp;", "&amp;ROUND('角度計算(アッカーマン)'!U393,0)&amp;", "&amp;ROUND('角度計算(アッカーマン)'!V393,0)&amp;", "&amp;ROUND('角度計算(アッカーマン)'!T394,0)&amp;",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</f>
        <v xml:space="preserve">53, 90, 65, 52, 90, 65, 52, 90, 65, 52, 90, 65, </v>
      </c>
      <c r="E388" t="s">
        <v>33</v>
      </c>
    </row>
    <row r="389" spans="1:5" hidden="1" x14ac:dyDescent="0.55000000000000004">
      <c r="A389">
        <v>405</v>
      </c>
      <c r="D389" s="7" t="str">
        <f>ROUND('角度計算(アッカーマン)'!T394,0)&amp;", "&amp;ROUND('角度計算(アッカーマン)'!U394,0)&amp;", "&amp;ROUND('角度計算(アッカーマン)'!V394,0)&amp;", "&amp;ROUND('角度計算(アッカーマン)'!T395,0)&amp;",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</f>
        <v xml:space="preserve">52, 90, 65, 52, 90, 65, 52, 90, 65, 52, 90, 65, </v>
      </c>
      <c r="E389" t="s">
        <v>34</v>
      </c>
    </row>
    <row r="390" spans="1:5" x14ac:dyDescent="0.55000000000000004">
      <c r="A390">
        <v>406</v>
      </c>
      <c r="D390" s="7" t="str">
        <f>ROUND('角度計算(アッカーマン)'!T395,0)&amp;", "&amp;ROUND('角度計算(アッカーマン)'!U395,0)&amp;", "&amp;ROUND('角度計算(アッカーマン)'!V395,0)&amp;", "&amp;ROUND('角度計算(アッカーマン)'!T396,0)&amp;",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</f>
        <v xml:space="preserve">52, 90, 65, 52, 90, 65, 52, 90, 65, 52, 90, 65, </v>
      </c>
      <c r="E390" t="s">
        <v>31</v>
      </c>
    </row>
    <row r="391" spans="1:5" hidden="1" x14ac:dyDescent="0.55000000000000004">
      <c r="A391">
        <v>407</v>
      </c>
      <c r="D391" s="7" t="str">
        <f>ROUND('角度計算(アッカーマン)'!T396,0)&amp;", "&amp;ROUND('角度計算(アッカーマン)'!U396,0)&amp;", "&amp;ROUND('角度計算(アッカーマン)'!V396,0)&amp;", "&amp;ROUND('角度計算(アッカーマン)'!T397,0)&amp;",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</f>
        <v xml:space="preserve">52, 90, 65, 52, 90, 65, 52, 90, 65, 52, 90, 65, </v>
      </c>
      <c r="E391" t="s">
        <v>32</v>
      </c>
    </row>
    <row r="392" spans="1:5" hidden="1" x14ac:dyDescent="0.55000000000000004">
      <c r="A392">
        <v>408</v>
      </c>
      <c r="D392" s="7" t="str">
        <f>ROUND('角度計算(アッカーマン)'!T397,0)&amp;", "&amp;ROUND('角度計算(アッカーマン)'!U397,0)&amp;", "&amp;ROUND('角度計算(アッカーマン)'!V397,0)&amp;", "&amp;ROUND('角度計算(アッカーマン)'!T398,0)&amp;",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</f>
        <v xml:space="preserve">52, 90, 65, 52, 90, 65, 52, 90, 65, 52, 90, 65, </v>
      </c>
      <c r="E392" t="s">
        <v>33</v>
      </c>
    </row>
    <row r="393" spans="1:5" hidden="1" x14ac:dyDescent="0.55000000000000004">
      <c r="A393">
        <v>409</v>
      </c>
      <c r="D393" s="7" t="str">
        <f>ROUND('角度計算(アッカーマン)'!T398,0)&amp;", "&amp;ROUND('角度計算(アッカーマン)'!U398,0)&amp;", "&amp;ROUND('角度計算(アッカーマン)'!V398,0)&amp;", "&amp;ROUND('角度計算(アッカーマン)'!T399,0)&amp;",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</f>
        <v xml:space="preserve">52, 90, 65, 52, 90, 65, 52, 90, 65, 52, 90, 65, </v>
      </c>
      <c r="E393" t="s">
        <v>34</v>
      </c>
    </row>
    <row r="394" spans="1:5" x14ac:dyDescent="0.55000000000000004">
      <c r="A394">
        <v>410</v>
      </c>
      <c r="D394" s="7" t="str">
        <f>ROUND('角度計算(アッカーマン)'!T399,0)&amp;", "&amp;ROUND('角度計算(アッカーマン)'!U399,0)&amp;", "&amp;ROUND('角度計算(アッカーマン)'!V399,0)&amp;", "&amp;ROUND('角度計算(アッカーマン)'!T400,0)&amp;",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</f>
        <v xml:space="preserve">52, 90, 65, 52, 90, 65, 52, 90, 65, 51, 90, 65, </v>
      </c>
      <c r="E394" t="s">
        <v>31</v>
      </c>
    </row>
    <row r="395" spans="1:5" hidden="1" x14ac:dyDescent="0.55000000000000004">
      <c r="A395">
        <v>411</v>
      </c>
      <c r="D395" s="7" t="str">
        <f>ROUND('角度計算(アッカーマン)'!T400,0)&amp;", "&amp;ROUND('角度計算(アッカーマン)'!U400,0)&amp;", "&amp;ROUND('角度計算(アッカーマン)'!V400,0)&amp;", "&amp;ROUND('角度計算(アッカーマン)'!T401,0)&amp;",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</f>
        <v xml:space="preserve">52, 90, 65, 52, 90, 65, 51, 90, 65, 51, 90, 65, </v>
      </c>
      <c r="E395" t="s">
        <v>32</v>
      </c>
    </row>
    <row r="396" spans="1:5" hidden="1" x14ac:dyDescent="0.55000000000000004">
      <c r="A396">
        <v>412</v>
      </c>
      <c r="D396" s="7" t="str">
        <f>ROUND('角度計算(アッカーマン)'!T401,0)&amp;", "&amp;ROUND('角度計算(アッカーマン)'!U401,0)&amp;", "&amp;ROUND('角度計算(アッカーマン)'!V401,0)&amp;", "&amp;ROUND('角度計算(アッカーマン)'!T402,0)&amp;",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</f>
        <v xml:space="preserve">52, 90, 65, 51, 90, 65, 51, 90, 65, 51, 90, 65, </v>
      </c>
      <c r="E396" t="s">
        <v>33</v>
      </c>
    </row>
    <row r="397" spans="1:5" hidden="1" x14ac:dyDescent="0.55000000000000004">
      <c r="A397">
        <v>413</v>
      </c>
      <c r="D397" s="7" t="str">
        <f>ROUND('角度計算(アッカーマン)'!T402,0)&amp;", "&amp;ROUND('角度計算(アッカーマン)'!U402,0)&amp;", "&amp;ROUND('角度計算(アッカーマン)'!V402,0)&amp;", "&amp;ROUND('角度計算(アッカーマン)'!T403,0)&amp;",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</f>
        <v xml:space="preserve">51, 90, 65, 51, 90, 65, 51, 90, 65, 51, 90, 64, </v>
      </c>
      <c r="E397" t="s">
        <v>34</v>
      </c>
    </row>
    <row r="398" spans="1:5" x14ac:dyDescent="0.55000000000000004">
      <c r="A398">
        <v>414</v>
      </c>
      <c r="D398" s="7" t="str">
        <f>ROUND('角度計算(アッカーマン)'!T403,0)&amp;", "&amp;ROUND('角度計算(アッカーマン)'!U403,0)&amp;", "&amp;ROUND('角度計算(アッカーマン)'!V403,0)&amp;", "&amp;ROUND('角度計算(アッカーマン)'!T404,0)&amp;",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</f>
        <v xml:space="preserve">51, 90, 65, 51, 90, 65, 51, 90, 64, 51, 90, 64, </v>
      </c>
      <c r="E398" t="s">
        <v>31</v>
      </c>
    </row>
    <row r="399" spans="1:5" hidden="1" x14ac:dyDescent="0.55000000000000004">
      <c r="A399">
        <v>415</v>
      </c>
      <c r="D399" s="7" t="str">
        <f>ROUND('角度計算(アッカーマン)'!T404,0)&amp;", "&amp;ROUND('角度計算(アッカーマン)'!U404,0)&amp;", "&amp;ROUND('角度計算(アッカーマン)'!V404,0)&amp;", "&amp;ROUND('角度計算(アッカーマン)'!T405,0)&amp;",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</f>
        <v xml:space="preserve">51, 90, 65, 51, 90, 64, 51, 90, 64, 51, 90, 64, </v>
      </c>
      <c r="E399" t="s">
        <v>32</v>
      </c>
    </row>
    <row r="400" spans="1:5" hidden="1" x14ac:dyDescent="0.55000000000000004">
      <c r="A400">
        <v>416</v>
      </c>
      <c r="D400" s="7" t="str">
        <f>ROUND('角度計算(アッカーマン)'!T405,0)&amp;", "&amp;ROUND('角度計算(アッカーマン)'!U405,0)&amp;", "&amp;ROUND('角度計算(アッカーマン)'!V405,0)&amp;", "&amp;ROUND('角度計算(アッカーマン)'!T406,0)&amp;",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</f>
        <v xml:space="preserve">51, 90, 64, 51, 90, 64, 51, 90, 64, 51, 90, 64, </v>
      </c>
      <c r="E400" t="s">
        <v>33</v>
      </c>
    </row>
    <row r="401" spans="1:5" hidden="1" x14ac:dyDescent="0.55000000000000004">
      <c r="A401">
        <v>417</v>
      </c>
      <c r="D401" s="7" t="str">
        <f>ROUND('角度計算(アッカーマン)'!T406,0)&amp;", "&amp;ROUND('角度計算(アッカーマン)'!U406,0)&amp;", "&amp;ROUND('角度計算(アッカーマン)'!V406,0)&amp;", "&amp;ROUND('角度計算(アッカーマン)'!T407,0)&amp;",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</f>
        <v xml:space="preserve">51, 90, 64, 51, 90, 64, 51, 90, 64, 51, 90, 64, </v>
      </c>
      <c r="E401" t="s">
        <v>34</v>
      </c>
    </row>
    <row r="402" spans="1:5" x14ac:dyDescent="0.55000000000000004">
      <c r="A402">
        <v>418</v>
      </c>
      <c r="D402" s="7" t="str">
        <f>ROUND('角度計算(アッカーマン)'!T407,0)&amp;", "&amp;ROUND('角度計算(アッカーマン)'!U407,0)&amp;", "&amp;ROUND('角度計算(アッカーマン)'!V407,0)&amp;", "&amp;ROUND('角度計算(アッカーマン)'!T408,0)&amp;",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</f>
        <v xml:space="preserve">51, 90, 64, 51, 90, 64, 51, 90, 64, 50, 90, 64, </v>
      </c>
      <c r="E402" t="s">
        <v>31</v>
      </c>
    </row>
    <row r="403" spans="1:5" hidden="1" x14ac:dyDescent="0.55000000000000004">
      <c r="A403">
        <v>419</v>
      </c>
      <c r="D403" s="7" t="str">
        <f>ROUND('角度計算(アッカーマン)'!T408,0)&amp;", "&amp;ROUND('角度計算(アッカーマン)'!U408,0)&amp;", "&amp;ROUND('角度計算(アッカーマン)'!V408,0)&amp;", "&amp;ROUND('角度計算(アッカーマン)'!T409,0)&amp;",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</f>
        <v xml:space="preserve">51, 90, 64, 51, 90, 64, 50, 90, 64, 50, 90, 64, </v>
      </c>
      <c r="E403" t="s">
        <v>32</v>
      </c>
    </row>
    <row r="404" spans="1:5" hidden="1" x14ac:dyDescent="0.55000000000000004">
      <c r="A404">
        <v>420</v>
      </c>
      <c r="D404" s="7" t="str">
        <f>ROUND('角度計算(アッカーマン)'!T409,0)&amp;", "&amp;ROUND('角度計算(アッカーマン)'!U409,0)&amp;", "&amp;ROUND('角度計算(アッカーマン)'!V409,0)&amp;", "&amp;ROUND('角度計算(アッカーマン)'!T410,0)&amp;",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</f>
        <v xml:space="preserve">51, 90, 64, 50, 90, 64, 50, 90, 64, 50, 90, 64, </v>
      </c>
      <c r="E404" t="s">
        <v>33</v>
      </c>
    </row>
    <row r="405" spans="1:5" hidden="1" x14ac:dyDescent="0.55000000000000004">
      <c r="A405">
        <v>421</v>
      </c>
      <c r="D405" s="7" t="str">
        <f>ROUND('角度計算(アッカーマン)'!T410,0)&amp;", "&amp;ROUND('角度計算(アッカーマン)'!U410,0)&amp;", "&amp;ROUND('角度計算(アッカーマン)'!V410,0)&amp;", "&amp;ROUND('角度計算(アッカーマン)'!T411,0)&amp;",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</f>
        <v xml:space="preserve">50, 90, 64, 50, 90, 64, 50, 90, 64, 50, 90, 64, </v>
      </c>
      <c r="E405" t="s">
        <v>34</v>
      </c>
    </row>
    <row r="406" spans="1:5" x14ac:dyDescent="0.55000000000000004">
      <c r="A406">
        <v>422</v>
      </c>
      <c r="D406" s="7" t="str">
        <f>ROUND('角度計算(アッカーマン)'!T411,0)&amp;", "&amp;ROUND('角度計算(アッカーマン)'!U411,0)&amp;", "&amp;ROUND('角度計算(アッカーマン)'!V411,0)&amp;", "&amp;ROUND('角度計算(アッカーマン)'!T412,0)&amp;",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</f>
        <v xml:space="preserve">50, 90, 64, 50, 90, 64, 50, 90, 64, 50, 90, 64, </v>
      </c>
      <c r="E406" t="s">
        <v>31</v>
      </c>
    </row>
    <row r="407" spans="1:5" hidden="1" x14ac:dyDescent="0.55000000000000004">
      <c r="A407">
        <v>423</v>
      </c>
      <c r="D407" s="7" t="str">
        <f>ROUND('角度計算(アッカーマン)'!T412,0)&amp;", "&amp;ROUND('角度計算(アッカーマン)'!U412,0)&amp;", "&amp;ROUND('角度計算(アッカーマン)'!V412,0)&amp;", "&amp;ROUND('角度計算(アッカーマン)'!T413,0)&amp;",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</f>
        <v xml:space="preserve">50, 90, 64, 50, 90, 64, 50, 90, 64, 50, 89, 64, </v>
      </c>
      <c r="E407" t="s">
        <v>32</v>
      </c>
    </row>
    <row r="408" spans="1:5" hidden="1" x14ac:dyDescent="0.55000000000000004">
      <c r="A408">
        <v>424</v>
      </c>
      <c r="D408" s="7" t="str">
        <f>ROUND('角度計算(アッカーマン)'!T413,0)&amp;", "&amp;ROUND('角度計算(アッカーマン)'!U413,0)&amp;", "&amp;ROUND('角度計算(アッカーマン)'!V413,0)&amp;", "&amp;ROUND('角度計算(アッカーマン)'!T414,0)&amp;",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</f>
        <v xml:space="preserve">50, 90, 64, 50, 90, 64, 50, 89, 64, 50, 89, 64, </v>
      </c>
      <c r="E408" t="s">
        <v>33</v>
      </c>
    </row>
    <row r="409" spans="1:5" hidden="1" x14ac:dyDescent="0.55000000000000004">
      <c r="A409">
        <v>425</v>
      </c>
      <c r="D409" s="7" t="str">
        <f>ROUND('角度計算(アッカーマン)'!T414,0)&amp;", "&amp;ROUND('角度計算(アッカーマン)'!U414,0)&amp;", "&amp;ROUND('角度計算(アッカーマン)'!V414,0)&amp;", "&amp;ROUND('角度計算(アッカーマン)'!T415,0)&amp;",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</f>
        <v xml:space="preserve">50, 90, 64, 50, 89, 64, 50, 89, 64, 50, 89, 64, </v>
      </c>
      <c r="E409" t="s">
        <v>34</v>
      </c>
    </row>
    <row r="410" spans="1:5" x14ac:dyDescent="0.55000000000000004">
      <c r="A410">
        <v>426</v>
      </c>
      <c r="D410" s="7" t="str">
        <f>ROUND('角度計算(アッカーマン)'!T415,0)&amp;", "&amp;ROUND('角度計算(アッカーマン)'!U415,0)&amp;", "&amp;ROUND('角度計算(アッカーマン)'!V415,0)&amp;", "&amp;ROUND('角度計算(アッカーマン)'!T416,0)&amp;",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</f>
        <v xml:space="preserve">50, 89, 64, 50, 89, 64, 50, 89, 64, 49, 89, 64, </v>
      </c>
      <c r="E410" t="s">
        <v>31</v>
      </c>
    </row>
    <row r="411" spans="1:5" hidden="1" x14ac:dyDescent="0.55000000000000004">
      <c r="A411">
        <v>427</v>
      </c>
      <c r="D411" s="7" t="str">
        <f>ROUND('角度計算(アッカーマン)'!T416,0)&amp;", "&amp;ROUND('角度計算(アッカーマン)'!U416,0)&amp;", "&amp;ROUND('角度計算(アッカーマン)'!V416,0)&amp;", "&amp;ROUND('角度計算(アッカーマン)'!T417,0)&amp;",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</f>
        <v xml:space="preserve">50, 89, 64, 50, 89, 64, 49, 89, 64, 49, 89, 64, </v>
      </c>
      <c r="E411" t="s">
        <v>32</v>
      </c>
    </row>
    <row r="412" spans="1:5" hidden="1" x14ac:dyDescent="0.55000000000000004">
      <c r="A412">
        <v>428</v>
      </c>
      <c r="D412" s="7" t="str">
        <f>ROUND('角度計算(アッカーマン)'!T417,0)&amp;", "&amp;ROUND('角度計算(アッカーマン)'!U417,0)&amp;", "&amp;ROUND('角度計算(アッカーマン)'!V417,0)&amp;", "&amp;ROUND('角度計算(アッカーマン)'!T418,0)&amp;",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</f>
        <v xml:space="preserve">50, 89, 64, 49, 89, 64, 49, 89, 64, 49, 89, 64, </v>
      </c>
      <c r="E412" t="s">
        <v>33</v>
      </c>
    </row>
    <row r="413" spans="1:5" hidden="1" x14ac:dyDescent="0.55000000000000004">
      <c r="A413">
        <v>429</v>
      </c>
      <c r="D413" s="7" t="str">
        <f>ROUND('角度計算(アッカーマン)'!T418,0)&amp;", "&amp;ROUND('角度計算(アッカーマン)'!U418,0)&amp;", "&amp;ROUND('角度計算(アッカーマン)'!V418,0)&amp;", "&amp;ROUND('角度計算(アッカーマン)'!T419,0)&amp;",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</f>
        <v xml:space="preserve">49, 89, 64, 49, 89, 64, 49, 89, 64, 49, 89, 64, </v>
      </c>
      <c r="E413" t="s">
        <v>34</v>
      </c>
    </row>
    <row r="414" spans="1:5" x14ac:dyDescent="0.55000000000000004">
      <c r="A414">
        <v>430</v>
      </c>
      <c r="D414" s="7" t="str">
        <f>ROUND('角度計算(アッカーマン)'!T419,0)&amp;", "&amp;ROUND('角度計算(アッカーマン)'!U419,0)&amp;", "&amp;ROUND('角度計算(アッカーマン)'!V419,0)&amp;", "&amp;ROUND('角度計算(アッカーマン)'!T420,0)&amp;",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</f>
        <v xml:space="preserve">49, 89, 64, 49, 89, 64, 49, 89, 64, 49, 89, 64, </v>
      </c>
      <c r="E414" t="s">
        <v>31</v>
      </c>
    </row>
    <row r="415" spans="1:5" hidden="1" x14ac:dyDescent="0.55000000000000004">
      <c r="A415">
        <v>431</v>
      </c>
      <c r="D415" s="7" t="str">
        <f>ROUND('角度計算(アッカーマン)'!T420,0)&amp;", "&amp;ROUND('角度計算(アッカーマン)'!U420,0)&amp;", "&amp;ROUND('角度計算(アッカーマン)'!V420,0)&amp;", "&amp;ROUND('角度計算(アッカーマン)'!T421,0)&amp;",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</f>
        <v xml:space="preserve">49, 89, 64, 49, 89, 64, 49, 89, 64, 49, 89, 64, </v>
      </c>
      <c r="E415" t="s">
        <v>32</v>
      </c>
    </row>
    <row r="416" spans="1:5" hidden="1" x14ac:dyDescent="0.55000000000000004">
      <c r="A416">
        <v>432</v>
      </c>
      <c r="D416" s="7" t="str">
        <f>ROUND('角度計算(アッカーマン)'!T421,0)&amp;", "&amp;ROUND('角度計算(アッカーマン)'!U421,0)&amp;", "&amp;ROUND('角度計算(アッカーマン)'!V421,0)&amp;", "&amp;ROUND('角度計算(アッカーマン)'!T422,0)&amp;",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</f>
        <v xml:space="preserve">49, 89, 64, 49, 89, 64, 49, 89, 64, 49, 89, 63, </v>
      </c>
      <c r="E416" t="s">
        <v>33</v>
      </c>
    </row>
    <row r="417" spans="1:5" hidden="1" x14ac:dyDescent="0.55000000000000004">
      <c r="A417">
        <v>433</v>
      </c>
      <c r="D417" s="7" t="str">
        <f>ROUND('角度計算(アッカーマン)'!T422,0)&amp;", "&amp;ROUND('角度計算(アッカーマン)'!U422,0)&amp;", "&amp;ROUND('角度計算(アッカーマン)'!V422,0)&amp;", "&amp;ROUND('角度計算(アッカーマン)'!T423,0)&amp;",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</f>
        <v xml:space="preserve">49, 89, 64, 49, 89, 64, 49, 89, 63, 49, 89, 63, </v>
      </c>
      <c r="E417" t="s">
        <v>34</v>
      </c>
    </row>
    <row r="418" spans="1:5" x14ac:dyDescent="0.55000000000000004">
      <c r="A418">
        <v>434</v>
      </c>
      <c r="D418" s="7" t="str">
        <f>ROUND('角度計算(アッカーマン)'!T423,0)&amp;", "&amp;ROUND('角度計算(アッカーマン)'!U423,0)&amp;", "&amp;ROUND('角度計算(アッカーマン)'!V423,0)&amp;", "&amp;ROUND('角度計算(アッカーマン)'!T424,0)&amp;",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</f>
        <v xml:space="preserve">49, 89, 64, 49, 89, 63, 49, 89, 63, 48, 89, 63, </v>
      </c>
      <c r="E418" t="s">
        <v>31</v>
      </c>
    </row>
    <row r="419" spans="1:5" hidden="1" x14ac:dyDescent="0.55000000000000004">
      <c r="A419">
        <v>435</v>
      </c>
      <c r="D419" s="7" t="str">
        <f>ROUND('角度計算(アッカーマン)'!T424,0)&amp;", "&amp;ROUND('角度計算(アッカーマン)'!U424,0)&amp;", "&amp;ROUND('角度計算(アッカーマン)'!V424,0)&amp;", "&amp;ROUND('角度計算(アッカーマン)'!T425,0)&amp;",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</f>
        <v xml:space="preserve">49, 89, 63, 49, 89, 63, 48, 89, 63, 48, 89, 63, </v>
      </c>
      <c r="E419" t="s">
        <v>32</v>
      </c>
    </row>
    <row r="420" spans="1:5" hidden="1" x14ac:dyDescent="0.55000000000000004">
      <c r="A420">
        <v>436</v>
      </c>
      <c r="D420" s="7" t="str">
        <f>ROUND('角度計算(アッカーマン)'!T425,0)&amp;", "&amp;ROUND('角度計算(アッカーマン)'!U425,0)&amp;", "&amp;ROUND('角度計算(アッカーマン)'!V425,0)&amp;", "&amp;ROUND('角度計算(アッカーマン)'!T426,0)&amp;",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</f>
        <v xml:space="preserve">49, 89, 63, 48, 89, 63, 48, 89, 63, 48, 89, 63, </v>
      </c>
      <c r="E420" t="s">
        <v>33</v>
      </c>
    </row>
    <row r="421" spans="1:5" hidden="1" x14ac:dyDescent="0.55000000000000004">
      <c r="A421">
        <v>437</v>
      </c>
      <c r="D421" s="7" t="str">
        <f>ROUND('角度計算(アッカーマン)'!T426,0)&amp;", "&amp;ROUND('角度計算(アッカーマン)'!U426,0)&amp;", "&amp;ROUND('角度計算(アッカーマン)'!V426,0)&amp;", "&amp;ROUND('角度計算(アッカーマン)'!T427,0)&amp;",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</f>
        <v xml:space="preserve">48, 89, 63, 48, 89, 63, 48, 89, 63, 48, 89, 63, </v>
      </c>
      <c r="E421" t="s">
        <v>34</v>
      </c>
    </row>
    <row r="422" spans="1:5" x14ac:dyDescent="0.55000000000000004">
      <c r="A422">
        <v>438</v>
      </c>
      <c r="D422" s="7" t="str">
        <f>ROUND('角度計算(アッカーマン)'!T427,0)&amp;", "&amp;ROUND('角度計算(アッカーマン)'!U427,0)&amp;", "&amp;ROUND('角度計算(アッカーマン)'!V427,0)&amp;", "&amp;ROUND('角度計算(アッカーマン)'!T428,0)&amp;",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</f>
        <v xml:space="preserve">48, 89, 63, 48, 89, 63, 48, 89, 63, 48, 89, 63, </v>
      </c>
      <c r="E422" t="s">
        <v>31</v>
      </c>
    </row>
    <row r="423" spans="1:5" hidden="1" x14ac:dyDescent="0.55000000000000004">
      <c r="A423">
        <v>439</v>
      </c>
      <c r="D423" s="7" t="str">
        <f>ROUND('角度計算(アッカーマン)'!T428,0)&amp;", "&amp;ROUND('角度計算(アッカーマン)'!U428,0)&amp;", "&amp;ROUND('角度計算(アッカーマン)'!V428,0)&amp;", "&amp;ROUND('角度計算(アッカーマン)'!T429,0)&amp;",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</f>
        <v xml:space="preserve">48, 89, 63, 48, 89, 63, 48, 89, 63, 48, 89, 63, </v>
      </c>
      <c r="E423" t="s">
        <v>32</v>
      </c>
    </row>
    <row r="424" spans="1:5" hidden="1" x14ac:dyDescent="0.55000000000000004">
      <c r="A424">
        <v>440</v>
      </c>
      <c r="D424" s="7" t="str">
        <f>ROUND('角度計算(アッカーマン)'!T429,0)&amp;", "&amp;ROUND('角度計算(アッカーマン)'!U429,0)&amp;", "&amp;ROUND('角度計算(アッカーマン)'!V429,0)&amp;", "&amp;ROUND('角度計算(アッカーマン)'!T430,0)&amp;",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</f>
        <v xml:space="preserve">48, 89, 63, 48, 89, 63, 48, 89, 63, 48, 89, 63, </v>
      </c>
      <c r="E424" t="s">
        <v>33</v>
      </c>
    </row>
    <row r="425" spans="1:5" hidden="1" x14ac:dyDescent="0.55000000000000004">
      <c r="A425">
        <v>441</v>
      </c>
      <c r="D425" s="7" t="str">
        <f>ROUND('角度計算(アッカーマン)'!T430,0)&amp;", "&amp;ROUND('角度計算(アッカーマン)'!U430,0)&amp;", "&amp;ROUND('角度計算(アッカーマン)'!V430,0)&amp;", "&amp;ROUND('角度計算(アッカーマン)'!T431,0)&amp;",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</f>
        <v xml:space="preserve">48, 89, 63, 48, 89, 63, 48, 89, 63, 48, 89, 63, </v>
      </c>
      <c r="E425" t="s">
        <v>34</v>
      </c>
    </row>
    <row r="426" spans="1:5" x14ac:dyDescent="0.55000000000000004">
      <c r="A426">
        <v>442</v>
      </c>
      <c r="D426" s="7" t="str">
        <f>ROUND('角度計算(アッカーマン)'!T431,0)&amp;", "&amp;ROUND('角度計算(アッカーマン)'!U431,0)&amp;", "&amp;ROUND('角度計算(アッカーマン)'!V431,0)&amp;", "&amp;ROUND('角度計算(アッカーマン)'!T432,0)&amp;",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</f>
        <v xml:space="preserve">48, 89, 63, 48, 89, 63, 48, 89, 63, 47, 89, 63, </v>
      </c>
      <c r="E426" t="s">
        <v>31</v>
      </c>
    </row>
    <row r="427" spans="1:5" hidden="1" x14ac:dyDescent="0.55000000000000004">
      <c r="A427">
        <v>443</v>
      </c>
      <c r="D427" s="7" t="str">
        <f>ROUND('角度計算(アッカーマン)'!T432,0)&amp;", "&amp;ROUND('角度計算(アッカーマン)'!U432,0)&amp;", "&amp;ROUND('角度計算(アッカーマン)'!V432,0)&amp;", "&amp;ROUND('角度計算(アッカーマン)'!T433,0)&amp;",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</f>
        <v xml:space="preserve">48, 89, 63, 48, 89, 63, 47, 89, 63, 47, 89, 63, </v>
      </c>
      <c r="E427" t="s">
        <v>32</v>
      </c>
    </row>
    <row r="428" spans="1:5" hidden="1" x14ac:dyDescent="0.55000000000000004">
      <c r="A428">
        <v>444</v>
      </c>
      <c r="D428" s="7" t="str">
        <f>ROUND('角度計算(アッカーマン)'!T433,0)&amp;", "&amp;ROUND('角度計算(アッカーマン)'!U433,0)&amp;", "&amp;ROUND('角度計算(アッカーマン)'!V433,0)&amp;", "&amp;ROUND('角度計算(アッカーマン)'!T434,0)&amp;",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</f>
        <v xml:space="preserve">48, 89, 63, 47, 89, 63, 47, 89, 63, 47, 88, 63, </v>
      </c>
      <c r="E428" t="s">
        <v>33</v>
      </c>
    </row>
    <row r="429" spans="1:5" hidden="1" x14ac:dyDescent="0.55000000000000004">
      <c r="A429">
        <v>445</v>
      </c>
      <c r="D429" s="7" t="str">
        <f>ROUND('角度計算(アッカーマン)'!T434,0)&amp;", "&amp;ROUND('角度計算(アッカーマン)'!U434,0)&amp;", "&amp;ROUND('角度計算(アッカーマン)'!V434,0)&amp;", "&amp;ROUND('角度計算(アッカーマン)'!T435,0)&amp;",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</f>
        <v xml:space="preserve">47, 89, 63, 47, 89, 63, 47, 88, 63, 47, 88, 63, </v>
      </c>
      <c r="E429" t="s">
        <v>34</v>
      </c>
    </row>
    <row r="430" spans="1:5" x14ac:dyDescent="0.55000000000000004">
      <c r="A430">
        <v>446</v>
      </c>
      <c r="D430" s="7" t="str">
        <f>ROUND('角度計算(アッカーマン)'!T435,0)&amp;", "&amp;ROUND('角度計算(アッカーマン)'!U435,0)&amp;", "&amp;ROUND('角度計算(アッカーマン)'!V435,0)&amp;", "&amp;ROUND('角度計算(アッカーマン)'!T436,0)&amp;",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</f>
        <v xml:space="preserve">47, 89, 63, 47, 88, 63, 47, 88, 63, 47, 88, 63, </v>
      </c>
      <c r="E430" t="s">
        <v>31</v>
      </c>
    </row>
    <row r="431" spans="1:5" hidden="1" x14ac:dyDescent="0.55000000000000004">
      <c r="A431">
        <v>447</v>
      </c>
      <c r="D431" s="7" t="str">
        <f>ROUND('角度計算(アッカーマン)'!T436,0)&amp;", "&amp;ROUND('角度計算(アッカーマン)'!U436,0)&amp;", "&amp;ROUND('角度計算(アッカーマン)'!V436,0)&amp;", "&amp;ROUND('角度計算(アッカーマン)'!T437,0)&amp;",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</f>
        <v xml:space="preserve">47, 88, 63, 47, 88, 63, 47, 88, 63, 47, 88, 63, </v>
      </c>
      <c r="E431" t="s">
        <v>32</v>
      </c>
    </row>
    <row r="432" spans="1:5" hidden="1" x14ac:dyDescent="0.55000000000000004">
      <c r="A432">
        <v>448</v>
      </c>
      <c r="D432" s="7" t="str">
        <f>ROUND('角度計算(アッカーマン)'!T437,0)&amp;", "&amp;ROUND('角度計算(アッカーマン)'!U437,0)&amp;", "&amp;ROUND('角度計算(アッカーマン)'!V437,0)&amp;", "&amp;ROUND('角度計算(アッカーマン)'!T438,0)&amp;",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</f>
        <v xml:space="preserve">47, 88, 63, 47, 88, 63, 47, 88, 63, 47, 88, 63, </v>
      </c>
      <c r="E432" t="s">
        <v>33</v>
      </c>
    </row>
    <row r="433" spans="1:5" hidden="1" x14ac:dyDescent="0.55000000000000004">
      <c r="A433">
        <v>449</v>
      </c>
      <c r="D433" s="7" t="str">
        <f>ROUND('角度計算(アッカーマン)'!T438,0)&amp;", "&amp;ROUND('角度計算(アッカーマン)'!U438,0)&amp;", "&amp;ROUND('角度計算(アッカーマン)'!V438,0)&amp;", "&amp;ROUND('角度計算(アッカーマン)'!T439,0)&amp;",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</f>
        <v xml:space="preserve">47, 88, 63, 47, 88, 63, 47, 88, 63, 47, 88, 63, </v>
      </c>
      <c r="E433" t="s">
        <v>34</v>
      </c>
    </row>
    <row r="434" spans="1:5" x14ac:dyDescent="0.55000000000000004">
      <c r="A434">
        <v>450</v>
      </c>
      <c r="D434" s="7" t="str">
        <f>ROUND('角度計算(アッカーマン)'!T439,0)&amp;", "&amp;ROUND('角度計算(アッカーマン)'!U439,0)&amp;", "&amp;ROUND('角度計算(アッカーマン)'!V439,0)&amp;", "&amp;ROUND('角度計算(アッカーマン)'!T440,0)&amp;",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</f>
        <v xml:space="preserve">47, 88, 63, 47, 88, 63, 47, 88, 63, 46, 88, 63, </v>
      </c>
      <c r="E434" t="s">
        <v>31</v>
      </c>
    </row>
    <row r="435" spans="1:5" hidden="1" x14ac:dyDescent="0.55000000000000004">
      <c r="A435">
        <v>451</v>
      </c>
      <c r="D435" s="7" t="str">
        <f>ROUND('角度計算(アッカーマン)'!T440,0)&amp;", "&amp;ROUND('角度計算(アッカーマン)'!U440,0)&amp;", "&amp;ROUND('角度計算(アッカーマン)'!V440,0)&amp;", "&amp;ROUND('角度計算(アッカーマン)'!T441,0)&amp;",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</f>
        <v xml:space="preserve">47, 88, 63, 47, 88, 63, 46, 88, 63, 46, 88, 63, </v>
      </c>
      <c r="E435" t="s">
        <v>32</v>
      </c>
    </row>
    <row r="436" spans="1:5" hidden="1" x14ac:dyDescent="0.55000000000000004">
      <c r="A436">
        <v>452</v>
      </c>
      <c r="D436" s="7" t="str">
        <f>ROUND('角度計算(アッカーマン)'!T441,0)&amp;", "&amp;ROUND('角度計算(アッカーマン)'!U441,0)&amp;", "&amp;ROUND('角度計算(アッカーマン)'!V441,0)&amp;", "&amp;ROUND('角度計算(アッカーマン)'!T442,0)&amp;",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</f>
        <v xml:space="preserve">47, 88, 63, 46, 88, 63, 46, 88, 63, 46, 88, 62, </v>
      </c>
      <c r="E436" t="s">
        <v>33</v>
      </c>
    </row>
    <row r="437" spans="1:5" hidden="1" x14ac:dyDescent="0.55000000000000004">
      <c r="A437">
        <v>453</v>
      </c>
      <c r="D437" s="7" t="str">
        <f>ROUND('角度計算(アッカーマン)'!T442,0)&amp;", "&amp;ROUND('角度計算(アッカーマン)'!U442,0)&amp;", "&amp;ROUND('角度計算(アッカーマン)'!V442,0)&amp;", "&amp;ROUND('角度計算(アッカーマン)'!T443,0)&amp;",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</f>
        <v xml:space="preserve">46, 88, 63, 46, 88, 63, 46, 88, 62, 46, 88, 62, </v>
      </c>
      <c r="E437" t="s">
        <v>34</v>
      </c>
    </row>
    <row r="438" spans="1:5" x14ac:dyDescent="0.55000000000000004">
      <c r="A438">
        <v>454</v>
      </c>
      <c r="D438" s="7" t="str">
        <f>ROUND('角度計算(アッカーマン)'!T443,0)&amp;", "&amp;ROUND('角度計算(アッカーマン)'!U443,0)&amp;", "&amp;ROUND('角度計算(アッカーマン)'!V443,0)&amp;", "&amp;ROUND('角度計算(アッカーマン)'!T444,0)&amp;",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</f>
        <v xml:space="preserve">46, 88, 63, 46, 88, 62, 46, 88, 62, 46, 88, 62, </v>
      </c>
      <c r="E438" t="s">
        <v>31</v>
      </c>
    </row>
    <row r="439" spans="1:5" hidden="1" x14ac:dyDescent="0.55000000000000004">
      <c r="A439">
        <v>455</v>
      </c>
      <c r="D439" s="7" t="str">
        <f>ROUND('角度計算(アッカーマン)'!T444,0)&amp;", "&amp;ROUND('角度計算(アッカーマン)'!U444,0)&amp;", "&amp;ROUND('角度計算(アッカーマン)'!V444,0)&amp;", "&amp;ROUND('角度計算(アッカーマン)'!T445,0)&amp;",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</f>
        <v xml:space="preserve">46, 88, 62, 46, 88, 62, 46, 88, 62, 46, 88, 62, </v>
      </c>
      <c r="E439" t="s">
        <v>32</v>
      </c>
    </row>
    <row r="440" spans="1:5" hidden="1" x14ac:dyDescent="0.55000000000000004">
      <c r="A440">
        <v>456</v>
      </c>
      <c r="D440" s="7" t="str">
        <f>ROUND('角度計算(アッカーマン)'!T445,0)&amp;", "&amp;ROUND('角度計算(アッカーマン)'!U445,0)&amp;", "&amp;ROUND('角度計算(アッカーマン)'!V445,0)&amp;", "&amp;ROUND('角度計算(アッカーマン)'!T446,0)&amp;",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</f>
        <v xml:space="preserve">46, 88, 62, 46, 88, 62, 46, 88, 62, 46, 88, 62, </v>
      </c>
      <c r="E440" t="s">
        <v>33</v>
      </c>
    </row>
    <row r="441" spans="1:5" hidden="1" x14ac:dyDescent="0.55000000000000004">
      <c r="A441">
        <v>457</v>
      </c>
      <c r="D441" s="7" t="str">
        <f>ROUND('角度計算(アッカーマン)'!T446,0)&amp;", "&amp;ROUND('角度計算(アッカーマン)'!U446,0)&amp;", "&amp;ROUND('角度計算(アッカーマン)'!V446,0)&amp;", "&amp;ROUND('角度計算(アッカーマン)'!T447,0)&amp;",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</f>
        <v xml:space="preserve">46, 88, 62, 46, 88, 62, 46, 88, 62, 46, 88, 62, </v>
      </c>
      <c r="E441" t="s">
        <v>34</v>
      </c>
    </row>
    <row r="442" spans="1:5" x14ac:dyDescent="0.55000000000000004">
      <c r="A442">
        <v>458</v>
      </c>
      <c r="D442" s="7" t="str">
        <f>ROUND('角度計算(アッカーマン)'!T447,0)&amp;", "&amp;ROUND('角度計算(アッカーマン)'!U447,0)&amp;", "&amp;ROUND('角度計算(アッカーマン)'!V447,0)&amp;", "&amp;ROUND('角度計算(アッカーマン)'!T448,0)&amp;",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</f>
        <v xml:space="preserve">46, 88, 62, 46, 88, 62, 46, 88, 62, 45, 88, 62, </v>
      </c>
      <c r="E442" t="s">
        <v>31</v>
      </c>
    </row>
    <row r="443" spans="1:5" hidden="1" x14ac:dyDescent="0.55000000000000004">
      <c r="A443">
        <v>459</v>
      </c>
      <c r="D443" s="7" t="str">
        <f>ROUND('角度計算(アッカーマン)'!T448,0)&amp;", "&amp;ROUND('角度計算(アッカーマン)'!U448,0)&amp;", "&amp;ROUND('角度計算(アッカーマン)'!V448,0)&amp;", "&amp;ROUND('角度計算(アッカーマン)'!T449,0)&amp;",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</f>
        <v xml:space="preserve">46, 88, 62, 46, 88, 62, 45, 88, 62, 45, 88, 62, </v>
      </c>
      <c r="E443" t="s">
        <v>32</v>
      </c>
    </row>
    <row r="444" spans="1:5" hidden="1" x14ac:dyDescent="0.55000000000000004">
      <c r="A444">
        <v>460</v>
      </c>
      <c r="D444" s="7" t="str">
        <f>ROUND('角度計算(アッカーマン)'!T449,0)&amp;", "&amp;ROUND('角度計算(アッカーマン)'!U449,0)&amp;", "&amp;ROUND('角度計算(アッカーマン)'!V449,0)&amp;", "&amp;ROUND('角度計算(アッカーマン)'!T450,0)&amp;",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</f>
        <v xml:space="preserve">46, 88, 62, 45, 88, 62, 45, 88, 62, 45, 88, 62, </v>
      </c>
      <c r="E444" t="s">
        <v>33</v>
      </c>
    </row>
    <row r="445" spans="1:5" hidden="1" x14ac:dyDescent="0.55000000000000004">
      <c r="A445">
        <v>461</v>
      </c>
      <c r="D445" s="7" t="str">
        <f>ROUND('角度計算(アッカーマン)'!T450,0)&amp;", "&amp;ROUND('角度計算(アッカーマン)'!U450,0)&amp;", "&amp;ROUND('角度計算(アッカーマン)'!V450,0)&amp;", "&amp;ROUND('角度計算(アッカーマン)'!T451,0)&amp;",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</f>
        <v xml:space="preserve">45, 88, 62, 45, 88, 62, 45, 88, 62, 45, 88, 62, </v>
      </c>
      <c r="E445" t="s">
        <v>34</v>
      </c>
    </row>
    <row r="446" spans="1:5" x14ac:dyDescent="0.55000000000000004">
      <c r="A446">
        <v>462</v>
      </c>
      <c r="D446" s="7" t="str">
        <f>ROUND('角度計算(アッカーマン)'!T451,0)&amp;", "&amp;ROUND('角度計算(アッカーマン)'!U451,0)&amp;", "&amp;ROUND('角度計算(アッカーマン)'!V451,0)&amp;", "&amp;ROUND('角度計算(アッカーマン)'!T452,0)&amp;",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</f>
        <v xml:space="preserve">45, 88, 62, 45, 88, 62, 45, 88, 62, 45, 88, 62, </v>
      </c>
      <c r="E446" t="s">
        <v>31</v>
      </c>
    </row>
    <row r="447" spans="1:5" hidden="1" x14ac:dyDescent="0.55000000000000004">
      <c r="A447">
        <v>463</v>
      </c>
      <c r="D447" s="7" t="str">
        <f>ROUND('角度計算(アッカーマン)'!T452,0)&amp;", "&amp;ROUND('角度計算(アッカーマン)'!U452,0)&amp;", "&amp;ROUND('角度計算(アッカーマン)'!V452,0)&amp;", "&amp;ROUND('角度計算(アッカーマン)'!T453,0)&amp;",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</f>
        <v xml:space="preserve">45, 88, 62, 45, 88, 62, 45, 88, 62, 45, 88, 62, </v>
      </c>
      <c r="E447" t="s">
        <v>32</v>
      </c>
    </row>
    <row r="448" spans="1:5" hidden="1" x14ac:dyDescent="0.55000000000000004">
      <c r="A448">
        <v>464</v>
      </c>
      <c r="D448" s="7" t="str">
        <f>ROUND('角度計算(アッカーマン)'!T453,0)&amp;", "&amp;ROUND('角度計算(アッカーマン)'!U453,0)&amp;", "&amp;ROUND('角度計算(アッカーマン)'!V453,0)&amp;", "&amp;ROUND('角度計算(アッカーマン)'!T454,0)&amp;",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</f>
        <v xml:space="preserve">45, 88, 62, 45, 88, 62, 45, 88, 62, 45, 87, 62, </v>
      </c>
      <c r="E448" t="s">
        <v>33</v>
      </c>
    </row>
    <row r="449" spans="1:5" hidden="1" x14ac:dyDescent="0.55000000000000004">
      <c r="A449">
        <v>465</v>
      </c>
      <c r="D449" s="7" t="str">
        <f>ROUND('角度計算(アッカーマン)'!T454,0)&amp;", "&amp;ROUND('角度計算(アッカーマン)'!U454,0)&amp;", "&amp;ROUND('角度計算(アッカーマン)'!V454,0)&amp;", "&amp;ROUND('角度計算(アッカーマン)'!T455,0)&amp;",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</f>
        <v xml:space="preserve">45, 88, 62, 45, 88, 62, 45, 87, 62, 44, 87, 62, </v>
      </c>
      <c r="E449" t="s">
        <v>34</v>
      </c>
    </row>
    <row r="450" spans="1:5" x14ac:dyDescent="0.55000000000000004">
      <c r="A450">
        <v>466</v>
      </c>
      <c r="D450" s="7" t="str">
        <f>ROUND('角度計算(アッカーマン)'!T455,0)&amp;", "&amp;ROUND('角度計算(アッカーマン)'!U455,0)&amp;", "&amp;ROUND('角度計算(アッカーマン)'!V455,0)&amp;", "&amp;ROUND('角度計算(アッカーマン)'!T456,0)&amp;",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</f>
        <v xml:space="preserve">45, 88, 62, 45, 87, 62, 44, 87, 62, 44, 87, 62, </v>
      </c>
      <c r="E450" t="s">
        <v>31</v>
      </c>
    </row>
    <row r="451" spans="1:5" hidden="1" x14ac:dyDescent="0.55000000000000004">
      <c r="A451">
        <v>467</v>
      </c>
      <c r="D451" s="7" t="str">
        <f>ROUND('角度計算(アッカーマン)'!T456,0)&amp;", "&amp;ROUND('角度計算(アッカーマン)'!U456,0)&amp;", "&amp;ROUND('角度計算(アッカーマン)'!V456,0)&amp;", "&amp;ROUND('角度計算(アッカーマン)'!T457,0)&amp;",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</f>
        <v xml:space="preserve">45, 87, 62, 44, 87, 62, 44, 87, 62, 44, 87, 62, </v>
      </c>
      <c r="E451" t="s">
        <v>32</v>
      </c>
    </row>
    <row r="452" spans="1:5" hidden="1" x14ac:dyDescent="0.55000000000000004">
      <c r="A452">
        <v>468</v>
      </c>
      <c r="D452" s="7" t="str">
        <f>ROUND('角度計算(アッカーマン)'!T457,0)&amp;", "&amp;ROUND('角度計算(アッカーマン)'!U457,0)&amp;", "&amp;ROUND('角度計算(アッカーマン)'!V457,0)&amp;", "&amp;ROUND('角度計算(アッカーマン)'!T458,0)&amp;",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</f>
        <v xml:space="preserve">44, 87, 62, 44, 87, 62, 44, 87, 62, 44, 87, 62, </v>
      </c>
      <c r="E452" t="s">
        <v>33</v>
      </c>
    </row>
    <row r="453" spans="1:5" hidden="1" x14ac:dyDescent="0.55000000000000004">
      <c r="A453">
        <v>469</v>
      </c>
      <c r="D453" s="7" t="str">
        <f>ROUND('角度計算(アッカーマン)'!T458,0)&amp;", "&amp;ROUND('角度計算(アッカーマン)'!U458,0)&amp;", "&amp;ROUND('角度計算(アッカーマン)'!V458,0)&amp;", "&amp;ROUND('角度計算(アッカーマン)'!T459,0)&amp;",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</f>
        <v xml:space="preserve">44, 87, 62, 44, 87, 62, 44, 87, 62, 44, 87, 62, </v>
      </c>
      <c r="E453" t="s">
        <v>34</v>
      </c>
    </row>
    <row r="454" spans="1:5" x14ac:dyDescent="0.55000000000000004">
      <c r="A454">
        <v>470</v>
      </c>
      <c r="D454" s="7" t="str">
        <f>ROUND('角度計算(アッカーマン)'!T459,0)&amp;", "&amp;ROUND('角度計算(アッカーマン)'!U459,0)&amp;", "&amp;ROUND('角度計算(アッカーマン)'!V459,0)&amp;", "&amp;ROUND('角度計算(アッカーマン)'!T460,0)&amp;",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</f>
        <v xml:space="preserve">44, 87, 62, 44, 87, 62, 44, 87, 62, 44, 87, 62, </v>
      </c>
      <c r="E454" t="s">
        <v>31</v>
      </c>
    </row>
    <row r="455" spans="1:5" hidden="1" x14ac:dyDescent="0.55000000000000004">
      <c r="A455">
        <v>471</v>
      </c>
      <c r="D455" s="7" t="str">
        <f>ROUND('角度計算(アッカーマン)'!T460,0)&amp;", "&amp;ROUND('角度計算(アッカーマン)'!U460,0)&amp;", "&amp;ROUND('角度計算(アッカーマン)'!V460,0)&amp;", "&amp;ROUND('角度計算(アッカーマン)'!T461,0)&amp;",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</f>
        <v xml:space="preserve">44, 87, 62, 44, 87, 62, 44, 87, 62, 44, 87, 62, </v>
      </c>
      <c r="E455" t="s">
        <v>32</v>
      </c>
    </row>
    <row r="456" spans="1:5" hidden="1" x14ac:dyDescent="0.55000000000000004">
      <c r="A456">
        <v>472</v>
      </c>
      <c r="D456" s="7" t="str">
        <f>ROUND('角度計算(アッカーマン)'!T461,0)&amp;", "&amp;ROUND('角度計算(アッカーマン)'!U461,0)&amp;", "&amp;ROUND('角度計算(アッカーマン)'!V461,0)&amp;", "&amp;ROUND('角度計算(アッカーマン)'!T462,0)&amp;",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</f>
        <v xml:space="preserve">44, 87, 62, 44, 87, 62, 44, 87, 62, 44, 87, 62, </v>
      </c>
      <c r="E456" t="s">
        <v>33</v>
      </c>
    </row>
    <row r="457" spans="1:5" hidden="1" x14ac:dyDescent="0.55000000000000004">
      <c r="A457">
        <v>473</v>
      </c>
      <c r="D457" s="7" t="str">
        <f>ROUND('角度計算(アッカーマン)'!T462,0)&amp;", "&amp;ROUND('角度計算(アッカーマン)'!U462,0)&amp;", "&amp;ROUND('角度計算(アッカーマン)'!V462,0)&amp;", "&amp;ROUND('角度計算(アッカーマン)'!T463,0)&amp;",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</f>
        <v xml:space="preserve">44, 87, 62, 44, 87, 62, 44, 87, 62, 43, 87, 62, </v>
      </c>
      <c r="E457" t="s">
        <v>34</v>
      </c>
    </row>
    <row r="458" spans="1:5" x14ac:dyDescent="0.55000000000000004">
      <c r="A458">
        <v>474</v>
      </c>
      <c r="D458" s="7" t="str">
        <f>ROUND('角度計算(アッカーマン)'!T463,0)&amp;", "&amp;ROUND('角度計算(アッカーマン)'!U463,0)&amp;", "&amp;ROUND('角度計算(アッカーマン)'!V463,0)&amp;", "&amp;ROUND('角度計算(アッカーマン)'!T464,0)&amp;",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</f>
        <v xml:space="preserve">44, 87, 62, 44, 87, 62, 43, 87, 62, 43, 87, 61, </v>
      </c>
      <c r="E458" t="s">
        <v>31</v>
      </c>
    </row>
    <row r="459" spans="1:5" hidden="1" x14ac:dyDescent="0.55000000000000004">
      <c r="A459">
        <v>475</v>
      </c>
      <c r="D459" s="7" t="str">
        <f>ROUND('角度計算(アッカーマン)'!T464,0)&amp;", "&amp;ROUND('角度計算(アッカーマン)'!U464,0)&amp;", "&amp;ROUND('角度計算(アッカーマン)'!V464,0)&amp;", "&amp;ROUND('角度計算(アッカーマン)'!T465,0)&amp;",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</f>
        <v xml:space="preserve">44, 87, 62, 43, 87, 62, 43, 87, 61, 43, 87, 61, </v>
      </c>
      <c r="E459" t="s">
        <v>32</v>
      </c>
    </row>
    <row r="460" spans="1:5" hidden="1" x14ac:dyDescent="0.55000000000000004">
      <c r="A460">
        <v>476</v>
      </c>
      <c r="D460" s="7" t="str">
        <f>ROUND('角度計算(アッカーマン)'!T465,0)&amp;", "&amp;ROUND('角度計算(アッカーマン)'!U465,0)&amp;", "&amp;ROUND('角度計算(アッカーマン)'!V465,0)&amp;", "&amp;ROUND('角度計算(アッカーマン)'!T466,0)&amp;",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</f>
        <v xml:space="preserve">43, 87, 62, 43, 87, 61, 43, 87, 61, 43, 87, 61, </v>
      </c>
      <c r="E460" t="s">
        <v>33</v>
      </c>
    </row>
    <row r="461" spans="1:5" hidden="1" x14ac:dyDescent="0.55000000000000004">
      <c r="A461">
        <v>477</v>
      </c>
      <c r="D461" s="7" t="str">
        <f>ROUND('角度計算(アッカーマン)'!T466,0)&amp;", "&amp;ROUND('角度計算(アッカーマン)'!U466,0)&amp;", "&amp;ROUND('角度計算(アッカーマン)'!V466,0)&amp;", "&amp;ROUND('角度計算(アッカーマン)'!T467,0)&amp;",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</f>
        <v xml:space="preserve">43, 87, 61, 43, 87, 61, 43, 87, 61, 43, 87, 61, </v>
      </c>
      <c r="E461" t="s">
        <v>34</v>
      </c>
    </row>
    <row r="462" spans="1:5" x14ac:dyDescent="0.55000000000000004">
      <c r="A462">
        <v>478</v>
      </c>
      <c r="D462" s="7" t="str">
        <f>ROUND('角度計算(アッカーマン)'!T467,0)&amp;", "&amp;ROUND('角度計算(アッカーマン)'!U467,0)&amp;", "&amp;ROUND('角度計算(アッカーマン)'!V467,0)&amp;", "&amp;ROUND('角度計算(アッカーマン)'!T468,0)&amp;",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</f>
        <v xml:space="preserve">43, 87, 61, 43, 87, 61, 43, 87, 61, 43, 87, 61, </v>
      </c>
      <c r="E462" t="s">
        <v>31</v>
      </c>
    </row>
    <row r="463" spans="1:5" hidden="1" x14ac:dyDescent="0.55000000000000004">
      <c r="A463">
        <v>479</v>
      </c>
      <c r="D463" s="7" t="str">
        <f>ROUND('角度計算(アッカーマン)'!T468,0)&amp;", "&amp;ROUND('角度計算(アッカーマン)'!U468,0)&amp;", "&amp;ROUND('角度計算(アッカーマン)'!V468,0)&amp;", "&amp;ROUND('角度計算(アッカーマン)'!T469,0)&amp;",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</f>
        <v xml:space="preserve">43, 87, 61, 43, 87, 61, 43, 87, 61, 43, 87, 61, </v>
      </c>
      <c r="E463" t="s">
        <v>32</v>
      </c>
    </row>
    <row r="464" spans="1:5" hidden="1" x14ac:dyDescent="0.55000000000000004">
      <c r="A464">
        <v>480</v>
      </c>
      <c r="D464" s="7" t="str">
        <f>ROUND('角度計算(アッカーマン)'!T469,0)&amp;", "&amp;ROUND('角度計算(アッカーマン)'!U469,0)&amp;", "&amp;ROUND('角度計算(アッカーマン)'!V469,0)&amp;", "&amp;ROUND('角度計算(アッカーマン)'!T470,0)&amp;",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</f>
        <v xml:space="preserve">43, 87, 61, 43, 87, 61, 43, 87, 61, 43, 87, 61, </v>
      </c>
      <c r="E464" t="s">
        <v>33</v>
      </c>
    </row>
    <row r="465" spans="1:5" hidden="1" x14ac:dyDescent="0.55000000000000004">
      <c r="A465">
        <v>481</v>
      </c>
      <c r="D465" s="7" t="str">
        <f>ROUND('角度計算(アッカーマン)'!T470,0)&amp;", "&amp;ROUND('角度計算(アッカーマン)'!U470,0)&amp;", "&amp;ROUND('角度計算(アッカーマン)'!V470,0)&amp;", "&amp;ROUND('角度計算(アッカーマン)'!T471,0)&amp;",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</f>
        <v xml:space="preserve">43, 87, 61, 43, 87, 61, 43, 87, 61, 42, 87, 61, </v>
      </c>
      <c r="E465" t="s">
        <v>34</v>
      </c>
    </row>
    <row r="466" spans="1:5" x14ac:dyDescent="0.55000000000000004">
      <c r="A466">
        <v>482</v>
      </c>
      <c r="D466" s="7" t="str">
        <f>ROUND('角度計算(アッカーマン)'!T471,0)&amp;", "&amp;ROUND('角度計算(アッカーマン)'!U471,0)&amp;", "&amp;ROUND('角度計算(アッカーマン)'!V471,0)&amp;", "&amp;ROUND('角度計算(アッカーマン)'!T472,0)&amp;",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</f>
        <v xml:space="preserve">43, 87, 61, 43, 87, 61, 42, 87, 61, 42, 87, 61, </v>
      </c>
      <c r="E466" t="s">
        <v>31</v>
      </c>
    </row>
    <row r="467" spans="1:5" hidden="1" x14ac:dyDescent="0.55000000000000004">
      <c r="A467">
        <v>483</v>
      </c>
      <c r="D467" s="7" t="str">
        <f>ROUND('角度計算(アッカーマン)'!T472,0)&amp;", "&amp;ROUND('角度計算(アッカーマン)'!U472,0)&amp;", "&amp;ROUND('角度計算(アッカーマン)'!V472,0)&amp;", "&amp;ROUND('角度計算(アッカーマン)'!T473,0)&amp;",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</f>
        <v xml:space="preserve">43, 87, 61, 42, 87, 61, 42, 87, 61, 42, 86, 61, </v>
      </c>
      <c r="E467" t="s">
        <v>32</v>
      </c>
    </row>
    <row r="468" spans="1:5" hidden="1" x14ac:dyDescent="0.55000000000000004">
      <c r="A468">
        <v>484</v>
      </c>
      <c r="D468" s="7" t="str">
        <f>ROUND('角度計算(アッカーマン)'!T473,0)&amp;", "&amp;ROUND('角度計算(アッカーマン)'!U473,0)&amp;", "&amp;ROUND('角度計算(アッカーマン)'!V473,0)&amp;", "&amp;ROUND('角度計算(アッカーマン)'!T474,0)&amp;",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</f>
        <v xml:space="preserve">42, 87, 61, 42, 87, 61, 42, 86, 61, 42, 86, 61, </v>
      </c>
      <c r="E468" t="s">
        <v>33</v>
      </c>
    </row>
    <row r="469" spans="1:5" hidden="1" x14ac:dyDescent="0.55000000000000004">
      <c r="A469">
        <v>485</v>
      </c>
      <c r="D469" s="7" t="str">
        <f>ROUND('角度計算(アッカーマン)'!T474,0)&amp;", "&amp;ROUND('角度計算(アッカーマン)'!U474,0)&amp;", "&amp;ROUND('角度計算(アッカーマン)'!V474,0)&amp;", "&amp;ROUND('角度計算(アッカーマン)'!T475,0)&amp;",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</f>
        <v xml:space="preserve">42, 87, 61, 42, 86, 61, 42, 86, 61, 42, 86, 61, </v>
      </c>
      <c r="E469" t="s">
        <v>34</v>
      </c>
    </row>
    <row r="470" spans="1:5" x14ac:dyDescent="0.55000000000000004">
      <c r="A470">
        <v>486</v>
      </c>
      <c r="D470" s="7" t="str">
        <f>ROUND('角度計算(アッカーマン)'!T475,0)&amp;", "&amp;ROUND('角度計算(アッカーマン)'!U475,0)&amp;", "&amp;ROUND('角度計算(アッカーマン)'!V475,0)&amp;", "&amp;ROUND('角度計算(アッカーマン)'!T476,0)&amp;",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</f>
        <v xml:space="preserve">42, 86, 61, 42, 86, 61, 42, 86, 61, 42, 86, 61, </v>
      </c>
      <c r="E470" t="s">
        <v>31</v>
      </c>
    </row>
    <row r="471" spans="1:5" hidden="1" x14ac:dyDescent="0.55000000000000004">
      <c r="A471">
        <v>487</v>
      </c>
      <c r="D471" s="7" t="str">
        <f>ROUND('角度計算(アッカーマン)'!T476,0)&amp;", "&amp;ROUND('角度計算(アッカーマン)'!U476,0)&amp;", "&amp;ROUND('角度計算(アッカーマン)'!V476,0)&amp;", "&amp;ROUND('角度計算(アッカーマン)'!T477,0)&amp;",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</f>
        <v xml:space="preserve">42, 86, 61, 42, 86, 61, 42, 86, 61, 42, 86, 61, </v>
      </c>
      <c r="E471" t="s">
        <v>32</v>
      </c>
    </row>
    <row r="472" spans="1:5" hidden="1" x14ac:dyDescent="0.55000000000000004">
      <c r="A472">
        <v>488</v>
      </c>
      <c r="D472" s="7" t="str">
        <f>ROUND('角度計算(アッカーマン)'!T477,0)&amp;", "&amp;ROUND('角度計算(アッカーマン)'!U477,0)&amp;", "&amp;ROUND('角度計算(アッカーマン)'!V477,0)&amp;", "&amp;ROUND('角度計算(アッカーマン)'!T478,0)&amp;",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</f>
        <v xml:space="preserve">42, 86, 61, 42, 86, 61, 42, 86, 61, 41, 86, 61, </v>
      </c>
      <c r="E472" t="s">
        <v>33</v>
      </c>
    </row>
    <row r="473" spans="1:5" hidden="1" x14ac:dyDescent="0.55000000000000004">
      <c r="A473">
        <v>489</v>
      </c>
      <c r="D473" s="7" t="str">
        <f>ROUND('角度計算(アッカーマン)'!T478,0)&amp;", "&amp;ROUND('角度計算(アッカーマン)'!U478,0)&amp;", "&amp;ROUND('角度計算(アッカーマン)'!V478,0)&amp;", "&amp;ROUND('角度計算(アッカーマン)'!T479,0)&amp;",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</f>
        <v xml:space="preserve">42, 86, 61, 42, 86, 61, 41, 86, 61, 41, 86, 61, </v>
      </c>
      <c r="E473" t="s">
        <v>34</v>
      </c>
    </row>
    <row r="474" spans="1:5" x14ac:dyDescent="0.55000000000000004">
      <c r="A474">
        <v>490</v>
      </c>
      <c r="D474" s="7" t="str">
        <f>ROUND('角度計算(アッカーマン)'!T479,0)&amp;", "&amp;ROUND('角度計算(アッカーマン)'!U479,0)&amp;", "&amp;ROUND('角度計算(アッカーマン)'!V479,0)&amp;", "&amp;ROUND('角度計算(アッカーマン)'!T480,0)&amp;",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</f>
        <v xml:space="preserve">42, 86, 61, 41, 86, 61, 41, 86, 61, 41, 86, 61, </v>
      </c>
      <c r="E474" t="s">
        <v>31</v>
      </c>
    </row>
    <row r="475" spans="1:5" hidden="1" x14ac:dyDescent="0.55000000000000004">
      <c r="A475">
        <v>491</v>
      </c>
      <c r="D475" s="7" t="str">
        <f>ROUND('角度計算(アッカーマン)'!T480,0)&amp;", "&amp;ROUND('角度計算(アッカーマン)'!U480,0)&amp;", "&amp;ROUND('角度計算(アッカーマン)'!V480,0)&amp;", "&amp;ROUND('角度計算(アッカーマン)'!T481,0)&amp;",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</f>
        <v xml:space="preserve">41, 86, 61, 41, 86, 61, 41, 86, 61, 41, 86, 61, </v>
      </c>
      <c r="E475" t="s">
        <v>32</v>
      </c>
    </row>
    <row r="476" spans="1:5" hidden="1" x14ac:dyDescent="0.55000000000000004">
      <c r="A476">
        <v>492</v>
      </c>
      <c r="D476" s="7" t="str">
        <f>ROUND('角度計算(アッカーマン)'!T481,0)&amp;", "&amp;ROUND('角度計算(アッカーマン)'!U481,0)&amp;", "&amp;ROUND('角度計算(アッカーマン)'!V481,0)&amp;", "&amp;ROUND('角度計算(アッカーマン)'!T482,0)&amp;",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</f>
        <v xml:space="preserve">41, 86, 61, 41, 86, 61, 41, 86, 61, 41, 86, 61, </v>
      </c>
      <c r="E476" t="s">
        <v>33</v>
      </c>
    </row>
    <row r="477" spans="1:5" hidden="1" x14ac:dyDescent="0.55000000000000004">
      <c r="A477">
        <v>493</v>
      </c>
      <c r="D477" s="7" t="str">
        <f>ROUND('角度計算(アッカーマン)'!T482,0)&amp;", "&amp;ROUND('角度計算(アッカーマン)'!U482,0)&amp;", "&amp;ROUND('角度計算(アッカーマン)'!V482,0)&amp;", "&amp;ROUND('角度計算(アッカーマン)'!T483,0)&amp;",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</f>
        <v xml:space="preserve">41, 86, 61, 41, 86, 61, 41, 86, 61, 41, 86, 61, </v>
      </c>
      <c r="E477" t="s">
        <v>34</v>
      </c>
    </row>
    <row r="478" spans="1:5" x14ac:dyDescent="0.55000000000000004">
      <c r="A478">
        <v>494</v>
      </c>
      <c r="D478" s="7" t="str">
        <f>ROUND('角度計算(アッカーマン)'!T483,0)&amp;", "&amp;ROUND('角度計算(アッカーマン)'!U483,0)&amp;", "&amp;ROUND('角度計算(アッカーマン)'!V483,0)&amp;", "&amp;ROUND('角度計算(アッカーマン)'!T484,0)&amp;",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</f>
        <v xml:space="preserve">41, 86, 61, 41, 86, 61, 41, 86, 61, 41, 86, 61, </v>
      </c>
      <c r="E478" t="s">
        <v>31</v>
      </c>
    </row>
    <row r="479" spans="1:5" hidden="1" x14ac:dyDescent="0.55000000000000004">
      <c r="A479">
        <v>495</v>
      </c>
      <c r="D479" s="7" t="str">
        <f>ROUND('角度計算(アッカーマン)'!T484,0)&amp;", "&amp;ROUND('角度計算(アッカーマン)'!U484,0)&amp;", "&amp;ROUND('角度計算(アッカーマン)'!V484,0)&amp;", "&amp;ROUND('角度計算(アッカーマン)'!T485,0)&amp;",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</f>
        <v xml:space="preserve">41, 86, 61, 41, 86, 61, 41, 86, 61, 40, 86, 61, </v>
      </c>
      <c r="E479" t="s">
        <v>32</v>
      </c>
    </row>
    <row r="480" spans="1:5" hidden="1" x14ac:dyDescent="0.55000000000000004">
      <c r="A480">
        <v>496</v>
      </c>
      <c r="D480" s="7" t="str">
        <f>ROUND('角度計算(アッカーマン)'!T485,0)&amp;", "&amp;ROUND('角度計算(アッカーマン)'!U485,0)&amp;", "&amp;ROUND('角度計算(アッカーマン)'!V485,0)&amp;", "&amp;ROUND('角度計算(アッカーマン)'!T486,0)&amp;",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</f>
        <v xml:space="preserve">41, 86, 61, 41, 86, 61, 40, 86, 61, 40, 86, 61, </v>
      </c>
      <c r="E480" t="s">
        <v>33</v>
      </c>
    </row>
    <row r="481" spans="1:5" hidden="1" x14ac:dyDescent="0.55000000000000004">
      <c r="A481">
        <v>497</v>
      </c>
      <c r="D481" s="7" t="str">
        <f>ROUND('角度計算(アッカーマン)'!T486,0)&amp;", "&amp;ROUND('角度計算(アッカーマン)'!U486,0)&amp;", "&amp;ROUND('角度計算(アッカーマン)'!V486,0)&amp;", "&amp;ROUND('角度計算(アッカーマン)'!T487,0)&amp;",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</f>
        <v xml:space="preserve">41, 86, 61, 40, 86, 61, 40, 86, 61, 40, 86, 60, </v>
      </c>
      <c r="E481" t="s">
        <v>34</v>
      </c>
    </row>
    <row r="482" spans="1:5" x14ac:dyDescent="0.55000000000000004">
      <c r="A482">
        <v>498</v>
      </c>
      <c r="D482" s="7" t="str">
        <f>ROUND('角度計算(アッカーマン)'!T487,0)&amp;", "&amp;ROUND('角度計算(アッカーマン)'!U487,0)&amp;", "&amp;ROUND('角度計算(アッカーマン)'!V487,0)&amp;", "&amp;ROUND('角度計算(アッカーマン)'!T488,0)&amp;",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</f>
        <v xml:space="preserve">40, 86, 61, 40, 86, 61, 40, 86, 60, 40, 86, 60, </v>
      </c>
      <c r="E482" t="s">
        <v>31</v>
      </c>
    </row>
    <row r="483" spans="1:5" hidden="1" x14ac:dyDescent="0.55000000000000004">
      <c r="A483">
        <v>499</v>
      </c>
      <c r="D483" s="7" t="str">
        <f>ROUND('角度計算(アッカーマン)'!T488,0)&amp;", "&amp;ROUND('角度計算(アッカーマン)'!U488,0)&amp;", "&amp;ROUND('角度計算(アッカーマン)'!V488,0)&amp;", "&amp;ROUND('角度計算(アッカーマン)'!T489,0)&amp;",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</f>
        <v xml:space="preserve">40, 86, 61, 40, 86, 60, 40, 86, 60, 40, 86, 60, </v>
      </c>
      <c r="E483" t="s">
        <v>32</v>
      </c>
    </row>
    <row r="484" spans="1:5" hidden="1" x14ac:dyDescent="0.55000000000000004">
      <c r="A484">
        <v>500</v>
      </c>
      <c r="D484" s="7" t="str">
        <f>ROUND('角度計算(アッカーマン)'!T489,0)&amp;", "&amp;ROUND('角度計算(アッカーマン)'!U489,0)&amp;", "&amp;ROUND('角度計算(アッカーマン)'!V489,0)&amp;", "&amp;ROUND('角度計算(アッカーマン)'!T490,0)&amp;",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</f>
        <v xml:space="preserve">40, 86, 60, 40, 86, 60, 40, 86, 60, 40, 85, 60, </v>
      </c>
      <c r="E484" t="s">
        <v>33</v>
      </c>
    </row>
    <row r="485" spans="1:5" hidden="1" x14ac:dyDescent="0.55000000000000004">
      <c r="A485">
        <v>501</v>
      </c>
      <c r="D485" s="7" t="str">
        <f>ROUND('角度計算(アッカーマン)'!T490,0)&amp;", "&amp;ROUND('角度計算(アッカーマン)'!U490,0)&amp;", "&amp;ROUND('角度計算(アッカーマン)'!V490,0)&amp;", "&amp;ROUND('角度計算(アッカーマン)'!T491,0)&amp;",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</f>
        <v xml:space="preserve">40, 86, 60, 40, 86, 60, 40, 85, 60, 40, 85, 60, </v>
      </c>
      <c r="E485" t="s">
        <v>34</v>
      </c>
    </row>
    <row r="486" spans="1:5" x14ac:dyDescent="0.55000000000000004">
      <c r="A486">
        <v>502</v>
      </c>
      <c r="D486" s="7" t="str">
        <f>ROUND('角度計算(アッカーマン)'!T491,0)&amp;", "&amp;ROUND('角度計算(アッカーマン)'!U491,0)&amp;", "&amp;ROUND('角度計算(アッカーマン)'!V491,0)&amp;", "&amp;ROUND('角度計算(アッカーマン)'!T492,0)&amp;",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</f>
        <v xml:space="preserve">40, 86, 60, 40, 85, 60, 40, 85, 60, 39, 85, 60, </v>
      </c>
      <c r="E486" t="s">
        <v>31</v>
      </c>
    </row>
    <row r="487" spans="1:5" hidden="1" x14ac:dyDescent="0.55000000000000004">
      <c r="A487">
        <v>503</v>
      </c>
      <c r="D487" s="7" t="str">
        <f>ROUND('角度計算(アッカーマン)'!T492,0)&amp;", "&amp;ROUND('角度計算(アッカーマン)'!U492,0)&amp;", "&amp;ROUND('角度計算(アッカーマン)'!V492,0)&amp;", "&amp;ROUND('角度計算(アッカーマン)'!T493,0)&amp;",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</f>
        <v xml:space="preserve">40, 85, 60, 40, 85, 60, 39, 85, 60, 39, 85, 60, </v>
      </c>
      <c r="E487" t="s">
        <v>32</v>
      </c>
    </row>
    <row r="488" spans="1:5" hidden="1" x14ac:dyDescent="0.55000000000000004">
      <c r="A488">
        <v>504</v>
      </c>
      <c r="D488" s="7" t="str">
        <f>ROUND('角度計算(アッカーマン)'!T493,0)&amp;", "&amp;ROUND('角度計算(アッカーマン)'!U493,0)&amp;", "&amp;ROUND('角度計算(アッカーマン)'!V493,0)&amp;", "&amp;ROUND('角度計算(アッカーマン)'!T494,0)&amp;",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</f>
        <v xml:space="preserve">40, 85, 60, 39, 85, 60, 39, 85, 60, 39, 85, 60, </v>
      </c>
      <c r="E488" t="s">
        <v>33</v>
      </c>
    </row>
    <row r="489" spans="1:5" hidden="1" x14ac:dyDescent="0.55000000000000004">
      <c r="A489">
        <v>505</v>
      </c>
      <c r="D489" s="7" t="str">
        <f>ROUND('角度計算(アッカーマン)'!T494,0)&amp;", "&amp;ROUND('角度計算(アッカーマン)'!U494,0)&amp;", "&amp;ROUND('角度計算(アッカーマン)'!V494,0)&amp;", "&amp;ROUND('角度計算(アッカーマン)'!T495,0)&amp;",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</f>
        <v xml:space="preserve">39, 85, 60, 39, 85, 60, 39, 85, 60, 39, 85, 60, </v>
      </c>
      <c r="E489" t="s">
        <v>34</v>
      </c>
    </row>
    <row r="490" spans="1:5" x14ac:dyDescent="0.55000000000000004">
      <c r="A490">
        <v>506</v>
      </c>
      <c r="D490" s="7" t="str">
        <f>ROUND('角度計算(アッカーマン)'!T495,0)&amp;", "&amp;ROUND('角度計算(アッカーマン)'!U495,0)&amp;", "&amp;ROUND('角度計算(アッカーマン)'!V495,0)&amp;", "&amp;ROUND('角度計算(アッカーマン)'!T496,0)&amp;",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</f>
        <v xml:space="preserve">39, 85, 60, 39, 85, 60, 39, 85, 60, 39, 85, 60, </v>
      </c>
      <c r="E490" t="s">
        <v>31</v>
      </c>
    </row>
    <row r="491" spans="1:5" hidden="1" x14ac:dyDescent="0.55000000000000004">
      <c r="A491">
        <v>507</v>
      </c>
      <c r="D491" s="7" t="str">
        <f>ROUND('角度計算(アッカーマン)'!T496,0)&amp;", "&amp;ROUND('角度計算(アッカーマン)'!U496,0)&amp;", "&amp;ROUND('角度計算(アッカーマン)'!V496,0)&amp;", "&amp;ROUND('角度計算(アッカーマン)'!T497,0)&amp;",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</f>
        <v xml:space="preserve">39, 85, 60, 39, 85, 60, 39, 85, 60, 39, 85, 60, </v>
      </c>
      <c r="E491" t="s">
        <v>32</v>
      </c>
    </row>
    <row r="492" spans="1:5" hidden="1" x14ac:dyDescent="0.55000000000000004">
      <c r="A492">
        <v>508</v>
      </c>
      <c r="D492" s="7" t="str">
        <f>ROUND('角度計算(アッカーマン)'!T497,0)&amp;", "&amp;ROUND('角度計算(アッカーマン)'!U497,0)&amp;", "&amp;ROUND('角度計算(アッカーマン)'!V497,0)&amp;", "&amp;ROUND('角度計算(アッカーマン)'!T498,0)&amp;",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</f>
        <v xml:space="preserve">39, 85, 60, 39, 85, 60, 39, 85, 60, 39, 85, 60, </v>
      </c>
      <c r="E492" t="s">
        <v>33</v>
      </c>
    </row>
    <row r="493" spans="1:5" hidden="1" x14ac:dyDescent="0.55000000000000004">
      <c r="A493">
        <v>509</v>
      </c>
      <c r="D493" s="7" t="str">
        <f>ROUND('角度計算(アッカーマン)'!T498,0)&amp;", "&amp;ROUND('角度計算(アッカーマン)'!U498,0)&amp;", "&amp;ROUND('角度計算(アッカーマン)'!V498,0)&amp;", "&amp;ROUND('角度計算(アッカーマン)'!T499,0)&amp;",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</f>
        <v xml:space="preserve">39, 85, 60, 39, 85, 60, 39, 85, 60, 38, 85, 60, </v>
      </c>
      <c r="E493" t="s">
        <v>34</v>
      </c>
    </row>
    <row r="494" spans="1:5" x14ac:dyDescent="0.55000000000000004">
      <c r="A494">
        <v>510</v>
      </c>
      <c r="D494" s="7" t="str">
        <f>ROUND('角度計算(アッカーマン)'!T499,0)&amp;", "&amp;ROUND('角度計算(アッカーマン)'!U499,0)&amp;", "&amp;ROUND('角度計算(アッカーマン)'!V499,0)&amp;", "&amp;ROUND('角度計算(アッカーマン)'!T500,0)&amp;",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</f>
        <v xml:space="preserve">39, 85, 60, 39, 85, 60, 38, 85, 60, 38, 85, 60, </v>
      </c>
      <c r="E494" t="s">
        <v>31</v>
      </c>
    </row>
    <row r="495" spans="1:5" hidden="1" x14ac:dyDescent="0.55000000000000004">
      <c r="A495">
        <v>511</v>
      </c>
      <c r="D495" s="7" t="str">
        <f>ROUND('角度計算(アッカーマン)'!T500,0)&amp;", "&amp;ROUND('角度計算(アッカーマン)'!U500,0)&amp;", "&amp;ROUND('角度計算(アッカーマン)'!V500,0)&amp;", "&amp;ROUND('角度計算(アッカーマン)'!T501,0)&amp;",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</f>
        <v xml:space="preserve">39, 85, 60, 38, 85, 60, 38, 85, 60, 38, 85, 60, </v>
      </c>
      <c r="E495" t="s">
        <v>32</v>
      </c>
    </row>
    <row r="496" spans="1:5" hidden="1" x14ac:dyDescent="0.55000000000000004">
      <c r="A496">
        <v>512</v>
      </c>
      <c r="D496" s="7" t="str">
        <f>ROUND('角度計算(アッカーマン)'!T501,0)&amp;", "&amp;ROUND('角度計算(アッカーマン)'!U501,0)&amp;", "&amp;ROUND('角度計算(アッカーマン)'!V501,0)&amp;", "&amp;ROUND('角度計算(アッカーマン)'!T502,0)&amp;",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</f>
        <v xml:space="preserve">38, 85, 60, 38, 85, 60, 38, 85, 60, 38, 85, 60, </v>
      </c>
      <c r="E496" t="s">
        <v>33</v>
      </c>
    </row>
    <row r="497" spans="1:5" hidden="1" x14ac:dyDescent="0.55000000000000004">
      <c r="A497">
        <v>513</v>
      </c>
      <c r="D497" s="7" t="str">
        <f>ROUND('角度計算(アッカーマン)'!T502,0)&amp;", "&amp;ROUND('角度計算(アッカーマン)'!U502,0)&amp;", "&amp;ROUND('角度計算(アッカーマン)'!V502,0)&amp;", "&amp;ROUND('角度計算(アッカーマン)'!T503,0)&amp;",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</f>
        <v xml:space="preserve">38, 85, 60, 38, 85, 60, 38, 85, 60, 38, 85, 60, </v>
      </c>
      <c r="E497" t="s">
        <v>34</v>
      </c>
    </row>
    <row r="498" spans="1:5" x14ac:dyDescent="0.55000000000000004">
      <c r="A498">
        <v>514</v>
      </c>
      <c r="D498" s="7" t="str">
        <f>ROUND('角度計算(アッカーマン)'!T503,0)&amp;", "&amp;ROUND('角度計算(アッカーマン)'!U503,0)&amp;", "&amp;ROUND('角度計算(アッカーマン)'!V503,0)&amp;", "&amp;ROUND('角度計算(アッカーマン)'!T504,0)&amp;",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"&amp;ROUND('角度計算(アッカーマン)'!T506,0)&amp;", "&amp;ROUND('角度計算(アッカーマン)'!U506,0)&amp;", "&amp;ROUND('角度計算(アッカーマン)'!V506,0)</f>
        <v>38, 85, 60, 38, 85, 60, 38, 85, 60, 38, 85, 60</v>
      </c>
      <c r="E498" t="s">
        <v>31</v>
      </c>
    </row>
    <row r="499" spans="1:5" hidden="1" x14ac:dyDescent="0.55000000000000004">
      <c r="A499">
        <v>515</v>
      </c>
      <c r="D499" s="7" t="str">
        <f>ROUND('角度計算(アッカーマン)'!T504,0)&amp;", "&amp;ROUND('角度計算(アッカーマン)'!U504,0)&amp;", "&amp;ROUND('角度計算(アッカーマン)'!V504,0)&amp;", "&amp;ROUND('角度計算(アッカーマン)'!T505,0)&amp;", "&amp;ROUND('角度計算(アッカーマン)'!U505,0)&amp;", "&amp;ROUND('角度計算(アッカーマン)'!V505,0)&amp;", "&amp;ROUND('角度計算(アッカーマン)'!T506,0)&amp;", "&amp;ROUND('角度計算(アッカーマン)'!U506,0)&amp;", "&amp;ROUND('角度計算(アッカーマン)'!V506,0)&amp;", "&amp;ROUND('角度計算(アッカーマン)'!T507,0)&amp;", "&amp;ROUND('角度計算(アッカーマン)'!U507,0)&amp;", "&amp;ROUND('角度計算(アッカーマン)'!V507,0)&amp;", "</f>
        <v xml:space="preserve">38, 85, 60, 38, 85, 60, 38, 85, 60, 38, 85, 60, </v>
      </c>
      <c r="E499" t="s">
        <v>32</v>
      </c>
    </row>
    <row r="500" spans="1:5" hidden="1" x14ac:dyDescent="0.55000000000000004">
      <c r="A500">
        <v>516</v>
      </c>
      <c r="D500" s="7"/>
      <c r="E500" t="s">
        <v>33</v>
      </c>
    </row>
    <row r="501" spans="1:5" hidden="1" x14ac:dyDescent="0.55000000000000004">
      <c r="A501">
        <v>517</v>
      </c>
      <c r="D501" s="7"/>
      <c r="E501" t="s">
        <v>34</v>
      </c>
    </row>
    <row r="502" spans="1:5" x14ac:dyDescent="0.55000000000000004">
      <c r="A502">
        <v>518</v>
      </c>
      <c r="D502" s="7" t="s">
        <v>53</v>
      </c>
      <c r="E502" t="s">
        <v>31</v>
      </c>
    </row>
    <row r="503" spans="1:5" x14ac:dyDescent="0.55000000000000004">
      <c r="D503" s="7"/>
    </row>
    <row r="504" spans="1:5" x14ac:dyDescent="0.55000000000000004">
      <c r="D504" s="7"/>
    </row>
    <row r="505" spans="1:5" x14ac:dyDescent="0.55000000000000004">
      <c r="D505" s="7"/>
    </row>
    <row r="506" spans="1:5" x14ac:dyDescent="0.55000000000000004">
      <c r="D506" s="7"/>
    </row>
    <row r="507" spans="1:5" x14ac:dyDescent="0.55000000000000004">
      <c r="D507" s="7"/>
    </row>
    <row r="508" spans="1:5" x14ac:dyDescent="0.55000000000000004">
      <c r="D508" s="7"/>
    </row>
    <row r="509" spans="1:5" x14ac:dyDescent="0.55000000000000004">
      <c r="D509" s="7"/>
    </row>
    <row r="510" spans="1:5" x14ac:dyDescent="0.55000000000000004">
      <c r="D510" s="7"/>
    </row>
    <row r="511" spans="1:5" x14ac:dyDescent="0.55000000000000004">
      <c r="D511" s="7"/>
    </row>
    <row r="512" spans="1:5" x14ac:dyDescent="0.55000000000000004">
      <c r="D512" s="7"/>
    </row>
    <row r="513" spans="4:4" x14ac:dyDescent="0.55000000000000004">
      <c r="D513" s="7"/>
    </row>
    <row r="514" spans="4:4" x14ac:dyDescent="0.55000000000000004">
      <c r="D514" s="7"/>
    </row>
    <row r="515" spans="4:4" x14ac:dyDescent="0.55000000000000004">
      <c r="D515" s="7"/>
    </row>
    <row r="516" spans="4:4" x14ac:dyDescent="0.55000000000000004">
      <c r="D516" s="7"/>
    </row>
    <row r="517" spans="4:4" x14ac:dyDescent="0.55000000000000004">
      <c r="D517" s="7"/>
    </row>
    <row r="518" spans="4:4" x14ac:dyDescent="0.55000000000000004">
      <c r="D518" s="7"/>
    </row>
    <row r="519" spans="4:4" x14ac:dyDescent="0.55000000000000004">
      <c r="D519" s="7"/>
    </row>
    <row r="520" spans="4:4" x14ac:dyDescent="0.55000000000000004">
      <c r="D520" s="7"/>
    </row>
    <row r="521" spans="4:4" x14ac:dyDescent="0.55000000000000004">
      <c r="D521" s="7"/>
    </row>
    <row r="522" spans="4:4" x14ac:dyDescent="0.55000000000000004">
      <c r="D522" s="7"/>
    </row>
  </sheetData>
  <autoFilter ref="C1:E502" xr:uid="{586338E3-D704-456E-9D99-CCC36E55DC93}">
    <filterColumn colId="2">
      <filters>
        <filter val="a"/>
      </filters>
    </filterColumn>
  </autoFilter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4CDC-BC44-4865-A1E3-A114BD569003}">
  <sheetPr filterMode="1"/>
  <dimension ref="B1:J1011"/>
  <sheetViews>
    <sheetView tabSelected="1" zoomScale="70" zoomScaleNormal="70" workbookViewId="0">
      <selection activeCell="Q210" sqref="Q210"/>
    </sheetView>
  </sheetViews>
  <sheetFormatPr defaultRowHeight="18" x14ac:dyDescent="0.55000000000000004"/>
  <cols>
    <col min="2" max="2" width="8.58203125" customWidth="1"/>
  </cols>
  <sheetData>
    <row r="1" spans="2:10" x14ac:dyDescent="0.55000000000000004">
      <c r="B1" s="6" t="s">
        <v>51</v>
      </c>
      <c r="J1" t="s">
        <v>44</v>
      </c>
    </row>
    <row r="2" spans="2:10" x14ac:dyDescent="0.55000000000000004">
      <c r="C2" s="7" t="str">
        <f>ROUNDDOWN('角度計算(アッカーマン)'!Y7,0)&amp;", "&amp;ROUNDDOWN('角度計算(アッカーマン)'!Y8,0)&amp;", "&amp;ROUNDDOWN('角度計算(アッカーマン)'!Y9,0)&amp;", "&amp;ROUNDDOWN('角度計算(アッカーマン)'!Y10,0)&amp;", "&amp;ROUNDDOWN('角度計算(アッカーマン)'!Y11,0)&amp;", "&amp;ROUNDDOWN('角度計算(アッカーマン)'!Y12,0)&amp;", "&amp;ROUNDDOWN('角度計算(アッカーマン)'!Y13,0)&amp;", "&amp;ROUNDDOWN('角度計算(アッカーマン)'!Y14,0)&amp;", "</f>
        <v xml:space="preserve">0, 193477, 73051, 45009, 32516, 25447, 20899, 17727, </v>
      </c>
      <c r="J2" t="s">
        <v>36</v>
      </c>
    </row>
    <row r="3" spans="2:10" hidden="1" x14ac:dyDescent="0.55000000000000004">
      <c r="C3" s="7" t="str">
        <f>ROUNDDOWN('角度計算(アッカーマン)'!Y8,0)&amp;", "&amp;ROUNDDOWN('角度計算(アッカーマン)'!Y9,0)&amp;", "&amp;ROUNDDOWN('角度計算(アッカーマン)'!Y10,0)&amp;", "&amp;ROUNDDOWN('角度計算(アッカーマン)'!Y11,0)&amp;", "&amp;ROUNDDOWN('角度計算(アッカーマン)'!Y12,0)&amp;", "&amp;ROUNDDOWN('角度計算(アッカーマン)'!Y13,0)&amp;", "&amp;ROUNDDOWN('角度計算(アッカーマン)'!Y14,0)&amp;", "&amp;ROUNDDOWN('角度計算(アッカーマン)'!Y15,0)&amp;", "</f>
        <v xml:space="preserve">193477, 73051, 45009, 32516, 25447, 20899, 17727, 15390, </v>
      </c>
      <c r="J3" t="s">
        <v>37</v>
      </c>
    </row>
    <row r="4" spans="2:10" hidden="1" x14ac:dyDescent="0.55000000000000004">
      <c r="C4" s="7" t="str">
        <f>ROUNDDOWN('角度計算(アッカーマン)'!Y9,0)&amp;", "&amp;ROUNDDOWN('角度計算(アッカーマン)'!Y10,0)&amp;", "&amp;ROUNDDOWN('角度計算(アッカーマン)'!Y11,0)&amp;", "&amp;ROUNDDOWN('角度計算(アッカーマン)'!Y12,0)&amp;", "&amp;ROUNDDOWN('角度計算(アッカーマン)'!Y13,0)&amp;", "&amp;ROUNDDOWN('角度計算(アッカーマン)'!Y14,0)&amp;", "&amp;ROUNDDOWN('角度計算(アッカーマン)'!Y15,0)&amp;", "&amp;ROUNDDOWN('角度計算(アッカーマン)'!Y16,0)&amp;", "</f>
        <v xml:space="preserve">73051, 45009, 32516, 25447, 20899, 17727, 15390, 13595, </v>
      </c>
      <c r="J4" t="s">
        <v>38</v>
      </c>
    </row>
    <row r="5" spans="2:10" hidden="1" x14ac:dyDescent="0.55000000000000004">
      <c r="C5" s="7" t="str">
        <f>ROUNDDOWN('角度計算(アッカーマン)'!Y10,0)&amp;", "&amp;ROUNDDOWN('角度計算(アッカーマン)'!Y11,0)&amp;", "&amp;ROUNDDOWN('角度計算(アッカーマン)'!Y12,0)&amp;", "&amp;ROUNDDOWN('角度計算(アッカーマン)'!Y13,0)&amp;", "&amp;ROUNDDOWN('角度計算(アッカーマン)'!Y14,0)&amp;", "&amp;ROUNDDOWN('角度計算(アッカーマン)'!Y15,0)&amp;", "&amp;ROUNDDOWN('角度計算(アッカーマン)'!Y16,0)&amp;", "&amp;ROUNDDOWN('角度計算(アッカーマン)'!Y17,0)&amp;", "</f>
        <v xml:space="preserve">45009, 32516, 25447, 20899, 17727, 15390, 13595, 12175, </v>
      </c>
      <c r="J5" t="s">
        <v>39</v>
      </c>
    </row>
    <row r="6" spans="2:10" hidden="1" x14ac:dyDescent="0.55000000000000004">
      <c r="C6" s="7" t="str">
        <f>ROUNDDOWN('角度計算(アッカーマン)'!Y11,0)&amp;", "&amp;ROUNDDOWN('角度計算(アッカーマン)'!Y12,0)&amp;", "&amp;ROUNDDOWN('角度計算(アッカーマン)'!Y13,0)&amp;", "&amp;ROUNDDOWN('角度計算(アッカーマン)'!Y14,0)&amp;", "&amp;ROUNDDOWN('角度計算(アッカーマン)'!Y15,0)&amp;", "&amp;ROUNDDOWN('角度計算(アッカーマン)'!Y16,0)&amp;", "&amp;ROUNDDOWN('角度計算(アッカーマン)'!Y17,0)&amp;", "&amp;ROUNDDOWN('角度計算(アッカーマン)'!Y18,0)&amp;", "</f>
        <v xml:space="preserve">32516, 25447, 20899, 17727, 15390, 13595, 12175, 11022, </v>
      </c>
      <c r="J6" t="s">
        <v>40</v>
      </c>
    </row>
    <row r="7" spans="2:10" hidden="1" x14ac:dyDescent="0.55000000000000004">
      <c r="C7" s="7" t="str">
        <f>ROUNDDOWN('角度計算(アッカーマン)'!Y12,0)&amp;", "&amp;ROUNDDOWN('角度計算(アッカーマン)'!Y13,0)&amp;", "&amp;ROUNDDOWN('角度計算(アッカーマン)'!Y14,0)&amp;", "&amp;ROUNDDOWN('角度計算(アッカーマン)'!Y15,0)&amp;", "&amp;ROUNDDOWN('角度計算(アッカーマン)'!Y16,0)&amp;", "&amp;ROUNDDOWN('角度計算(アッカーマン)'!Y17,0)&amp;", "&amp;ROUNDDOWN('角度計算(アッカーマン)'!Y18,0)&amp;", "&amp;ROUNDDOWN('角度計算(アッカーマン)'!Y19,0)&amp;", "</f>
        <v xml:space="preserve">25447, 20899, 17727, 15390, 13595, 12175, 11022, 10067, </v>
      </c>
      <c r="J7" t="s">
        <v>41</v>
      </c>
    </row>
    <row r="8" spans="2:10" hidden="1" x14ac:dyDescent="0.55000000000000004">
      <c r="C8" s="7" t="str">
        <f>ROUNDDOWN('角度計算(アッカーマン)'!Y13,0)&amp;", "&amp;ROUNDDOWN('角度計算(アッカーマン)'!Y14,0)&amp;", "&amp;ROUNDDOWN('角度計算(アッカーマン)'!Y15,0)&amp;", "&amp;ROUNDDOWN('角度計算(アッカーマン)'!Y16,0)&amp;", "&amp;ROUNDDOWN('角度計算(アッカーマン)'!Y17,0)&amp;", "&amp;ROUNDDOWN('角度計算(アッカーマン)'!Y18,0)&amp;", "&amp;ROUNDDOWN('角度計算(アッカーマン)'!Y19,0)&amp;", "&amp;ROUNDDOWN('角度計算(アッカーマン)'!Y20,0)&amp;", "</f>
        <v xml:space="preserve">20899, 17727, 15390, 13595, 12175, 11022, 10067, 9264, </v>
      </c>
      <c r="J8" t="s">
        <v>42</v>
      </c>
    </row>
    <row r="9" spans="2:10" hidden="1" x14ac:dyDescent="0.55000000000000004">
      <c r="C9" s="7" t="str">
        <f>ROUNDDOWN('角度計算(アッカーマン)'!Y14,0)&amp;", "&amp;ROUNDDOWN('角度計算(アッカーマン)'!Y15,0)&amp;", "&amp;ROUNDDOWN('角度計算(アッカーマン)'!Y16,0)&amp;", "&amp;ROUNDDOWN('角度計算(アッカーマン)'!Y17,0)&amp;", "&amp;ROUNDDOWN('角度計算(アッカーマン)'!Y18,0)&amp;", "&amp;ROUNDDOWN('角度計算(アッカーマン)'!Y19,0)&amp;", "&amp;ROUNDDOWN('角度計算(アッカーマン)'!Y20,0)&amp;", "&amp;ROUNDDOWN('角度計算(アッカーマン)'!Y21,0)&amp;", "</f>
        <v xml:space="preserve">17727, 15390, 13595, 12175, 11022, 10067, 9264, 8579, </v>
      </c>
      <c r="J9" t="s">
        <v>43</v>
      </c>
    </row>
    <row r="10" spans="2:10" x14ac:dyDescent="0.55000000000000004">
      <c r="C10" s="7" t="str">
        <f>ROUNDDOWN('角度計算(アッカーマン)'!Y15,0)&amp;", "&amp;ROUNDDOWN('角度計算(アッカーマン)'!Y16,0)&amp;", "&amp;ROUNDDOWN('角度計算(アッカーマン)'!Y17,0)&amp;", "&amp;ROUNDDOWN('角度計算(アッカーマン)'!Y18,0)&amp;", "&amp;ROUNDDOWN('角度計算(アッカーマン)'!Y19,0)&amp;", "&amp;ROUNDDOWN('角度計算(アッカーマン)'!Y20,0)&amp;", "&amp;ROUNDDOWN('角度計算(アッカーマン)'!Y21,0)&amp;", "&amp;ROUNDDOWN('角度計算(アッカーマン)'!Y22,0)&amp;", "</f>
        <v xml:space="preserve">15390, 13595, 12175, 11022, 10067, 9264, 8579, 7988, </v>
      </c>
      <c r="J10" t="s">
        <v>36</v>
      </c>
    </row>
    <row r="11" spans="2:10" hidden="1" x14ac:dyDescent="0.55000000000000004">
      <c r="C11" s="7" t="str">
        <f>ROUNDDOWN('角度計算(アッカーマン)'!Y16,0)&amp;", "&amp;ROUNDDOWN('角度計算(アッカーマン)'!Y17,0)&amp;", "&amp;ROUNDDOWN('角度計算(アッカーマン)'!Y18,0)&amp;", "&amp;ROUNDDOWN('角度計算(アッカーマン)'!Y19,0)&amp;", "&amp;ROUNDDOWN('角度計算(アッカーマン)'!Y20,0)&amp;", "&amp;ROUNDDOWN('角度計算(アッカーマン)'!Y21,0)&amp;", "&amp;ROUNDDOWN('角度計算(アッカーマン)'!Y22,0)&amp;", "&amp;ROUNDDOWN('角度計算(アッカーマン)'!Y23,0)&amp;", "</f>
        <v xml:space="preserve">13595, 12175, 11022, 10067, 9264, 8579, 7988, 7473, </v>
      </c>
      <c r="J11" t="s">
        <v>37</v>
      </c>
    </row>
    <row r="12" spans="2:10" hidden="1" x14ac:dyDescent="0.55000000000000004">
      <c r="C12" s="7" t="str">
        <f>ROUNDDOWN('角度計算(アッカーマン)'!Y17,0)&amp;", "&amp;ROUNDDOWN('角度計算(アッカーマン)'!Y18,0)&amp;", "&amp;ROUNDDOWN('角度計算(アッカーマン)'!Y19,0)&amp;", "&amp;ROUNDDOWN('角度計算(アッカーマン)'!Y20,0)&amp;", "&amp;ROUNDDOWN('角度計算(アッカーマン)'!Y21,0)&amp;", "&amp;ROUNDDOWN('角度計算(アッカーマン)'!Y22,0)&amp;", "&amp;ROUNDDOWN('角度計算(アッカーマン)'!Y23,0)&amp;", "&amp;ROUNDDOWN('角度計算(アッカーマン)'!Y24,0)&amp;", "</f>
        <v xml:space="preserve">12175, 11022, 10067, 9264, 8579, 7988, 7473, 7019, </v>
      </c>
      <c r="J12" t="s">
        <v>38</v>
      </c>
    </row>
    <row r="13" spans="2:10" hidden="1" x14ac:dyDescent="0.55000000000000004">
      <c r="C13" s="7" t="str">
        <f>ROUNDDOWN('角度計算(アッカーマン)'!Y18,0)&amp;", "&amp;ROUNDDOWN('角度計算(アッカーマン)'!Y19,0)&amp;", "&amp;ROUNDDOWN('角度計算(アッカーマン)'!Y20,0)&amp;", "&amp;ROUNDDOWN('角度計算(アッカーマン)'!Y21,0)&amp;", "&amp;ROUNDDOWN('角度計算(アッカーマン)'!Y22,0)&amp;", "&amp;ROUNDDOWN('角度計算(アッカーマン)'!Y23,0)&amp;", "&amp;ROUNDDOWN('角度計算(アッカーマン)'!Y24,0)&amp;", "&amp;ROUNDDOWN('角度計算(アッカーマン)'!Y25,0)&amp;", "</f>
        <v xml:space="preserve">11022, 10067, 9264, 8579, 7988, 7473, 7019, 6618, </v>
      </c>
      <c r="J13" t="s">
        <v>39</v>
      </c>
    </row>
    <row r="14" spans="2:10" hidden="1" x14ac:dyDescent="0.55000000000000004">
      <c r="C14" s="7" t="str">
        <f>ROUNDDOWN('角度計算(アッカーマン)'!Y19,0)&amp;", "&amp;ROUNDDOWN('角度計算(アッカーマン)'!Y20,0)&amp;", "&amp;ROUNDDOWN('角度計算(アッカーマン)'!Y21,0)&amp;", "&amp;ROUNDDOWN('角度計算(アッカーマン)'!Y22,0)&amp;", "&amp;ROUNDDOWN('角度計算(アッカーマン)'!Y23,0)&amp;", "&amp;ROUNDDOWN('角度計算(アッカーマン)'!Y24,0)&amp;", "&amp;ROUNDDOWN('角度計算(アッカーマン)'!Y25,0)&amp;", "&amp;ROUNDDOWN('角度計算(アッカーマン)'!Y26,0)&amp;", "</f>
        <v xml:space="preserve">10067, 9264, 8579, 7988, 7473, 7019, 6618, 6259, </v>
      </c>
      <c r="J14" t="s">
        <v>40</v>
      </c>
    </row>
    <row r="15" spans="2:10" hidden="1" x14ac:dyDescent="0.55000000000000004">
      <c r="C15" s="7" t="str">
        <f>ROUNDDOWN('角度計算(アッカーマン)'!Y20,0)&amp;", "&amp;ROUNDDOWN('角度計算(アッカーマン)'!Y21,0)&amp;", "&amp;ROUNDDOWN('角度計算(アッカーマン)'!Y22,0)&amp;", "&amp;ROUNDDOWN('角度計算(アッカーマン)'!Y23,0)&amp;", "&amp;ROUNDDOWN('角度計算(アッカーマン)'!Y24,0)&amp;", "&amp;ROUNDDOWN('角度計算(アッカーマン)'!Y25,0)&amp;", "&amp;ROUNDDOWN('角度計算(アッカーマン)'!Y26,0)&amp;", "&amp;ROUNDDOWN('角度計算(アッカーマン)'!Y27,0)&amp;", "</f>
        <v xml:space="preserve">9264, 8579, 7988, 7473, 7019, 6618, 6259, 5937, </v>
      </c>
      <c r="J15" t="s">
        <v>41</v>
      </c>
    </row>
    <row r="16" spans="2:10" hidden="1" x14ac:dyDescent="0.55000000000000004">
      <c r="C16" s="7" t="str">
        <f>ROUNDDOWN('角度計算(アッカーマン)'!Y21,0)&amp;", "&amp;ROUNDDOWN('角度計算(アッカーマン)'!Y22,0)&amp;", "&amp;ROUNDDOWN('角度計算(アッカーマン)'!Y23,0)&amp;", "&amp;ROUNDDOWN('角度計算(アッカーマン)'!Y24,0)&amp;", "&amp;ROUNDDOWN('角度計算(アッカーマン)'!Y25,0)&amp;", "&amp;ROUNDDOWN('角度計算(アッカーマン)'!Y26,0)&amp;", "&amp;ROUNDDOWN('角度計算(アッカーマン)'!Y27,0)&amp;", "&amp;ROUNDDOWN('角度計算(アッカーマン)'!Y28,0)&amp;", "</f>
        <v xml:space="preserve">8579, 7988, 7473, 7019, 6618, 6259, 5937, 5646, </v>
      </c>
      <c r="J16" t="s">
        <v>42</v>
      </c>
    </row>
    <row r="17" spans="3:10" hidden="1" x14ac:dyDescent="0.55000000000000004">
      <c r="C17" s="7" t="str">
        <f>ROUNDDOWN('角度計算(アッカーマン)'!Y22,0)&amp;", "&amp;ROUNDDOWN('角度計算(アッカーマン)'!Y23,0)&amp;", "&amp;ROUNDDOWN('角度計算(アッカーマン)'!Y24,0)&amp;", "&amp;ROUNDDOWN('角度計算(アッカーマン)'!Y25,0)&amp;", "&amp;ROUNDDOWN('角度計算(アッカーマン)'!Y26,0)&amp;", "&amp;ROUNDDOWN('角度計算(アッカーマン)'!Y27,0)&amp;", "&amp;ROUNDDOWN('角度計算(アッカーマン)'!Y28,0)&amp;", "&amp;ROUNDDOWN('角度計算(アッカーマン)'!Y29,0)&amp;", "</f>
        <v xml:space="preserve">7988, 7473, 7019, 6618, 6259, 5937, 5646, 5382, </v>
      </c>
      <c r="J17" t="s">
        <v>43</v>
      </c>
    </row>
    <row r="18" spans="3:10" x14ac:dyDescent="0.55000000000000004">
      <c r="C18" s="7" t="str">
        <f>ROUNDDOWN('角度計算(アッカーマン)'!Y23,0)&amp;", "&amp;ROUNDDOWN('角度計算(アッカーマン)'!Y24,0)&amp;", "&amp;ROUNDDOWN('角度計算(アッカーマン)'!Y25,0)&amp;", "&amp;ROUNDDOWN('角度計算(アッカーマン)'!Y26,0)&amp;", "&amp;ROUNDDOWN('角度計算(アッカーマン)'!Y27,0)&amp;", "&amp;ROUNDDOWN('角度計算(アッカーマン)'!Y28,0)&amp;", "&amp;ROUNDDOWN('角度計算(アッカーマン)'!Y29,0)&amp;", "&amp;ROUNDDOWN('角度計算(アッカーマン)'!Y30,0)&amp;", "</f>
        <v xml:space="preserve">7473, 7019, 6618, 6259, 5937, 5646, 5382, 5141, </v>
      </c>
      <c r="J18" t="s">
        <v>36</v>
      </c>
    </row>
    <row r="19" spans="3:10" hidden="1" x14ac:dyDescent="0.55000000000000004">
      <c r="C19" s="7" t="str">
        <f>ROUNDDOWN('角度計算(アッカーマン)'!Y24,0)&amp;", "&amp;ROUNDDOWN('角度計算(アッカーマン)'!Y25,0)&amp;", "&amp;ROUNDDOWN('角度計算(アッカーマン)'!Y26,0)&amp;", "&amp;ROUNDDOWN('角度計算(アッカーマン)'!Y27,0)&amp;", "&amp;ROUNDDOWN('角度計算(アッカーマン)'!Y28,0)&amp;", "&amp;ROUNDDOWN('角度計算(アッカーマン)'!Y29,0)&amp;", "&amp;ROUNDDOWN('角度計算(アッカーマン)'!Y30,0)&amp;", "&amp;ROUNDDOWN('角度計算(アッカーマン)'!Y31,0)&amp;", "</f>
        <v xml:space="preserve">7019, 6618, 6259, 5937, 5646, 5382, 5141, 4921, </v>
      </c>
      <c r="J19" t="s">
        <v>37</v>
      </c>
    </row>
    <row r="20" spans="3:10" hidden="1" x14ac:dyDescent="0.55000000000000004">
      <c r="C20" s="7" t="str">
        <f>ROUNDDOWN('角度計算(アッカーマン)'!Y25,0)&amp;", "&amp;ROUNDDOWN('角度計算(アッカーマン)'!Y26,0)&amp;", "&amp;ROUNDDOWN('角度計算(アッカーマン)'!Y27,0)&amp;", "&amp;ROUNDDOWN('角度計算(アッカーマン)'!Y28,0)&amp;", "&amp;ROUNDDOWN('角度計算(アッカーマン)'!Y29,0)&amp;", "&amp;ROUNDDOWN('角度計算(アッカーマン)'!Y30,0)&amp;", "&amp;ROUNDDOWN('角度計算(アッカーマン)'!Y31,0)&amp;", "&amp;ROUNDDOWN('角度計算(アッカーマン)'!Y32,0)&amp;", "</f>
        <v xml:space="preserve">6618, 6259, 5937, 5646, 5382, 5141, 4921, 4719, </v>
      </c>
      <c r="J20" t="s">
        <v>38</v>
      </c>
    </row>
    <row r="21" spans="3:10" hidden="1" x14ac:dyDescent="0.55000000000000004">
      <c r="C21" s="7" t="str">
        <f>ROUNDDOWN('角度計算(アッカーマン)'!Y26,0)&amp;", "&amp;ROUNDDOWN('角度計算(アッカーマン)'!Y27,0)&amp;", "&amp;ROUNDDOWN('角度計算(アッカーマン)'!Y28,0)&amp;", "&amp;ROUNDDOWN('角度計算(アッカーマン)'!Y29,0)&amp;", "&amp;ROUNDDOWN('角度計算(アッカーマン)'!Y30,0)&amp;", "&amp;ROUNDDOWN('角度計算(アッカーマン)'!Y31,0)&amp;", "&amp;ROUNDDOWN('角度計算(アッカーマン)'!Y32,0)&amp;", "&amp;ROUNDDOWN('角度計算(アッカーマン)'!Y33,0)&amp;", "</f>
        <v xml:space="preserve">6259, 5937, 5646, 5382, 5141, 4921, 4719, 4532, </v>
      </c>
      <c r="J21" t="s">
        <v>39</v>
      </c>
    </row>
    <row r="22" spans="3:10" hidden="1" x14ac:dyDescent="0.55000000000000004">
      <c r="C22" s="7" t="str">
        <f>ROUNDDOWN('角度計算(アッカーマン)'!Y27,0)&amp;", "&amp;ROUNDDOWN('角度計算(アッカーマン)'!Y28,0)&amp;", "&amp;ROUNDDOWN('角度計算(アッカーマン)'!Y29,0)&amp;", "&amp;ROUNDDOWN('角度計算(アッカーマン)'!Y30,0)&amp;", "&amp;ROUNDDOWN('角度計算(アッカーマン)'!Y31,0)&amp;", "&amp;ROUNDDOWN('角度計算(アッカーマン)'!Y32,0)&amp;", "&amp;ROUNDDOWN('角度計算(アッカーマン)'!Y33,0)&amp;", "&amp;ROUNDDOWN('角度計算(アッカーマン)'!Y34,0)&amp;", "</f>
        <v xml:space="preserve">5937, 5646, 5382, 5141, 4921, 4719, 4532, 4360, </v>
      </c>
      <c r="J22" t="s">
        <v>40</v>
      </c>
    </row>
    <row r="23" spans="3:10" hidden="1" x14ac:dyDescent="0.55000000000000004">
      <c r="C23" s="7" t="str">
        <f>ROUNDDOWN('角度計算(アッカーマン)'!Y28,0)&amp;", "&amp;ROUNDDOWN('角度計算(アッカーマン)'!Y29,0)&amp;", "&amp;ROUNDDOWN('角度計算(アッカーマン)'!Y30,0)&amp;", "&amp;ROUNDDOWN('角度計算(アッカーマン)'!Y31,0)&amp;", "&amp;ROUNDDOWN('角度計算(アッカーマン)'!Y32,0)&amp;", "&amp;ROUNDDOWN('角度計算(アッカーマン)'!Y33,0)&amp;", "&amp;ROUNDDOWN('角度計算(アッカーマン)'!Y34,0)&amp;", "&amp;ROUNDDOWN('角度計算(アッカーマン)'!Y35,0)&amp;", "</f>
        <v xml:space="preserve">5646, 5382, 5141, 4921, 4719, 4532, 4360, 4200, </v>
      </c>
      <c r="J23" t="s">
        <v>41</v>
      </c>
    </row>
    <row r="24" spans="3:10" hidden="1" x14ac:dyDescent="0.55000000000000004">
      <c r="C24" s="7" t="str">
        <f>ROUNDDOWN('角度計算(アッカーマン)'!Y29,0)&amp;", "&amp;ROUNDDOWN('角度計算(アッカーマン)'!Y30,0)&amp;", "&amp;ROUNDDOWN('角度計算(アッカーマン)'!Y31,0)&amp;", "&amp;ROUNDDOWN('角度計算(アッカーマン)'!Y32,0)&amp;", "&amp;ROUNDDOWN('角度計算(アッカーマン)'!Y33,0)&amp;", "&amp;ROUNDDOWN('角度計算(アッカーマン)'!Y34,0)&amp;", "&amp;ROUNDDOWN('角度計算(アッカーマン)'!Y35,0)&amp;", "&amp;ROUNDDOWN('角度計算(アッカーマン)'!Y36,0)&amp;", "</f>
        <v xml:space="preserve">5382, 5141, 4921, 4719, 4532, 4360, 4200, 4051, </v>
      </c>
      <c r="J24" t="s">
        <v>42</v>
      </c>
    </row>
    <row r="25" spans="3:10" hidden="1" x14ac:dyDescent="0.55000000000000004">
      <c r="C25" s="7" t="str">
        <f>ROUNDDOWN('角度計算(アッカーマン)'!Y30,0)&amp;", "&amp;ROUNDDOWN('角度計算(アッカーマン)'!Y31,0)&amp;", "&amp;ROUNDDOWN('角度計算(アッカーマン)'!Y32,0)&amp;", "&amp;ROUNDDOWN('角度計算(アッカーマン)'!Y33,0)&amp;", "&amp;ROUNDDOWN('角度計算(アッカーマン)'!Y34,0)&amp;", "&amp;ROUNDDOWN('角度計算(アッカーマン)'!Y35,0)&amp;", "&amp;ROUNDDOWN('角度計算(アッカーマン)'!Y36,0)&amp;", "&amp;ROUNDDOWN('角度計算(アッカーマン)'!Y37,0)&amp;", "</f>
        <v xml:space="preserve">5141, 4921, 4719, 4532, 4360, 4200, 4051, 3912, </v>
      </c>
      <c r="J25" t="s">
        <v>43</v>
      </c>
    </row>
    <row r="26" spans="3:10" x14ac:dyDescent="0.55000000000000004">
      <c r="C26" s="7" t="str">
        <f>ROUNDDOWN('角度計算(アッカーマン)'!Y31,0)&amp;", "&amp;ROUNDDOWN('角度計算(アッカーマン)'!Y32,0)&amp;", "&amp;ROUNDDOWN('角度計算(アッカーマン)'!Y33,0)&amp;", "&amp;ROUNDDOWN('角度計算(アッカーマン)'!Y34,0)&amp;", "&amp;ROUNDDOWN('角度計算(アッカーマン)'!Y35,0)&amp;", "&amp;ROUNDDOWN('角度計算(アッカーマン)'!Y36,0)&amp;", "&amp;ROUNDDOWN('角度計算(アッカーマン)'!Y37,0)&amp;", "&amp;ROUNDDOWN('角度計算(アッカーマン)'!Y38,0)&amp;", "</f>
        <v xml:space="preserve">4921, 4719, 4532, 4360, 4200, 4051, 3912, 3782, </v>
      </c>
      <c r="J26" t="s">
        <v>36</v>
      </c>
    </row>
    <row r="27" spans="3:10" hidden="1" x14ac:dyDescent="0.55000000000000004">
      <c r="C27" s="7" t="str">
        <f>ROUNDDOWN('角度計算(アッカーマン)'!Y32,0)&amp;", "&amp;ROUNDDOWN('角度計算(アッカーマン)'!Y33,0)&amp;", "&amp;ROUNDDOWN('角度計算(アッカーマン)'!Y34,0)&amp;", "&amp;ROUNDDOWN('角度計算(アッカーマン)'!Y35,0)&amp;", "&amp;ROUNDDOWN('角度計算(アッカーマン)'!Y36,0)&amp;", "&amp;ROUNDDOWN('角度計算(アッカーマン)'!Y37,0)&amp;", "&amp;ROUNDDOWN('角度計算(アッカーマン)'!Y38,0)&amp;", "&amp;ROUNDDOWN('角度計算(アッカーマン)'!Y39,0)&amp;", "</f>
        <v xml:space="preserve">4719, 4532, 4360, 4200, 4051, 3912, 3782, 3661, </v>
      </c>
      <c r="J27" t="s">
        <v>37</v>
      </c>
    </row>
    <row r="28" spans="3:10" hidden="1" x14ac:dyDescent="0.55000000000000004">
      <c r="C28" s="7" t="str">
        <f>ROUNDDOWN('角度計算(アッカーマン)'!Y33,0)&amp;", "&amp;ROUNDDOWN('角度計算(アッカーマン)'!Y34,0)&amp;", "&amp;ROUNDDOWN('角度計算(アッカーマン)'!Y35,0)&amp;", "&amp;ROUNDDOWN('角度計算(アッカーマン)'!Y36,0)&amp;", "&amp;ROUNDDOWN('角度計算(アッカーマン)'!Y37,0)&amp;", "&amp;ROUNDDOWN('角度計算(アッカーマン)'!Y38,0)&amp;", "&amp;ROUNDDOWN('角度計算(アッカーマン)'!Y39,0)&amp;", "&amp;ROUNDDOWN('角度計算(アッカーマン)'!Y40,0)&amp;", "</f>
        <v xml:space="preserve">4532, 4360, 4200, 4051, 3912, 3782, 3661, 3547, </v>
      </c>
      <c r="J28" t="s">
        <v>38</v>
      </c>
    </row>
    <row r="29" spans="3:10" hidden="1" x14ac:dyDescent="0.55000000000000004">
      <c r="C29" s="7" t="str">
        <f>ROUNDDOWN('角度計算(アッカーマン)'!Y34,0)&amp;", "&amp;ROUNDDOWN('角度計算(アッカーマン)'!Y35,0)&amp;", "&amp;ROUNDDOWN('角度計算(アッカーマン)'!Y36,0)&amp;", "&amp;ROUNDDOWN('角度計算(アッカーマン)'!Y37,0)&amp;", "&amp;ROUNDDOWN('角度計算(アッカーマン)'!Y38,0)&amp;", "&amp;ROUNDDOWN('角度計算(アッカーマン)'!Y39,0)&amp;", "&amp;ROUNDDOWN('角度計算(アッカーマン)'!Y40,0)&amp;", "&amp;ROUNDDOWN('角度計算(アッカーマン)'!Y41,0)&amp;", "</f>
        <v xml:space="preserve">4360, 4200, 4051, 3912, 3782, 3661, 3547, 3440, </v>
      </c>
      <c r="J29" t="s">
        <v>39</v>
      </c>
    </row>
    <row r="30" spans="3:10" hidden="1" x14ac:dyDescent="0.55000000000000004">
      <c r="C30" s="7" t="str">
        <f>ROUNDDOWN('角度計算(アッカーマン)'!Y35,0)&amp;", "&amp;ROUNDDOWN('角度計算(アッカーマン)'!Y36,0)&amp;", "&amp;ROUNDDOWN('角度計算(アッカーマン)'!Y37,0)&amp;", "&amp;ROUNDDOWN('角度計算(アッカーマン)'!Y38,0)&amp;", "&amp;ROUNDDOWN('角度計算(アッカーマン)'!Y39,0)&amp;", "&amp;ROUNDDOWN('角度計算(アッカーマン)'!Y40,0)&amp;", "&amp;ROUNDDOWN('角度計算(アッカーマン)'!Y41,0)&amp;", "&amp;ROUNDDOWN('角度計算(アッカーマン)'!Y42,0)&amp;", "</f>
        <v xml:space="preserve">4200, 4051, 3912, 3782, 3661, 3547, 3440, 3338, </v>
      </c>
      <c r="J30" t="s">
        <v>40</v>
      </c>
    </row>
    <row r="31" spans="3:10" hidden="1" x14ac:dyDescent="0.55000000000000004">
      <c r="C31" s="7" t="str">
        <f>ROUNDDOWN('角度計算(アッカーマン)'!Y36,0)&amp;", "&amp;ROUNDDOWN('角度計算(アッカーマン)'!Y37,0)&amp;", "&amp;ROUNDDOWN('角度計算(アッカーマン)'!Y38,0)&amp;", "&amp;ROUNDDOWN('角度計算(アッカーマン)'!Y39,0)&amp;", "&amp;ROUNDDOWN('角度計算(アッカーマン)'!Y40,0)&amp;", "&amp;ROUNDDOWN('角度計算(アッカーマン)'!Y41,0)&amp;", "&amp;ROUNDDOWN('角度計算(アッカーマン)'!Y42,0)&amp;", "&amp;ROUNDDOWN('角度計算(アッカーマン)'!Y43,0)&amp;", "</f>
        <v xml:space="preserve">4051, 3912, 3782, 3661, 3547, 3440, 3338, 3243, </v>
      </c>
      <c r="J31" t="s">
        <v>41</v>
      </c>
    </row>
    <row r="32" spans="3:10" hidden="1" x14ac:dyDescent="0.55000000000000004">
      <c r="C32" s="7" t="str">
        <f>ROUNDDOWN('角度計算(アッカーマン)'!Y37,0)&amp;", "&amp;ROUNDDOWN('角度計算(アッカーマン)'!Y38,0)&amp;", "&amp;ROUNDDOWN('角度計算(アッカーマン)'!Y39,0)&amp;", "&amp;ROUNDDOWN('角度計算(アッカーマン)'!Y40,0)&amp;", "&amp;ROUNDDOWN('角度計算(アッカーマン)'!Y41,0)&amp;", "&amp;ROUNDDOWN('角度計算(アッカーマン)'!Y42,0)&amp;", "&amp;ROUNDDOWN('角度計算(アッカーマン)'!Y43,0)&amp;", "&amp;ROUNDDOWN('角度計算(アッカーマン)'!Y44,0)&amp;", "</f>
        <v xml:space="preserve">3912, 3782, 3661, 3547, 3440, 3338, 3243, 3153, </v>
      </c>
      <c r="J32" t="s">
        <v>42</v>
      </c>
    </row>
    <row r="33" spans="3:10" hidden="1" x14ac:dyDescent="0.55000000000000004">
      <c r="C33" s="7" t="str">
        <f>ROUNDDOWN('角度計算(アッカーマン)'!Y38,0)&amp;", "&amp;ROUNDDOWN('角度計算(アッカーマン)'!Y39,0)&amp;", "&amp;ROUNDDOWN('角度計算(アッカーマン)'!Y40,0)&amp;", "&amp;ROUNDDOWN('角度計算(アッカーマン)'!Y41,0)&amp;", "&amp;ROUNDDOWN('角度計算(アッカーマン)'!Y42,0)&amp;", "&amp;ROUNDDOWN('角度計算(アッカーマン)'!Y43,0)&amp;", "&amp;ROUNDDOWN('角度計算(アッカーマン)'!Y44,0)&amp;", "&amp;ROUNDDOWN('角度計算(アッカーマン)'!Y45,0)&amp;", "</f>
        <v xml:space="preserve">3782, 3661, 3547, 3440, 3338, 3243, 3153, 3067, </v>
      </c>
      <c r="J33" t="s">
        <v>43</v>
      </c>
    </row>
    <row r="34" spans="3:10" x14ac:dyDescent="0.55000000000000004">
      <c r="C34" s="7" t="str">
        <f>ROUNDDOWN('角度計算(アッカーマン)'!Y39,0)&amp;", "&amp;ROUNDDOWN('角度計算(アッカーマン)'!Y40,0)&amp;", "&amp;ROUNDDOWN('角度計算(アッカーマン)'!Y41,0)&amp;", "&amp;ROUNDDOWN('角度計算(アッカーマン)'!Y42,0)&amp;", "&amp;ROUNDDOWN('角度計算(アッカーマン)'!Y43,0)&amp;", "&amp;ROUNDDOWN('角度計算(アッカーマン)'!Y44,0)&amp;", "&amp;ROUNDDOWN('角度計算(アッカーマン)'!Y45,0)&amp;", "&amp;ROUNDDOWN('角度計算(アッカーマン)'!Y46,0)&amp;", "</f>
        <v xml:space="preserve">3661, 3547, 3440, 3338, 3243, 3153, 3067, 2986, </v>
      </c>
      <c r="J34" t="s">
        <v>36</v>
      </c>
    </row>
    <row r="35" spans="3:10" hidden="1" x14ac:dyDescent="0.55000000000000004">
      <c r="C35" s="7" t="str">
        <f>ROUNDDOWN('角度計算(アッカーマン)'!Y40,0)&amp;", "&amp;ROUNDDOWN('角度計算(アッカーマン)'!Y41,0)&amp;", "&amp;ROUNDDOWN('角度計算(アッカーマン)'!Y42,0)&amp;", "&amp;ROUNDDOWN('角度計算(アッカーマン)'!Y43,0)&amp;", "&amp;ROUNDDOWN('角度計算(アッカーマン)'!Y44,0)&amp;", "&amp;ROUNDDOWN('角度計算(アッカーマン)'!Y45,0)&amp;", "&amp;ROUNDDOWN('角度計算(アッカーマン)'!Y46,0)&amp;", "&amp;ROUNDDOWN('角度計算(アッカーマン)'!Y47,0)&amp;", "</f>
        <v xml:space="preserve">3547, 3440, 3338, 3243, 3153, 3067, 2986, 2910, </v>
      </c>
      <c r="J35" t="s">
        <v>37</v>
      </c>
    </row>
    <row r="36" spans="3:10" hidden="1" x14ac:dyDescent="0.55000000000000004">
      <c r="C36" s="7" t="str">
        <f>ROUNDDOWN('角度計算(アッカーマン)'!Y41,0)&amp;", "&amp;ROUNDDOWN('角度計算(アッカーマン)'!Y42,0)&amp;", "&amp;ROUNDDOWN('角度計算(アッカーマン)'!Y43,0)&amp;", "&amp;ROUNDDOWN('角度計算(アッカーマン)'!Y44,0)&amp;", "&amp;ROUNDDOWN('角度計算(アッカーマン)'!Y45,0)&amp;", "&amp;ROUNDDOWN('角度計算(アッカーマン)'!Y46,0)&amp;", "&amp;ROUNDDOWN('角度計算(アッカーマン)'!Y47,0)&amp;", "&amp;ROUNDDOWN('角度計算(アッカーマン)'!Y48,0)&amp;", "</f>
        <v xml:space="preserve">3440, 3338, 3243, 3153, 3067, 2986, 2910, 2836, </v>
      </c>
      <c r="J36" t="s">
        <v>38</v>
      </c>
    </row>
    <row r="37" spans="3:10" hidden="1" x14ac:dyDescent="0.55000000000000004">
      <c r="C37" s="7" t="str">
        <f>ROUNDDOWN('角度計算(アッカーマン)'!Y42,0)&amp;", "&amp;ROUNDDOWN('角度計算(アッカーマン)'!Y43,0)&amp;", "&amp;ROUNDDOWN('角度計算(アッカーマン)'!Y44,0)&amp;", "&amp;ROUNDDOWN('角度計算(アッカーマン)'!Y45,0)&amp;", "&amp;ROUNDDOWN('角度計算(アッカーマン)'!Y46,0)&amp;", "&amp;ROUNDDOWN('角度計算(アッカーマン)'!Y47,0)&amp;", "&amp;ROUNDDOWN('角度計算(アッカーマン)'!Y48,0)&amp;", "&amp;ROUNDDOWN('角度計算(アッカーマン)'!Y49,0)&amp;", "</f>
        <v xml:space="preserve">3338, 3243, 3153, 3067, 2986, 2910, 2836, 2767, </v>
      </c>
      <c r="J37" t="s">
        <v>39</v>
      </c>
    </row>
    <row r="38" spans="3:10" hidden="1" x14ac:dyDescent="0.55000000000000004">
      <c r="C38" s="7" t="str">
        <f>ROUNDDOWN('角度計算(アッカーマン)'!Y43,0)&amp;", "&amp;ROUNDDOWN('角度計算(アッカーマン)'!Y44,0)&amp;", "&amp;ROUNDDOWN('角度計算(アッカーマン)'!Y45,0)&amp;", "&amp;ROUNDDOWN('角度計算(アッカーマン)'!Y46,0)&amp;", "&amp;ROUNDDOWN('角度計算(アッカーマン)'!Y47,0)&amp;", "&amp;ROUNDDOWN('角度計算(アッカーマン)'!Y48,0)&amp;", "&amp;ROUNDDOWN('角度計算(アッカーマン)'!Y49,0)&amp;", "&amp;ROUNDDOWN('角度計算(アッカーマン)'!Y50,0)&amp;", "</f>
        <v xml:space="preserve">3243, 3153, 3067, 2986, 2910, 2836, 2767, 2700, </v>
      </c>
      <c r="J38" t="s">
        <v>40</v>
      </c>
    </row>
    <row r="39" spans="3:10" hidden="1" x14ac:dyDescent="0.55000000000000004">
      <c r="C39" s="7" t="str">
        <f>ROUNDDOWN('角度計算(アッカーマン)'!Y44,0)&amp;", "&amp;ROUNDDOWN('角度計算(アッカーマン)'!Y45,0)&amp;", "&amp;ROUNDDOWN('角度計算(アッカーマン)'!Y46,0)&amp;", "&amp;ROUNDDOWN('角度計算(アッカーマン)'!Y47,0)&amp;", "&amp;ROUNDDOWN('角度計算(アッカーマン)'!Y48,0)&amp;", "&amp;ROUNDDOWN('角度計算(アッカーマン)'!Y49,0)&amp;", "&amp;ROUNDDOWN('角度計算(アッカーマン)'!Y50,0)&amp;", "&amp;ROUNDDOWN('角度計算(アッカーマン)'!Y51,0)&amp;", "</f>
        <v xml:space="preserve">3153, 3067, 2986, 2910, 2836, 2767, 2700, 2637, </v>
      </c>
      <c r="J39" t="s">
        <v>41</v>
      </c>
    </row>
    <row r="40" spans="3:10" hidden="1" x14ac:dyDescent="0.55000000000000004">
      <c r="C40" s="7" t="str">
        <f>ROUNDDOWN('角度計算(アッカーマン)'!Y45,0)&amp;", "&amp;ROUNDDOWN('角度計算(アッカーマン)'!Y46,0)&amp;", "&amp;ROUNDDOWN('角度計算(アッカーマン)'!Y47,0)&amp;", "&amp;ROUNDDOWN('角度計算(アッカーマン)'!Y48,0)&amp;", "&amp;ROUNDDOWN('角度計算(アッカーマン)'!Y49,0)&amp;", "&amp;ROUNDDOWN('角度計算(アッカーマン)'!Y50,0)&amp;", "&amp;ROUNDDOWN('角度計算(アッカーマン)'!Y51,0)&amp;", "&amp;ROUNDDOWN('角度計算(アッカーマン)'!Y52,0)&amp;", "</f>
        <v xml:space="preserve">3067, 2986, 2910, 2836, 2767, 2700, 2637, 2577, </v>
      </c>
      <c r="J40" t="s">
        <v>42</v>
      </c>
    </row>
    <row r="41" spans="3:10" hidden="1" x14ac:dyDescent="0.55000000000000004">
      <c r="C41" s="7" t="str">
        <f>ROUNDDOWN('角度計算(アッカーマン)'!Y46,0)&amp;", "&amp;ROUNDDOWN('角度計算(アッカーマン)'!Y47,0)&amp;", "&amp;ROUNDDOWN('角度計算(アッカーマン)'!Y48,0)&amp;", "&amp;ROUNDDOWN('角度計算(アッカーマン)'!Y49,0)&amp;", "&amp;ROUNDDOWN('角度計算(アッカーマン)'!Y50,0)&amp;", "&amp;ROUNDDOWN('角度計算(アッカーマン)'!Y51,0)&amp;", "&amp;ROUNDDOWN('角度計算(アッカーマン)'!Y52,0)&amp;", "&amp;ROUNDDOWN('角度計算(アッカーマン)'!Y53,0)&amp;", "</f>
        <v xml:space="preserve">2986, 2910, 2836, 2767, 2700, 2637, 2577, 2519, </v>
      </c>
      <c r="J41" t="s">
        <v>43</v>
      </c>
    </row>
    <row r="42" spans="3:10" x14ac:dyDescent="0.55000000000000004">
      <c r="C42" s="7" t="str">
        <f>ROUNDDOWN('角度計算(アッカーマン)'!Y47,0)&amp;", "&amp;ROUNDDOWN('角度計算(アッカーマン)'!Y48,0)&amp;", "&amp;ROUNDDOWN('角度計算(アッカーマン)'!Y49,0)&amp;", "&amp;ROUNDDOWN('角度計算(アッカーマン)'!Y50,0)&amp;", "&amp;ROUNDDOWN('角度計算(アッカーマン)'!Y51,0)&amp;", "&amp;ROUNDDOWN('角度計算(アッカーマン)'!Y52,0)&amp;", "&amp;ROUNDDOWN('角度計算(アッカーマン)'!Y53,0)&amp;", "&amp;ROUNDDOWN('角度計算(アッカーマン)'!Y54,0)&amp;", "</f>
        <v xml:space="preserve">2910, 2836, 2767, 2700, 2637, 2577, 2519, 2463, </v>
      </c>
      <c r="J42" t="s">
        <v>36</v>
      </c>
    </row>
    <row r="43" spans="3:10" hidden="1" x14ac:dyDescent="0.55000000000000004">
      <c r="C43" s="7" t="str">
        <f>ROUNDDOWN('角度計算(アッカーマン)'!Y48,0)&amp;", "&amp;ROUNDDOWN('角度計算(アッカーマン)'!Y49,0)&amp;", "&amp;ROUNDDOWN('角度計算(アッカーマン)'!Y50,0)&amp;", "&amp;ROUNDDOWN('角度計算(アッカーマン)'!Y51,0)&amp;", "&amp;ROUNDDOWN('角度計算(アッカーマン)'!Y52,0)&amp;", "&amp;ROUNDDOWN('角度計算(アッカーマン)'!Y53,0)&amp;", "&amp;ROUNDDOWN('角度計算(アッカーマン)'!Y54,0)&amp;", "&amp;ROUNDDOWN('角度計算(アッカーマン)'!Y55,0)&amp;", "</f>
        <v xml:space="preserve">2836, 2767, 2700, 2637, 2577, 2519, 2463, 2410, </v>
      </c>
      <c r="J43" t="s">
        <v>37</v>
      </c>
    </row>
    <row r="44" spans="3:10" hidden="1" x14ac:dyDescent="0.55000000000000004">
      <c r="C44" s="7" t="str">
        <f>ROUNDDOWN('角度計算(アッカーマン)'!Y49,0)&amp;", "&amp;ROUNDDOWN('角度計算(アッカーマン)'!Y50,0)&amp;", "&amp;ROUNDDOWN('角度計算(アッカーマン)'!Y51,0)&amp;", "&amp;ROUNDDOWN('角度計算(アッカーマン)'!Y52,0)&amp;", "&amp;ROUNDDOWN('角度計算(アッカーマン)'!Y53,0)&amp;", "&amp;ROUNDDOWN('角度計算(アッカーマン)'!Y54,0)&amp;", "&amp;ROUNDDOWN('角度計算(アッカーマン)'!Y55,0)&amp;", "&amp;ROUNDDOWN('角度計算(アッカーマン)'!Y56,0)&amp;", "</f>
        <v xml:space="preserve">2767, 2700, 2637, 2577, 2519, 2463, 2410, 2360, </v>
      </c>
      <c r="J44" t="s">
        <v>38</v>
      </c>
    </row>
    <row r="45" spans="3:10" hidden="1" x14ac:dyDescent="0.55000000000000004">
      <c r="C45" s="7" t="str">
        <f>ROUNDDOWN('角度計算(アッカーマン)'!Y50,0)&amp;", "&amp;ROUNDDOWN('角度計算(アッカーマン)'!Y51,0)&amp;", "&amp;ROUNDDOWN('角度計算(アッカーマン)'!Y52,0)&amp;", "&amp;ROUNDDOWN('角度計算(アッカーマン)'!Y53,0)&amp;", "&amp;ROUNDDOWN('角度計算(アッカーマン)'!Y54,0)&amp;", "&amp;ROUNDDOWN('角度計算(アッカーマン)'!Y55,0)&amp;", "&amp;ROUNDDOWN('角度計算(アッカーマン)'!Y56,0)&amp;", "&amp;ROUNDDOWN('角度計算(アッカーマン)'!Y57,0)&amp;", "</f>
        <v xml:space="preserve">2700, 2637, 2577, 2519, 2463, 2410, 2360, 2311, </v>
      </c>
      <c r="J45" t="s">
        <v>39</v>
      </c>
    </row>
    <row r="46" spans="3:10" hidden="1" x14ac:dyDescent="0.55000000000000004">
      <c r="C46" s="7" t="str">
        <f>ROUNDDOWN('角度計算(アッカーマン)'!Y51,0)&amp;", "&amp;ROUNDDOWN('角度計算(アッカーマン)'!Y52,0)&amp;", "&amp;ROUNDDOWN('角度計算(アッカーマン)'!Y53,0)&amp;", "&amp;ROUNDDOWN('角度計算(アッカーマン)'!Y54,0)&amp;", "&amp;ROUNDDOWN('角度計算(アッカーマン)'!Y55,0)&amp;", "&amp;ROUNDDOWN('角度計算(アッカーマン)'!Y56,0)&amp;", "&amp;ROUNDDOWN('角度計算(アッカーマン)'!Y57,0)&amp;", "&amp;ROUNDDOWN('角度計算(アッカーマン)'!Y58,0)&amp;", "</f>
        <v xml:space="preserve">2637, 2577, 2519, 2463, 2410, 2360, 2311, 2264, </v>
      </c>
      <c r="J46" t="s">
        <v>40</v>
      </c>
    </row>
    <row r="47" spans="3:10" hidden="1" x14ac:dyDescent="0.55000000000000004">
      <c r="C47" s="7" t="str">
        <f>ROUNDDOWN('角度計算(アッカーマン)'!Y52,0)&amp;", "&amp;ROUNDDOWN('角度計算(アッカーマン)'!Y53,0)&amp;", "&amp;ROUNDDOWN('角度計算(アッカーマン)'!Y54,0)&amp;", "&amp;ROUNDDOWN('角度計算(アッカーマン)'!Y55,0)&amp;", "&amp;ROUNDDOWN('角度計算(アッカーマン)'!Y56,0)&amp;", "&amp;ROUNDDOWN('角度計算(アッカーマン)'!Y57,0)&amp;", "&amp;ROUNDDOWN('角度計算(アッカーマン)'!Y58,0)&amp;", "&amp;ROUNDDOWN('角度計算(アッカーマン)'!Y59,0)&amp;", "</f>
        <v xml:space="preserve">2577, 2519, 2463, 2410, 2360, 2311, 2264, 2219, </v>
      </c>
      <c r="J47" t="s">
        <v>41</v>
      </c>
    </row>
    <row r="48" spans="3:10" hidden="1" x14ac:dyDescent="0.55000000000000004">
      <c r="C48" s="7" t="str">
        <f>ROUNDDOWN('角度計算(アッカーマン)'!Y53,0)&amp;", "&amp;ROUNDDOWN('角度計算(アッカーマン)'!Y54,0)&amp;", "&amp;ROUNDDOWN('角度計算(アッカーマン)'!Y55,0)&amp;", "&amp;ROUNDDOWN('角度計算(アッカーマン)'!Y56,0)&amp;", "&amp;ROUNDDOWN('角度計算(アッカーマン)'!Y57,0)&amp;", "&amp;ROUNDDOWN('角度計算(アッカーマン)'!Y58,0)&amp;", "&amp;ROUNDDOWN('角度計算(アッカーマン)'!Y59,0)&amp;", "&amp;ROUNDDOWN('角度計算(アッカーマン)'!Y60,0)&amp;", "</f>
        <v xml:space="preserve">2519, 2463, 2410, 2360, 2311, 2264, 2219, 2175, </v>
      </c>
      <c r="J48" t="s">
        <v>42</v>
      </c>
    </row>
    <row r="49" spans="3:10" hidden="1" x14ac:dyDescent="0.55000000000000004">
      <c r="C49" s="7" t="str">
        <f>ROUNDDOWN('角度計算(アッカーマン)'!Y54,0)&amp;", "&amp;ROUNDDOWN('角度計算(アッカーマン)'!Y55,0)&amp;", "&amp;ROUNDDOWN('角度計算(アッカーマン)'!Y56,0)&amp;", "&amp;ROUNDDOWN('角度計算(アッカーマン)'!Y57,0)&amp;", "&amp;ROUNDDOWN('角度計算(アッカーマン)'!Y58,0)&amp;", "&amp;ROUNDDOWN('角度計算(アッカーマン)'!Y59,0)&amp;", "&amp;ROUNDDOWN('角度計算(アッカーマン)'!Y60,0)&amp;", "&amp;ROUNDDOWN('角度計算(アッカーマン)'!Y61,0)&amp;", "</f>
        <v xml:space="preserve">2463, 2410, 2360, 2311, 2264, 2219, 2175, 2134, </v>
      </c>
      <c r="J49" t="s">
        <v>43</v>
      </c>
    </row>
    <row r="50" spans="3:10" x14ac:dyDescent="0.55000000000000004">
      <c r="C50" s="7" t="str">
        <f>ROUNDDOWN('角度計算(アッカーマン)'!Y55,0)&amp;", "&amp;ROUNDDOWN('角度計算(アッカーマン)'!Y56,0)&amp;", "&amp;ROUNDDOWN('角度計算(アッカーマン)'!Y57,0)&amp;", "&amp;ROUNDDOWN('角度計算(アッカーマン)'!Y58,0)&amp;", "&amp;ROUNDDOWN('角度計算(アッカーマン)'!Y59,0)&amp;", "&amp;ROUNDDOWN('角度計算(アッカーマン)'!Y60,0)&amp;", "&amp;ROUNDDOWN('角度計算(アッカーマン)'!Y61,0)&amp;", "&amp;ROUNDDOWN('角度計算(アッカーマン)'!Y62,0)&amp;", "</f>
        <v xml:space="preserve">2410, 2360, 2311, 2264, 2219, 2175, 2134, 2093, </v>
      </c>
      <c r="J50" t="s">
        <v>36</v>
      </c>
    </row>
    <row r="51" spans="3:10" hidden="1" x14ac:dyDescent="0.55000000000000004">
      <c r="C51" s="7" t="str">
        <f>ROUNDDOWN('角度計算(アッカーマン)'!Y56,0)&amp;", "&amp;ROUNDDOWN('角度計算(アッカーマン)'!Y57,0)&amp;", "&amp;ROUNDDOWN('角度計算(アッカーマン)'!Y58,0)&amp;", "&amp;ROUNDDOWN('角度計算(アッカーマン)'!Y59,0)&amp;", "&amp;ROUNDDOWN('角度計算(アッカーマン)'!Y60,0)&amp;", "&amp;ROUNDDOWN('角度計算(アッカーマン)'!Y61,0)&amp;", "&amp;ROUNDDOWN('角度計算(アッカーマン)'!Y62,0)&amp;", "&amp;ROUNDDOWN('角度計算(アッカーマン)'!Y63,0)&amp;", "</f>
        <v xml:space="preserve">2360, 2311, 2264, 2219, 2175, 2134, 2093, 2055, </v>
      </c>
      <c r="J51" t="s">
        <v>37</v>
      </c>
    </row>
    <row r="52" spans="3:10" hidden="1" x14ac:dyDescent="0.55000000000000004">
      <c r="C52" s="7" t="str">
        <f>ROUNDDOWN('角度計算(アッカーマン)'!Y57,0)&amp;", "&amp;ROUNDDOWN('角度計算(アッカーマン)'!Y58,0)&amp;", "&amp;ROUNDDOWN('角度計算(アッカーマン)'!Y59,0)&amp;", "&amp;ROUNDDOWN('角度計算(アッカーマン)'!Y60,0)&amp;", "&amp;ROUNDDOWN('角度計算(アッカーマン)'!Y61,0)&amp;", "&amp;ROUNDDOWN('角度計算(アッカーマン)'!Y62,0)&amp;", "&amp;ROUNDDOWN('角度計算(アッカーマン)'!Y63,0)&amp;", "&amp;ROUNDDOWN('角度計算(アッカーマン)'!Y64,0)&amp;", "</f>
        <v xml:space="preserve">2311, 2264, 2219, 2175, 2134, 2093, 2055, 2017, </v>
      </c>
      <c r="J52" t="s">
        <v>38</v>
      </c>
    </row>
    <row r="53" spans="3:10" hidden="1" x14ac:dyDescent="0.55000000000000004">
      <c r="C53" s="7" t="str">
        <f>ROUNDDOWN('角度計算(アッカーマン)'!Y58,0)&amp;", "&amp;ROUNDDOWN('角度計算(アッカーマン)'!Y59,0)&amp;", "&amp;ROUNDDOWN('角度計算(アッカーマン)'!Y60,0)&amp;", "&amp;ROUNDDOWN('角度計算(アッカーマン)'!Y61,0)&amp;", "&amp;ROUNDDOWN('角度計算(アッカーマン)'!Y62,0)&amp;", "&amp;ROUNDDOWN('角度計算(アッカーマン)'!Y63,0)&amp;", "&amp;ROUNDDOWN('角度計算(アッカーマン)'!Y64,0)&amp;", "&amp;ROUNDDOWN('角度計算(アッカーマン)'!Y65,0)&amp;", "</f>
        <v xml:space="preserve">2264, 2219, 2175, 2134, 2093, 2055, 2017, 1981, </v>
      </c>
      <c r="J53" t="s">
        <v>39</v>
      </c>
    </row>
    <row r="54" spans="3:10" hidden="1" x14ac:dyDescent="0.55000000000000004">
      <c r="C54" s="7" t="str">
        <f>ROUNDDOWN('角度計算(アッカーマン)'!Y59,0)&amp;", "&amp;ROUNDDOWN('角度計算(アッカーマン)'!Y60,0)&amp;", "&amp;ROUNDDOWN('角度計算(アッカーマン)'!Y61,0)&amp;", "&amp;ROUNDDOWN('角度計算(アッカーマン)'!Y62,0)&amp;", "&amp;ROUNDDOWN('角度計算(アッカーマン)'!Y63,0)&amp;", "&amp;ROUNDDOWN('角度計算(アッカーマン)'!Y64,0)&amp;", "&amp;ROUNDDOWN('角度計算(アッカーマン)'!Y65,0)&amp;", "&amp;ROUNDDOWN('角度計算(アッカーマン)'!Y66,0)&amp;", "</f>
        <v xml:space="preserve">2219, 2175, 2134, 2093, 2055, 2017, 1981, 1946, </v>
      </c>
      <c r="J54" t="s">
        <v>40</v>
      </c>
    </row>
    <row r="55" spans="3:10" hidden="1" x14ac:dyDescent="0.55000000000000004">
      <c r="C55" s="7" t="str">
        <f>ROUNDDOWN('角度計算(アッカーマン)'!Y60,0)&amp;", "&amp;ROUNDDOWN('角度計算(アッカーマン)'!Y61,0)&amp;", "&amp;ROUNDDOWN('角度計算(アッカーマン)'!Y62,0)&amp;", "&amp;ROUNDDOWN('角度計算(アッカーマン)'!Y63,0)&amp;", "&amp;ROUNDDOWN('角度計算(アッカーマン)'!Y64,0)&amp;", "&amp;ROUNDDOWN('角度計算(アッカーマン)'!Y65,0)&amp;", "&amp;ROUNDDOWN('角度計算(アッカーマン)'!Y66,0)&amp;", "&amp;ROUNDDOWN('角度計算(アッカーマン)'!Y67,0)&amp;", "</f>
        <v xml:space="preserve">2175, 2134, 2093, 2055, 2017, 1981, 1946, 1913, </v>
      </c>
      <c r="J55" t="s">
        <v>41</v>
      </c>
    </row>
    <row r="56" spans="3:10" hidden="1" x14ac:dyDescent="0.55000000000000004">
      <c r="C56" s="7" t="str">
        <f>ROUNDDOWN('角度計算(アッカーマン)'!Y61,0)&amp;", "&amp;ROUNDDOWN('角度計算(アッカーマン)'!Y62,0)&amp;", "&amp;ROUNDDOWN('角度計算(アッカーマン)'!Y63,0)&amp;", "&amp;ROUNDDOWN('角度計算(アッカーマン)'!Y64,0)&amp;", "&amp;ROUNDDOWN('角度計算(アッカーマン)'!Y65,0)&amp;", "&amp;ROUNDDOWN('角度計算(アッカーマン)'!Y66,0)&amp;", "&amp;ROUNDDOWN('角度計算(アッカーマン)'!Y67,0)&amp;", "&amp;ROUNDDOWN('角度計算(アッカーマン)'!Y68,0)&amp;", "</f>
        <v xml:space="preserve">2134, 2093, 2055, 2017, 1981, 1946, 1913, 1880, </v>
      </c>
      <c r="J56" t="s">
        <v>42</v>
      </c>
    </row>
    <row r="57" spans="3:10" hidden="1" x14ac:dyDescent="0.55000000000000004">
      <c r="C57" s="7" t="str">
        <f>ROUNDDOWN('角度計算(アッカーマン)'!Y62,0)&amp;", "&amp;ROUNDDOWN('角度計算(アッカーマン)'!Y63,0)&amp;", "&amp;ROUNDDOWN('角度計算(アッカーマン)'!Y64,0)&amp;", "&amp;ROUNDDOWN('角度計算(アッカーマン)'!Y65,0)&amp;", "&amp;ROUNDDOWN('角度計算(アッカーマン)'!Y66,0)&amp;", "&amp;ROUNDDOWN('角度計算(アッカーマン)'!Y67,0)&amp;", "&amp;ROUNDDOWN('角度計算(アッカーマン)'!Y68,0)&amp;", "&amp;ROUNDDOWN('角度計算(アッカーマン)'!Y69,0)&amp;", "</f>
        <v xml:space="preserve">2093, 2055, 2017, 1981, 1946, 1913, 1880, 1848, </v>
      </c>
      <c r="J57" t="s">
        <v>43</v>
      </c>
    </row>
    <row r="58" spans="3:10" x14ac:dyDescent="0.55000000000000004">
      <c r="C58" s="7" t="str">
        <f>ROUNDDOWN('角度計算(アッカーマン)'!Y63,0)&amp;", "&amp;ROUNDDOWN('角度計算(アッカーマン)'!Y64,0)&amp;", "&amp;ROUNDDOWN('角度計算(アッカーマン)'!Y65,0)&amp;", "&amp;ROUNDDOWN('角度計算(アッカーマン)'!Y66,0)&amp;", "&amp;ROUNDDOWN('角度計算(アッカーマン)'!Y67,0)&amp;", "&amp;ROUNDDOWN('角度計算(アッカーマン)'!Y68,0)&amp;", "&amp;ROUNDDOWN('角度計算(アッカーマン)'!Y69,0)&amp;", "&amp;ROUNDDOWN('角度計算(アッカーマン)'!Y70,0)&amp;", "</f>
        <v xml:space="preserve">2055, 2017, 1981, 1946, 1913, 1880, 1848, 1818, </v>
      </c>
      <c r="J58" t="s">
        <v>36</v>
      </c>
    </row>
    <row r="59" spans="3:10" hidden="1" x14ac:dyDescent="0.55000000000000004">
      <c r="C59" s="7" t="str">
        <f>ROUNDDOWN('角度計算(アッカーマン)'!Y64,0)&amp;", "&amp;ROUNDDOWN('角度計算(アッカーマン)'!Y65,0)&amp;", "&amp;ROUNDDOWN('角度計算(アッカーマン)'!Y66,0)&amp;", "&amp;ROUNDDOWN('角度計算(アッカーマン)'!Y67,0)&amp;", "&amp;ROUNDDOWN('角度計算(アッカーマン)'!Y68,0)&amp;", "&amp;ROUNDDOWN('角度計算(アッカーマン)'!Y69,0)&amp;", "&amp;ROUNDDOWN('角度計算(アッカーマン)'!Y70,0)&amp;", "&amp;ROUNDDOWN('角度計算(アッカーマン)'!Y71,0)&amp;", "</f>
        <v xml:space="preserve">2017, 1981, 1946, 1913, 1880, 1848, 1818, 1788, </v>
      </c>
      <c r="J59" t="s">
        <v>37</v>
      </c>
    </row>
    <row r="60" spans="3:10" hidden="1" x14ac:dyDescent="0.55000000000000004">
      <c r="C60" s="7" t="str">
        <f>ROUNDDOWN('角度計算(アッカーマン)'!Y65,0)&amp;", "&amp;ROUNDDOWN('角度計算(アッカーマン)'!Y66,0)&amp;", "&amp;ROUNDDOWN('角度計算(アッカーマン)'!Y67,0)&amp;", "&amp;ROUNDDOWN('角度計算(アッカーマン)'!Y68,0)&amp;", "&amp;ROUNDDOWN('角度計算(アッカーマン)'!Y69,0)&amp;", "&amp;ROUNDDOWN('角度計算(アッカーマン)'!Y70,0)&amp;", "&amp;ROUNDDOWN('角度計算(アッカーマン)'!Y71,0)&amp;", "&amp;ROUNDDOWN('角度計算(アッカーマン)'!Y72,0)&amp;", "</f>
        <v xml:space="preserve">1981, 1946, 1913, 1880, 1848, 1818, 1788, 1760, </v>
      </c>
      <c r="J60" t="s">
        <v>38</v>
      </c>
    </row>
    <row r="61" spans="3:10" hidden="1" x14ac:dyDescent="0.55000000000000004">
      <c r="C61" s="7" t="str">
        <f>ROUNDDOWN('角度計算(アッカーマン)'!Y66,0)&amp;", "&amp;ROUNDDOWN('角度計算(アッカーマン)'!Y67,0)&amp;", "&amp;ROUNDDOWN('角度計算(アッカーマン)'!Y68,0)&amp;", "&amp;ROUNDDOWN('角度計算(アッカーマン)'!Y69,0)&amp;", "&amp;ROUNDDOWN('角度計算(アッカーマン)'!Y70,0)&amp;", "&amp;ROUNDDOWN('角度計算(アッカーマン)'!Y71,0)&amp;", "&amp;ROUNDDOWN('角度計算(アッカーマン)'!Y72,0)&amp;", "&amp;ROUNDDOWN('角度計算(アッカーマン)'!Y73,0)&amp;", "</f>
        <v xml:space="preserve">1946, 1913, 1880, 1848, 1818, 1788, 1760, 1732, </v>
      </c>
      <c r="J61" t="s">
        <v>39</v>
      </c>
    </row>
    <row r="62" spans="3:10" hidden="1" x14ac:dyDescent="0.55000000000000004">
      <c r="C62" s="7" t="str">
        <f>ROUNDDOWN('角度計算(アッカーマン)'!Y67,0)&amp;", "&amp;ROUNDDOWN('角度計算(アッカーマン)'!Y68,0)&amp;", "&amp;ROUNDDOWN('角度計算(アッカーマン)'!Y69,0)&amp;", "&amp;ROUNDDOWN('角度計算(アッカーマン)'!Y70,0)&amp;", "&amp;ROUNDDOWN('角度計算(アッカーマン)'!Y71,0)&amp;", "&amp;ROUNDDOWN('角度計算(アッカーマン)'!Y72,0)&amp;", "&amp;ROUNDDOWN('角度計算(アッカーマン)'!Y73,0)&amp;", "&amp;ROUNDDOWN('角度計算(アッカーマン)'!Y74,0)&amp;", "</f>
        <v xml:space="preserve">1913, 1880, 1848, 1818, 1788, 1760, 1732, 1705, </v>
      </c>
      <c r="J62" t="s">
        <v>40</v>
      </c>
    </row>
    <row r="63" spans="3:10" hidden="1" x14ac:dyDescent="0.55000000000000004">
      <c r="C63" s="7" t="str">
        <f>ROUNDDOWN('角度計算(アッカーマン)'!Y68,0)&amp;", "&amp;ROUNDDOWN('角度計算(アッカーマン)'!Y69,0)&amp;", "&amp;ROUNDDOWN('角度計算(アッカーマン)'!Y70,0)&amp;", "&amp;ROUNDDOWN('角度計算(アッカーマン)'!Y71,0)&amp;", "&amp;ROUNDDOWN('角度計算(アッカーマン)'!Y72,0)&amp;", "&amp;ROUNDDOWN('角度計算(アッカーマン)'!Y73,0)&amp;", "&amp;ROUNDDOWN('角度計算(アッカーマン)'!Y74,0)&amp;", "&amp;ROUNDDOWN('角度計算(アッカーマン)'!Y75,0)&amp;", "</f>
        <v xml:space="preserve">1880, 1848, 1818, 1788, 1760, 1732, 1705, 1679, </v>
      </c>
      <c r="J63" t="s">
        <v>41</v>
      </c>
    </row>
    <row r="64" spans="3:10" hidden="1" x14ac:dyDescent="0.55000000000000004">
      <c r="C64" s="7" t="str">
        <f>ROUNDDOWN('角度計算(アッカーマン)'!Y69,0)&amp;", "&amp;ROUNDDOWN('角度計算(アッカーマン)'!Y70,0)&amp;", "&amp;ROUNDDOWN('角度計算(アッカーマン)'!Y71,0)&amp;", "&amp;ROUNDDOWN('角度計算(アッカーマン)'!Y72,0)&amp;", "&amp;ROUNDDOWN('角度計算(アッカーマン)'!Y73,0)&amp;", "&amp;ROUNDDOWN('角度計算(アッカーマン)'!Y74,0)&amp;", "&amp;ROUNDDOWN('角度計算(アッカーマン)'!Y75,0)&amp;", "&amp;ROUNDDOWN('角度計算(アッカーマン)'!Y76,0)&amp;", "</f>
        <v xml:space="preserve">1848, 1818, 1788, 1760, 1732, 1705, 1679, 1653, </v>
      </c>
      <c r="J64" t="s">
        <v>42</v>
      </c>
    </row>
    <row r="65" spans="3:10" hidden="1" x14ac:dyDescent="0.55000000000000004">
      <c r="C65" s="7" t="str">
        <f>ROUNDDOWN('角度計算(アッカーマン)'!Y70,0)&amp;", "&amp;ROUNDDOWN('角度計算(アッカーマン)'!Y71,0)&amp;", "&amp;ROUNDDOWN('角度計算(アッカーマン)'!Y72,0)&amp;", "&amp;ROUNDDOWN('角度計算(アッカーマン)'!Y73,0)&amp;", "&amp;ROUNDDOWN('角度計算(アッカーマン)'!Y74,0)&amp;", "&amp;ROUNDDOWN('角度計算(アッカーマン)'!Y75,0)&amp;", "&amp;ROUNDDOWN('角度計算(アッカーマン)'!Y76,0)&amp;", "&amp;ROUNDDOWN('角度計算(アッカーマン)'!Y77,0)&amp;", "</f>
        <v xml:space="preserve">1818, 1788, 1760, 1732, 1705, 1679, 1653, 1629, </v>
      </c>
      <c r="J65" t="s">
        <v>43</v>
      </c>
    </row>
    <row r="66" spans="3:10" x14ac:dyDescent="0.55000000000000004">
      <c r="C66" s="7" t="str">
        <f>ROUNDDOWN('角度計算(アッカーマン)'!Y71,0)&amp;", "&amp;ROUNDDOWN('角度計算(アッカーマン)'!Y72,0)&amp;", "&amp;ROUNDDOWN('角度計算(アッカーマン)'!Y73,0)&amp;", "&amp;ROUNDDOWN('角度計算(アッカーマン)'!Y74,0)&amp;", "&amp;ROUNDDOWN('角度計算(アッカーマン)'!Y75,0)&amp;", "&amp;ROUNDDOWN('角度計算(アッカーマン)'!Y76,0)&amp;", "&amp;ROUNDDOWN('角度計算(アッカーマン)'!Y77,0)&amp;", "&amp;ROUNDDOWN('角度計算(アッカーマン)'!Y78,0)&amp;", "</f>
        <v xml:space="preserve">1788, 1760, 1732, 1705, 1679, 1653, 1629, 1605, </v>
      </c>
      <c r="J66" t="s">
        <v>36</v>
      </c>
    </row>
    <row r="67" spans="3:10" hidden="1" x14ac:dyDescent="0.55000000000000004">
      <c r="C67" s="7" t="str">
        <f>ROUNDDOWN('角度計算(アッカーマン)'!Y72,0)&amp;", "&amp;ROUNDDOWN('角度計算(アッカーマン)'!Y73,0)&amp;", "&amp;ROUNDDOWN('角度計算(アッカーマン)'!Y74,0)&amp;", "&amp;ROUNDDOWN('角度計算(アッカーマン)'!Y75,0)&amp;", "&amp;ROUNDDOWN('角度計算(アッカーマン)'!Y76,0)&amp;", "&amp;ROUNDDOWN('角度計算(アッカーマン)'!Y77,0)&amp;", "&amp;ROUNDDOWN('角度計算(アッカーマン)'!Y78,0)&amp;", "&amp;ROUNDDOWN('角度計算(アッカーマン)'!Y79,0)&amp;", "</f>
        <v xml:space="preserve">1760, 1732, 1705, 1679, 1653, 1629, 1605, 1581, </v>
      </c>
      <c r="J67" t="s">
        <v>37</v>
      </c>
    </row>
    <row r="68" spans="3:10" hidden="1" x14ac:dyDescent="0.55000000000000004">
      <c r="C68" s="7" t="str">
        <f>ROUNDDOWN('角度計算(アッカーマン)'!Y73,0)&amp;", "&amp;ROUNDDOWN('角度計算(アッカーマン)'!Y74,0)&amp;", "&amp;ROUNDDOWN('角度計算(アッカーマン)'!Y75,0)&amp;", "&amp;ROUNDDOWN('角度計算(アッカーマン)'!Y76,0)&amp;", "&amp;ROUNDDOWN('角度計算(アッカーマン)'!Y77,0)&amp;", "&amp;ROUNDDOWN('角度計算(アッカーマン)'!Y78,0)&amp;", "&amp;ROUNDDOWN('角度計算(アッカーマン)'!Y79,0)&amp;", "&amp;ROUNDDOWN('角度計算(アッカーマン)'!Y80,0)&amp;", "</f>
        <v xml:space="preserve">1732, 1705, 1679, 1653, 1629, 1605, 1581, 1559, </v>
      </c>
      <c r="J68" t="s">
        <v>38</v>
      </c>
    </row>
    <row r="69" spans="3:10" hidden="1" x14ac:dyDescent="0.55000000000000004">
      <c r="C69" s="7" t="str">
        <f>ROUNDDOWN('角度計算(アッカーマン)'!Y74,0)&amp;", "&amp;ROUNDDOWN('角度計算(アッカーマン)'!Y75,0)&amp;", "&amp;ROUNDDOWN('角度計算(アッカーマン)'!Y76,0)&amp;", "&amp;ROUNDDOWN('角度計算(アッカーマン)'!Y77,0)&amp;", "&amp;ROUNDDOWN('角度計算(アッカーマン)'!Y78,0)&amp;", "&amp;ROUNDDOWN('角度計算(アッカーマン)'!Y79,0)&amp;", "&amp;ROUNDDOWN('角度計算(アッカーマン)'!Y80,0)&amp;", "&amp;ROUNDDOWN('角度計算(アッカーマン)'!Y81,0)&amp;", "</f>
        <v xml:space="preserve">1705, 1679, 1653, 1629, 1605, 1581, 1559, 1536, </v>
      </c>
      <c r="J69" t="s">
        <v>39</v>
      </c>
    </row>
    <row r="70" spans="3:10" hidden="1" x14ac:dyDescent="0.55000000000000004">
      <c r="C70" s="7" t="str">
        <f>ROUNDDOWN('角度計算(アッカーマン)'!Y75,0)&amp;", "&amp;ROUNDDOWN('角度計算(アッカーマン)'!Y76,0)&amp;", "&amp;ROUNDDOWN('角度計算(アッカーマン)'!Y77,0)&amp;", "&amp;ROUNDDOWN('角度計算(アッカーマン)'!Y78,0)&amp;", "&amp;ROUNDDOWN('角度計算(アッカーマン)'!Y79,0)&amp;", "&amp;ROUNDDOWN('角度計算(アッカーマン)'!Y80,0)&amp;", "&amp;ROUNDDOWN('角度計算(アッカーマン)'!Y81,0)&amp;", "&amp;ROUNDDOWN('角度計算(アッカーマン)'!Y82,0)&amp;", "</f>
        <v xml:space="preserve">1679, 1653, 1629, 1605, 1581, 1559, 1536, 1515, </v>
      </c>
      <c r="J70" t="s">
        <v>40</v>
      </c>
    </row>
    <row r="71" spans="3:10" hidden="1" x14ac:dyDescent="0.55000000000000004">
      <c r="C71" s="7" t="str">
        <f>ROUNDDOWN('角度計算(アッカーマン)'!Y76,0)&amp;", "&amp;ROUNDDOWN('角度計算(アッカーマン)'!Y77,0)&amp;", "&amp;ROUNDDOWN('角度計算(アッカーマン)'!Y78,0)&amp;", "&amp;ROUNDDOWN('角度計算(アッカーマン)'!Y79,0)&amp;", "&amp;ROUNDDOWN('角度計算(アッカーマン)'!Y80,0)&amp;", "&amp;ROUNDDOWN('角度計算(アッカーマン)'!Y81,0)&amp;", "&amp;ROUNDDOWN('角度計算(アッカーマン)'!Y82,0)&amp;", "&amp;ROUNDDOWN('角度計算(アッカーマン)'!Y83,0)&amp;", "</f>
        <v xml:space="preserve">1653, 1629, 1605, 1581, 1559, 1536, 1515, 1494, </v>
      </c>
      <c r="J71" t="s">
        <v>41</v>
      </c>
    </row>
    <row r="72" spans="3:10" hidden="1" x14ac:dyDescent="0.55000000000000004">
      <c r="C72" s="7" t="str">
        <f>ROUNDDOWN('角度計算(アッカーマン)'!Y77,0)&amp;", "&amp;ROUNDDOWN('角度計算(アッカーマン)'!Y78,0)&amp;", "&amp;ROUNDDOWN('角度計算(アッカーマン)'!Y79,0)&amp;", "&amp;ROUNDDOWN('角度計算(アッカーマン)'!Y80,0)&amp;", "&amp;ROUNDDOWN('角度計算(アッカーマン)'!Y81,0)&amp;", "&amp;ROUNDDOWN('角度計算(アッカーマン)'!Y82,0)&amp;", "&amp;ROUNDDOWN('角度計算(アッカーマン)'!Y83,0)&amp;", "&amp;ROUNDDOWN('角度計算(アッカーマン)'!Y84,0)&amp;", "</f>
        <v xml:space="preserve">1629, 1605, 1581, 1559, 1536, 1515, 1494, 1474, </v>
      </c>
      <c r="J72" t="s">
        <v>42</v>
      </c>
    </row>
    <row r="73" spans="3:10" hidden="1" x14ac:dyDescent="0.55000000000000004">
      <c r="C73" s="7" t="str">
        <f>ROUNDDOWN('角度計算(アッカーマン)'!Y78,0)&amp;", "&amp;ROUNDDOWN('角度計算(アッカーマン)'!Y79,0)&amp;", "&amp;ROUNDDOWN('角度計算(アッカーマン)'!Y80,0)&amp;", "&amp;ROUNDDOWN('角度計算(アッカーマン)'!Y81,0)&amp;", "&amp;ROUNDDOWN('角度計算(アッカーマン)'!Y82,0)&amp;", "&amp;ROUNDDOWN('角度計算(アッカーマン)'!Y83,0)&amp;", "&amp;ROUNDDOWN('角度計算(アッカーマン)'!Y84,0)&amp;", "&amp;ROUNDDOWN('角度計算(アッカーマン)'!Y85,0)&amp;", "</f>
        <v xml:space="preserve">1605, 1581, 1559, 1536, 1515, 1494, 1474, 1454, </v>
      </c>
      <c r="J73" t="s">
        <v>43</v>
      </c>
    </row>
    <row r="74" spans="3:10" x14ac:dyDescent="0.55000000000000004">
      <c r="C74" s="7" t="str">
        <f>ROUNDDOWN('角度計算(アッカーマン)'!Y79,0)&amp;", "&amp;ROUNDDOWN('角度計算(アッカーマン)'!Y80,0)&amp;", "&amp;ROUNDDOWN('角度計算(アッカーマン)'!Y81,0)&amp;", "&amp;ROUNDDOWN('角度計算(アッカーマン)'!Y82,0)&amp;", "&amp;ROUNDDOWN('角度計算(アッカーマン)'!Y83,0)&amp;", "&amp;ROUNDDOWN('角度計算(アッカーマン)'!Y84,0)&amp;", "&amp;ROUNDDOWN('角度計算(アッカーマン)'!Y85,0)&amp;", "&amp;ROUNDDOWN('角度計算(アッカーマン)'!Y86,0)&amp;", "</f>
        <v xml:space="preserve">1581, 1559, 1536, 1515, 1494, 1474, 1454, 1435, </v>
      </c>
      <c r="J74" t="s">
        <v>36</v>
      </c>
    </row>
    <row r="75" spans="3:10" hidden="1" x14ac:dyDescent="0.55000000000000004">
      <c r="C75" s="7" t="str">
        <f>ROUNDDOWN('角度計算(アッカーマン)'!Y80,0)&amp;", "&amp;ROUNDDOWN('角度計算(アッカーマン)'!Y81,0)&amp;", "&amp;ROUNDDOWN('角度計算(アッカーマン)'!Y82,0)&amp;", "&amp;ROUNDDOWN('角度計算(アッカーマン)'!Y83,0)&amp;", "&amp;ROUNDDOWN('角度計算(アッカーマン)'!Y84,0)&amp;", "&amp;ROUNDDOWN('角度計算(アッカーマン)'!Y85,0)&amp;", "&amp;ROUNDDOWN('角度計算(アッカーマン)'!Y86,0)&amp;", "&amp;ROUNDDOWN('角度計算(アッカーマン)'!Y87,0)&amp;", "</f>
        <v xml:space="preserve">1559, 1536, 1515, 1494, 1474, 1454, 1435, 1416, </v>
      </c>
      <c r="J75" t="s">
        <v>37</v>
      </c>
    </row>
    <row r="76" spans="3:10" hidden="1" x14ac:dyDescent="0.55000000000000004">
      <c r="C76" s="7" t="str">
        <f>ROUNDDOWN('角度計算(アッカーマン)'!Y81,0)&amp;", "&amp;ROUNDDOWN('角度計算(アッカーマン)'!Y82,0)&amp;", "&amp;ROUNDDOWN('角度計算(アッカーマン)'!Y83,0)&amp;", "&amp;ROUNDDOWN('角度計算(アッカーマン)'!Y84,0)&amp;", "&amp;ROUNDDOWN('角度計算(アッカーマン)'!Y85,0)&amp;", "&amp;ROUNDDOWN('角度計算(アッカーマン)'!Y86,0)&amp;", "&amp;ROUNDDOWN('角度計算(アッカーマン)'!Y87,0)&amp;", "&amp;ROUNDDOWN('角度計算(アッカーマン)'!Y88,0)&amp;", "</f>
        <v xml:space="preserve">1536, 1515, 1494, 1474, 1454, 1435, 1416, 1397, </v>
      </c>
      <c r="J76" t="s">
        <v>38</v>
      </c>
    </row>
    <row r="77" spans="3:10" hidden="1" x14ac:dyDescent="0.55000000000000004">
      <c r="C77" s="7" t="str">
        <f>ROUNDDOWN('角度計算(アッカーマン)'!Y82,0)&amp;", "&amp;ROUNDDOWN('角度計算(アッカーマン)'!Y83,0)&amp;", "&amp;ROUNDDOWN('角度計算(アッカーマン)'!Y84,0)&amp;", "&amp;ROUNDDOWN('角度計算(アッカーマン)'!Y85,0)&amp;", "&amp;ROUNDDOWN('角度計算(アッカーマン)'!Y86,0)&amp;", "&amp;ROUNDDOWN('角度計算(アッカーマン)'!Y87,0)&amp;", "&amp;ROUNDDOWN('角度計算(アッカーマン)'!Y88,0)&amp;", "&amp;ROUNDDOWN('角度計算(アッカーマン)'!Y89,0)&amp;", "</f>
        <v xml:space="preserve">1515, 1494, 1474, 1454, 1435, 1416, 1397, 1379, </v>
      </c>
      <c r="J77" t="s">
        <v>39</v>
      </c>
    </row>
    <row r="78" spans="3:10" hidden="1" x14ac:dyDescent="0.55000000000000004">
      <c r="C78" s="7" t="str">
        <f>ROUNDDOWN('角度計算(アッカーマン)'!Y83,0)&amp;", "&amp;ROUNDDOWN('角度計算(アッカーマン)'!Y84,0)&amp;", "&amp;ROUNDDOWN('角度計算(アッカーマン)'!Y85,0)&amp;", "&amp;ROUNDDOWN('角度計算(アッカーマン)'!Y86,0)&amp;", "&amp;ROUNDDOWN('角度計算(アッカーマン)'!Y87,0)&amp;", "&amp;ROUNDDOWN('角度計算(アッカーマン)'!Y88,0)&amp;", "&amp;ROUNDDOWN('角度計算(アッカーマン)'!Y89,0)&amp;", "&amp;ROUNDDOWN('角度計算(アッカーマン)'!Y90,0)&amp;", "</f>
        <v xml:space="preserve">1494, 1474, 1454, 1435, 1416, 1397, 1379, 1362, </v>
      </c>
      <c r="J78" t="s">
        <v>40</v>
      </c>
    </row>
    <row r="79" spans="3:10" hidden="1" x14ac:dyDescent="0.55000000000000004">
      <c r="C79" s="7" t="str">
        <f>ROUNDDOWN('角度計算(アッカーマン)'!Y84,0)&amp;", "&amp;ROUNDDOWN('角度計算(アッカーマン)'!Y85,0)&amp;", "&amp;ROUNDDOWN('角度計算(アッカーマン)'!Y86,0)&amp;", "&amp;ROUNDDOWN('角度計算(アッカーマン)'!Y87,0)&amp;", "&amp;ROUNDDOWN('角度計算(アッカーマン)'!Y88,0)&amp;", "&amp;ROUNDDOWN('角度計算(アッカーマン)'!Y89,0)&amp;", "&amp;ROUNDDOWN('角度計算(アッカーマン)'!Y90,0)&amp;", "&amp;ROUNDDOWN('角度計算(アッカーマン)'!Y91,0)&amp;", "</f>
        <v xml:space="preserve">1474, 1454, 1435, 1416, 1397, 1379, 1362, 1345, </v>
      </c>
      <c r="J79" t="s">
        <v>41</v>
      </c>
    </row>
    <row r="80" spans="3:10" hidden="1" x14ac:dyDescent="0.55000000000000004">
      <c r="C80" s="7" t="str">
        <f>ROUNDDOWN('角度計算(アッカーマン)'!Y85,0)&amp;", "&amp;ROUNDDOWN('角度計算(アッカーマン)'!Y86,0)&amp;", "&amp;ROUNDDOWN('角度計算(アッカーマン)'!Y87,0)&amp;", "&amp;ROUNDDOWN('角度計算(アッカーマン)'!Y88,0)&amp;", "&amp;ROUNDDOWN('角度計算(アッカーマン)'!Y89,0)&amp;", "&amp;ROUNDDOWN('角度計算(アッカーマン)'!Y90,0)&amp;", "&amp;ROUNDDOWN('角度計算(アッカーマン)'!Y91,0)&amp;", "&amp;ROUNDDOWN('角度計算(アッカーマン)'!Y92,0)&amp;", "</f>
        <v xml:space="preserve">1454, 1435, 1416, 1397, 1379, 1362, 1345, 1328, </v>
      </c>
      <c r="J80" t="s">
        <v>42</v>
      </c>
    </row>
    <row r="81" spans="3:10" hidden="1" x14ac:dyDescent="0.55000000000000004">
      <c r="C81" s="7" t="str">
        <f>ROUNDDOWN('角度計算(アッカーマン)'!Y86,0)&amp;", "&amp;ROUNDDOWN('角度計算(アッカーマン)'!Y87,0)&amp;", "&amp;ROUNDDOWN('角度計算(アッカーマン)'!Y88,0)&amp;", "&amp;ROUNDDOWN('角度計算(アッカーマン)'!Y89,0)&amp;", "&amp;ROUNDDOWN('角度計算(アッカーマン)'!Y90,0)&amp;", "&amp;ROUNDDOWN('角度計算(アッカーマン)'!Y91,0)&amp;", "&amp;ROUNDDOWN('角度計算(アッカーマン)'!Y92,0)&amp;", "&amp;ROUNDDOWN('角度計算(アッカーマン)'!Y93,0)&amp;", "</f>
        <v xml:space="preserve">1435, 1416, 1397, 1379, 1362, 1345, 1328, 1312, </v>
      </c>
      <c r="J81" t="s">
        <v>43</v>
      </c>
    </row>
    <row r="82" spans="3:10" x14ac:dyDescent="0.55000000000000004">
      <c r="C82" s="7" t="str">
        <f>ROUNDDOWN('角度計算(アッカーマン)'!Y87,0)&amp;", "&amp;ROUNDDOWN('角度計算(アッカーマン)'!Y88,0)&amp;", "&amp;ROUNDDOWN('角度計算(アッカーマン)'!Y89,0)&amp;", "&amp;ROUNDDOWN('角度計算(アッカーマン)'!Y90,0)&amp;", "&amp;ROUNDDOWN('角度計算(アッカーマン)'!Y91,0)&amp;", "&amp;ROUNDDOWN('角度計算(アッカーマン)'!Y92,0)&amp;", "&amp;ROUNDDOWN('角度計算(アッカーマン)'!Y93,0)&amp;", "&amp;ROUNDDOWN('角度計算(アッカーマン)'!Y94,0)&amp;", "</f>
        <v xml:space="preserve">1416, 1397, 1379, 1362, 1345, 1328, 1312, 1296, </v>
      </c>
      <c r="J82" t="s">
        <v>36</v>
      </c>
    </row>
    <row r="83" spans="3:10" hidden="1" x14ac:dyDescent="0.55000000000000004">
      <c r="C83" s="7" t="str">
        <f>ROUNDDOWN('角度計算(アッカーマン)'!Y88,0)&amp;", "&amp;ROUNDDOWN('角度計算(アッカーマン)'!Y89,0)&amp;", "&amp;ROUNDDOWN('角度計算(アッカーマン)'!Y90,0)&amp;", "&amp;ROUNDDOWN('角度計算(アッカーマン)'!Y91,0)&amp;", "&amp;ROUNDDOWN('角度計算(アッカーマン)'!Y92,0)&amp;", "&amp;ROUNDDOWN('角度計算(アッカーマン)'!Y93,0)&amp;", "&amp;ROUNDDOWN('角度計算(アッカーマン)'!Y94,0)&amp;", "&amp;ROUNDDOWN('角度計算(アッカーマン)'!Y95,0)&amp;", "</f>
        <v xml:space="preserve">1397, 1379, 1362, 1345, 1328, 1312, 1296, 1280, </v>
      </c>
      <c r="J83" t="s">
        <v>37</v>
      </c>
    </row>
    <row r="84" spans="3:10" hidden="1" x14ac:dyDescent="0.55000000000000004">
      <c r="C84" s="7" t="str">
        <f>ROUNDDOWN('角度計算(アッカーマン)'!Y89,0)&amp;", "&amp;ROUNDDOWN('角度計算(アッカーマン)'!Y90,0)&amp;", "&amp;ROUNDDOWN('角度計算(アッカーマン)'!Y91,0)&amp;", "&amp;ROUNDDOWN('角度計算(アッカーマン)'!Y92,0)&amp;", "&amp;ROUNDDOWN('角度計算(アッカーマン)'!Y93,0)&amp;", "&amp;ROUNDDOWN('角度計算(アッカーマン)'!Y94,0)&amp;", "&amp;ROUNDDOWN('角度計算(アッカーマン)'!Y95,0)&amp;", "&amp;ROUNDDOWN('角度計算(アッカーマン)'!Y96,0)&amp;", "</f>
        <v xml:space="preserve">1379, 1362, 1345, 1328, 1312, 1296, 1280, 1265, </v>
      </c>
      <c r="J84" t="s">
        <v>38</v>
      </c>
    </row>
    <row r="85" spans="3:10" hidden="1" x14ac:dyDescent="0.55000000000000004">
      <c r="C85" s="7" t="str">
        <f>ROUNDDOWN('角度計算(アッカーマン)'!Y90,0)&amp;", "&amp;ROUNDDOWN('角度計算(アッカーマン)'!Y91,0)&amp;", "&amp;ROUNDDOWN('角度計算(アッカーマン)'!Y92,0)&amp;", "&amp;ROUNDDOWN('角度計算(アッカーマン)'!Y93,0)&amp;", "&amp;ROUNDDOWN('角度計算(アッカーマン)'!Y94,0)&amp;", "&amp;ROUNDDOWN('角度計算(アッカーマン)'!Y95,0)&amp;", "&amp;ROUNDDOWN('角度計算(アッカーマン)'!Y96,0)&amp;", "&amp;ROUNDDOWN('角度計算(アッカーマン)'!Y97,0)&amp;", "</f>
        <v xml:space="preserve">1362, 1345, 1328, 1312, 1296, 1280, 1265, 1250, </v>
      </c>
      <c r="J85" t="s">
        <v>39</v>
      </c>
    </row>
    <row r="86" spans="3:10" hidden="1" x14ac:dyDescent="0.55000000000000004">
      <c r="C86" s="7" t="str">
        <f>ROUNDDOWN('角度計算(アッカーマン)'!Y91,0)&amp;", "&amp;ROUNDDOWN('角度計算(アッカーマン)'!Y92,0)&amp;", "&amp;ROUNDDOWN('角度計算(アッカーマン)'!Y93,0)&amp;", "&amp;ROUNDDOWN('角度計算(アッカーマン)'!Y94,0)&amp;", "&amp;ROUNDDOWN('角度計算(アッカーマン)'!Y95,0)&amp;", "&amp;ROUNDDOWN('角度計算(アッカーマン)'!Y96,0)&amp;", "&amp;ROUNDDOWN('角度計算(アッカーマン)'!Y97,0)&amp;", "&amp;ROUNDDOWN('角度計算(アッカーマン)'!Y98,0)&amp;", "</f>
        <v xml:space="preserve">1345, 1328, 1312, 1296, 1280, 1265, 1250, 1236, </v>
      </c>
      <c r="J86" t="s">
        <v>40</v>
      </c>
    </row>
    <row r="87" spans="3:10" hidden="1" x14ac:dyDescent="0.55000000000000004">
      <c r="C87" s="7" t="str">
        <f>ROUNDDOWN('角度計算(アッカーマン)'!Y92,0)&amp;", "&amp;ROUNDDOWN('角度計算(アッカーマン)'!Y93,0)&amp;", "&amp;ROUNDDOWN('角度計算(アッカーマン)'!Y94,0)&amp;", "&amp;ROUNDDOWN('角度計算(アッカーマン)'!Y95,0)&amp;", "&amp;ROUNDDOWN('角度計算(アッカーマン)'!Y96,0)&amp;", "&amp;ROUNDDOWN('角度計算(アッカーマン)'!Y97,0)&amp;", "&amp;ROUNDDOWN('角度計算(アッカーマン)'!Y98,0)&amp;", "&amp;ROUNDDOWN('角度計算(アッカーマン)'!Y99,0)&amp;", "</f>
        <v xml:space="preserve">1328, 1312, 1296, 1280, 1265, 1250, 1236, 1221, </v>
      </c>
      <c r="J87" t="s">
        <v>41</v>
      </c>
    </row>
    <row r="88" spans="3:10" hidden="1" x14ac:dyDescent="0.55000000000000004">
      <c r="C88" s="7" t="str">
        <f>ROUNDDOWN('角度計算(アッカーマン)'!Y93,0)&amp;", "&amp;ROUNDDOWN('角度計算(アッカーマン)'!Y94,0)&amp;", "&amp;ROUNDDOWN('角度計算(アッカーマン)'!Y95,0)&amp;", "&amp;ROUNDDOWN('角度計算(アッカーマン)'!Y96,0)&amp;", "&amp;ROUNDDOWN('角度計算(アッカーマン)'!Y97,0)&amp;", "&amp;ROUNDDOWN('角度計算(アッカーマン)'!Y98,0)&amp;", "&amp;ROUNDDOWN('角度計算(アッカーマン)'!Y99,0)&amp;", "&amp;ROUNDDOWN('角度計算(アッカーマン)'!Y100,0)&amp;", "</f>
        <v xml:space="preserve">1312, 1296, 1280, 1265, 1250, 1236, 1221, 1207, </v>
      </c>
      <c r="J88" t="s">
        <v>42</v>
      </c>
    </row>
    <row r="89" spans="3:10" hidden="1" x14ac:dyDescent="0.55000000000000004">
      <c r="C89" s="7" t="str">
        <f>ROUNDDOWN('角度計算(アッカーマン)'!Y94,0)&amp;", "&amp;ROUNDDOWN('角度計算(アッカーマン)'!Y95,0)&amp;", "&amp;ROUNDDOWN('角度計算(アッカーマン)'!Y96,0)&amp;", "&amp;ROUNDDOWN('角度計算(アッカーマン)'!Y97,0)&amp;", "&amp;ROUNDDOWN('角度計算(アッカーマン)'!Y98,0)&amp;", "&amp;ROUNDDOWN('角度計算(アッカーマン)'!Y99,0)&amp;", "&amp;ROUNDDOWN('角度計算(アッカーマン)'!Y100,0)&amp;", "&amp;ROUNDDOWN('角度計算(アッカーマン)'!Y101,0)&amp;", "</f>
        <v xml:space="preserve">1296, 1280, 1265, 1250, 1236, 1221, 1207, 1194, </v>
      </c>
      <c r="J89" t="s">
        <v>43</v>
      </c>
    </row>
    <row r="90" spans="3:10" x14ac:dyDescent="0.55000000000000004">
      <c r="C90" s="7" t="str">
        <f>ROUNDDOWN('角度計算(アッカーマン)'!Y95,0)&amp;", "&amp;ROUNDDOWN('角度計算(アッカーマン)'!Y96,0)&amp;", "&amp;ROUNDDOWN('角度計算(アッカーマン)'!Y97,0)&amp;", "&amp;ROUNDDOWN('角度計算(アッカーマン)'!Y98,0)&amp;", "&amp;ROUNDDOWN('角度計算(アッカーマン)'!Y99,0)&amp;", "&amp;ROUNDDOWN('角度計算(アッカーマン)'!Y100,0)&amp;", "&amp;ROUNDDOWN('角度計算(アッカーマン)'!Y101,0)&amp;", "&amp;ROUNDDOWN('角度計算(アッカーマン)'!Y102,0)&amp;", "</f>
        <v xml:space="preserve">1280, 1265, 1250, 1236, 1221, 1207, 1194, 1180, </v>
      </c>
      <c r="J90" t="s">
        <v>36</v>
      </c>
    </row>
    <row r="91" spans="3:10" hidden="1" x14ac:dyDescent="0.55000000000000004">
      <c r="C91" s="7" t="str">
        <f>ROUNDDOWN('角度計算(アッカーマン)'!Y96,0)&amp;", "&amp;ROUNDDOWN('角度計算(アッカーマン)'!Y97,0)&amp;", "&amp;ROUNDDOWN('角度計算(アッカーマン)'!Y98,0)&amp;", "&amp;ROUNDDOWN('角度計算(アッカーマン)'!Y99,0)&amp;", "&amp;ROUNDDOWN('角度計算(アッカーマン)'!Y100,0)&amp;", "&amp;ROUNDDOWN('角度計算(アッカーマン)'!Y101,0)&amp;", "&amp;ROUNDDOWN('角度計算(アッカーマン)'!Y102,0)&amp;", "&amp;ROUNDDOWN('角度計算(アッカーマン)'!Y103,0)&amp;", "</f>
        <v xml:space="preserve">1265, 1250, 1236, 1221, 1207, 1194, 1180, 1167, </v>
      </c>
      <c r="J91" t="s">
        <v>37</v>
      </c>
    </row>
    <row r="92" spans="3:10" hidden="1" x14ac:dyDescent="0.55000000000000004">
      <c r="C92" s="7" t="str">
        <f>ROUNDDOWN('角度計算(アッカーマン)'!Y97,0)&amp;", "&amp;ROUNDDOWN('角度計算(アッカーマン)'!Y98,0)&amp;", "&amp;ROUNDDOWN('角度計算(アッカーマン)'!Y99,0)&amp;", "&amp;ROUNDDOWN('角度計算(アッカーマン)'!Y100,0)&amp;", "&amp;ROUNDDOWN('角度計算(アッカーマン)'!Y101,0)&amp;", "&amp;ROUNDDOWN('角度計算(アッカーマン)'!Y102,0)&amp;", "&amp;ROUNDDOWN('角度計算(アッカーマン)'!Y103,0)&amp;", "&amp;ROUNDDOWN('角度計算(アッカーマン)'!Y104,0)&amp;", "</f>
        <v xml:space="preserve">1250, 1236, 1221, 1207, 1194, 1180, 1167, 1154, </v>
      </c>
      <c r="J92" t="s">
        <v>38</v>
      </c>
    </row>
    <row r="93" spans="3:10" hidden="1" x14ac:dyDescent="0.55000000000000004">
      <c r="C93" s="7" t="str">
        <f>ROUNDDOWN('角度計算(アッカーマン)'!Y98,0)&amp;", "&amp;ROUNDDOWN('角度計算(アッカーマン)'!Y99,0)&amp;", "&amp;ROUNDDOWN('角度計算(アッカーマン)'!Y100,0)&amp;", "&amp;ROUNDDOWN('角度計算(アッカーマン)'!Y101,0)&amp;", "&amp;ROUNDDOWN('角度計算(アッカーマン)'!Y102,0)&amp;", "&amp;ROUNDDOWN('角度計算(アッカーマン)'!Y103,0)&amp;", "&amp;ROUNDDOWN('角度計算(アッカーマン)'!Y104,0)&amp;", "&amp;ROUNDDOWN('角度計算(アッカーマン)'!Y105,0)&amp;", "</f>
        <v xml:space="preserve">1236, 1221, 1207, 1194, 1180, 1167, 1154, 1142, </v>
      </c>
      <c r="J93" t="s">
        <v>39</v>
      </c>
    </row>
    <row r="94" spans="3:10" hidden="1" x14ac:dyDescent="0.55000000000000004">
      <c r="C94" s="7" t="str">
        <f>ROUNDDOWN('角度計算(アッカーマン)'!Y99,0)&amp;", "&amp;ROUNDDOWN('角度計算(アッカーマン)'!Y100,0)&amp;", "&amp;ROUNDDOWN('角度計算(アッカーマン)'!Y101,0)&amp;", "&amp;ROUNDDOWN('角度計算(アッカーマン)'!Y102,0)&amp;", "&amp;ROUNDDOWN('角度計算(アッカーマン)'!Y103,0)&amp;", "&amp;ROUNDDOWN('角度計算(アッカーマン)'!Y104,0)&amp;", "&amp;ROUNDDOWN('角度計算(アッカーマン)'!Y105,0)&amp;", "&amp;ROUNDDOWN('角度計算(アッカーマン)'!Y106,0)&amp;", "</f>
        <v xml:space="preserve">1221, 1207, 1194, 1180, 1167, 1154, 1142, 1130, </v>
      </c>
      <c r="J94" t="s">
        <v>40</v>
      </c>
    </row>
    <row r="95" spans="3:10" hidden="1" x14ac:dyDescent="0.55000000000000004">
      <c r="C95" s="7" t="str">
        <f>ROUNDDOWN('角度計算(アッカーマン)'!Y100,0)&amp;", "&amp;ROUNDDOWN('角度計算(アッカーマン)'!Y101,0)&amp;", "&amp;ROUNDDOWN('角度計算(アッカーマン)'!Y102,0)&amp;", "&amp;ROUNDDOWN('角度計算(アッカーマン)'!Y103,0)&amp;", "&amp;ROUNDDOWN('角度計算(アッカーマン)'!Y104,0)&amp;", "&amp;ROUNDDOWN('角度計算(アッカーマン)'!Y105,0)&amp;", "&amp;ROUNDDOWN('角度計算(アッカーマン)'!Y106,0)&amp;", "&amp;ROUNDDOWN('角度計算(アッカーマン)'!Y107,0)&amp;", "</f>
        <v xml:space="preserve">1207, 1194, 1180, 1167, 1154, 1142, 1130, 1118, </v>
      </c>
      <c r="J95" t="s">
        <v>41</v>
      </c>
    </row>
    <row r="96" spans="3:10" hidden="1" x14ac:dyDescent="0.55000000000000004">
      <c r="C96" s="7" t="str">
        <f>ROUNDDOWN('角度計算(アッカーマン)'!Y101,0)&amp;", "&amp;ROUNDDOWN('角度計算(アッカーマン)'!Y102,0)&amp;", "&amp;ROUNDDOWN('角度計算(アッカーマン)'!Y103,0)&amp;", "&amp;ROUNDDOWN('角度計算(アッカーマン)'!Y104,0)&amp;", "&amp;ROUNDDOWN('角度計算(アッカーマン)'!Y105,0)&amp;", "&amp;ROUNDDOWN('角度計算(アッカーマン)'!Y106,0)&amp;", "&amp;ROUNDDOWN('角度計算(アッカーマン)'!Y107,0)&amp;", "&amp;ROUNDDOWN('角度計算(アッカーマン)'!Y108,0)&amp;", "</f>
        <v xml:space="preserve">1194, 1180, 1167, 1154, 1142, 1130, 1118, 1106, </v>
      </c>
      <c r="J96" t="s">
        <v>42</v>
      </c>
    </row>
    <row r="97" spans="3:10" hidden="1" x14ac:dyDescent="0.55000000000000004">
      <c r="C97" s="7" t="str">
        <f>ROUNDDOWN('角度計算(アッカーマン)'!Y102,0)&amp;", "&amp;ROUNDDOWN('角度計算(アッカーマン)'!Y103,0)&amp;", "&amp;ROUNDDOWN('角度計算(アッカーマン)'!Y104,0)&amp;", "&amp;ROUNDDOWN('角度計算(アッカーマン)'!Y105,0)&amp;", "&amp;ROUNDDOWN('角度計算(アッカーマン)'!Y106,0)&amp;", "&amp;ROUNDDOWN('角度計算(アッカーマン)'!Y107,0)&amp;", "&amp;ROUNDDOWN('角度計算(アッカーマン)'!Y108,0)&amp;", "&amp;ROUNDDOWN('角度計算(アッカーマン)'!Y109,0)&amp;", "</f>
        <v xml:space="preserve">1180, 1167, 1154, 1142, 1130, 1118, 1106, 1094, </v>
      </c>
      <c r="J97" t="s">
        <v>43</v>
      </c>
    </row>
    <row r="98" spans="3:10" x14ac:dyDescent="0.55000000000000004">
      <c r="C98" s="7" t="str">
        <f>ROUNDDOWN('角度計算(アッカーマン)'!Y103,0)&amp;", "&amp;ROUNDDOWN('角度計算(アッカーマン)'!Y104,0)&amp;", "&amp;ROUNDDOWN('角度計算(アッカーマン)'!Y105,0)&amp;", "&amp;ROUNDDOWN('角度計算(アッカーマン)'!Y106,0)&amp;", "&amp;ROUNDDOWN('角度計算(アッカーマン)'!Y107,0)&amp;", "&amp;ROUNDDOWN('角度計算(アッカーマン)'!Y108,0)&amp;", "&amp;ROUNDDOWN('角度計算(アッカーマン)'!Y109,0)&amp;", "&amp;ROUNDDOWN('角度計算(アッカーマン)'!Y110,0)&amp;", "</f>
        <v xml:space="preserve">1167, 1154, 1142, 1130, 1118, 1106, 1094, 1083, </v>
      </c>
      <c r="J98" t="s">
        <v>36</v>
      </c>
    </row>
    <row r="99" spans="3:10" hidden="1" x14ac:dyDescent="0.55000000000000004">
      <c r="C99" s="7" t="str">
        <f>ROUNDDOWN('角度計算(アッカーマン)'!Y104,0)&amp;", "&amp;ROUNDDOWN('角度計算(アッカーマン)'!Y105,0)&amp;", "&amp;ROUNDDOWN('角度計算(アッカーマン)'!Y106,0)&amp;", "&amp;ROUNDDOWN('角度計算(アッカーマン)'!Y107,0)&amp;", "&amp;ROUNDDOWN('角度計算(アッカーマン)'!Y108,0)&amp;", "&amp;ROUNDDOWN('角度計算(アッカーマン)'!Y109,0)&amp;", "&amp;ROUNDDOWN('角度計算(アッカーマン)'!Y110,0)&amp;", "&amp;ROUNDDOWN('角度計算(アッカーマン)'!Y111,0)&amp;", "</f>
        <v xml:space="preserve">1154, 1142, 1130, 1118, 1106, 1094, 1083, 1072, </v>
      </c>
      <c r="J99" t="s">
        <v>37</v>
      </c>
    </row>
    <row r="100" spans="3:10" hidden="1" x14ac:dyDescent="0.55000000000000004">
      <c r="C100" s="7" t="str">
        <f>ROUNDDOWN('角度計算(アッカーマン)'!Y105,0)&amp;", "&amp;ROUNDDOWN('角度計算(アッカーマン)'!Y106,0)&amp;", "&amp;ROUNDDOWN('角度計算(アッカーマン)'!Y107,0)&amp;", "&amp;ROUNDDOWN('角度計算(アッカーマン)'!Y108,0)&amp;", "&amp;ROUNDDOWN('角度計算(アッカーマン)'!Y109,0)&amp;", "&amp;ROUNDDOWN('角度計算(アッカーマン)'!Y110,0)&amp;", "&amp;ROUNDDOWN('角度計算(アッカーマン)'!Y111,0)&amp;", "&amp;ROUNDDOWN('角度計算(アッカーマン)'!Y112,0)&amp;", "</f>
        <v xml:space="preserve">1142, 1130, 1118, 1106, 1094, 1083, 1072, 1061, </v>
      </c>
      <c r="J100" t="s">
        <v>38</v>
      </c>
    </row>
    <row r="101" spans="3:10" hidden="1" x14ac:dyDescent="0.55000000000000004">
      <c r="C101" s="7" t="str">
        <f>ROUNDDOWN('角度計算(アッカーマン)'!Y106,0)&amp;", "&amp;ROUNDDOWN('角度計算(アッカーマン)'!Y107,0)&amp;", "&amp;ROUNDDOWN('角度計算(アッカーマン)'!Y108,0)&amp;", "&amp;ROUNDDOWN('角度計算(アッカーマン)'!Y109,0)&amp;", "&amp;ROUNDDOWN('角度計算(アッカーマン)'!Y110,0)&amp;", "&amp;ROUNDDOWN('角度計算(アッカーマン)'!Y111,0)&amp;", "&amp;ROUNDDOWN('角度計算(アッカーマン)'!Y112,0)&amp;", "&amp;ROUNDDOWN('角度計算(アッカーマン)'!Y113,0)&amp;", "</f>
        <v xml:space="preserve">1130, 1118, 1106, 1094, 1083, 1072, 1061, 1050, </v>
      </c>
      <c r="J101" t="s">
        <v>39</v>
      </c>
    </row>
    <row r="102" spans="3:10" hidden="1" x14ac:dyDescent="0.55000000000000004">
      <c r="C102" s="7" t="str">
        <f>ROUNDDOWN('角度計算(アッカーマン)'!Y107,0)&amp;", "&amp;ROUNDDOWN('角度計算(アッカーマン)'!Y108,0)&amp;", "&amp;ROUNDDOWN('角度計算(アッカーマン)'!Y109,0)&amp;", "&amp;ROUNDDOWN('角度計算(アッカーマン)'!Y110,0)&amp;", "&amp;ROUNDDOWN('角度計算(アッカーマン)'!Y111,0)&amp;", "&amp;ROUNDDOWN('角度計算(アッカーマン)'!Y112,0)&amp;", "&amp;ROUNDDOWN('角度計算(アッカーマン)'!Y113,0)&amp;", "&amp;ROUNDDOWN('角度計算(アッカーマン)'!Y114,0)&amp;", "</f>
        <v xml:space="preserve">1118, 1106, 1094, 1083, 1072, 1061, 1050, 1040, </v>
      </c>
      <c r="J102" t="s">
        <v>40</v>
      </c>
    </row>
    <row r="103" spans="3:10" hidden="1" x14ac:dyDescent="0.55000000000000004">
      <c r="C103" s="7" t="str">
        <f>ROUNDDOWN('角度計算(アッカーマン)'!Y108,0)&amp;", "&amp;ROUNDDOWN('角度計算(アッカーマン)'!Y109,0)&amp;", "&amp;ROUNDDOWN('角度計算(アッカーマン)'!Y110,0)&amp;", "&amp;ROUNDDOWN('角度計算(アッカーマン)'!Y111,0)&amp;", "&amp;ROUNDDOWN('角度計算(アッカーマン)'!Y112,0)&amp;", "&amp;ROUNDDOWN('角度計算(アッカーマン)'!Y113,0)&amp;", "&amp;ROUNDDOWN('角度計算(アッカーマン)'!Y114,0)&amp;", "&amp;ROUNDDOWN('角度計算(アッカーマン)'!Y115,0)&amp;", "</f>
        <v xml:space="preserve">1106, 1094, 1083, 1072, 1061, 1050, 1040, 1029, </v>
      </c>
      <c r="J103" t="s">
        <v>41</v>
      </c>
    </row>
    <row r="104" spans="3:10" hidden="1" x14ac:dyDescent="0.55000000000000004">
      <c r="C104" s="7" t="str">
        <f>ROUNDDOWN('角度計算(アッカーマン)'!Y109,0)&amp;", "&amp;ROUNDDOWN('角度計算(アッカーマン)'!Y110,0)&amp;", "&amp;ROUNDDOWN('角度計算(アッカーマン)'!Y111,0)&amp;", "&amp;ROUNDDOWN('角度計算(アッカーマン)'!Y112,0)&amp;", "&amp;ROUNDDOWN('角度計算(アッカーマン)'!Y113,0)&amp;", "&amp;ROUNDDOWN('角度計算(アッカーマン)'!Y114,0)&amp;", "&amp;ROUNDDOWN('角度計算(アッカーマン)'!Y115,0)&amp;", "&amp;ROUNDDOWN('角度計算(アッカーマン)'!Y116,0)&amp;", "</f>
        <v xml:space="preserve">1094, 1083, 1072, 1061, 1050, 1040, 1029, 1019, </v>
      </c>
      <c r="J104" t="s">
        <v>42</v>
      </c>
    </row>
    <row r="105" spans="3:10" hidden="1" x14ac:dyDescent="0.55000000000000004">
      <c r="C105" s="7" t="str">
        <f>ROUNDDOWN('角度計算(アッカーマン)'!Y110,0)&amp;", "&amp;ROUNDDOWN('角度計算(アッカーマン)'!Y111,0)&amp;", "&amp;ROUNDDOWN('角度計算(アッカーマン)'!Y112,0)&amp;", "&amp;ROUNDDOWN('角度計算(アッカーマン)'!Y113,0)&amp;", "&amp;ROUNDDOWN('角度計算(アッカーマン)'!Y114,0)&amp;", "&amp;ROUNDDOWN('角度計算(アッカーマン)'!Y115,0)&amp;", "&amp;ROUNDDOWN('角度計算(アッカーマン)'!Y116,0)&amp;", "&amp;ROUNDDOWN('角度計算(アッカーマン)'!Y117,0)&amp;", "</f>
        <v xml:space="preserve">1083, 1072, 1061, 1050, 1040, 1029, 1019, 1009, </v>
      </c>
      <c r="J105" t="s">
        <v>43</v>
      </c>
    </row>
    <row r="106" spans="3:10" x14ac:dyDescent="0.55000000000000004">
      <c r="C106" s="7" t="str">
        <f>ROUNDDOWN('角度計算(アッカーマン)'!Y111,0)&amp;", "&amp;ROUNDDOWN('角度計算(アッカーマン)'!Y112,0)&amp;", "&amp;ROUNDDOWN('角度計算(アッカーマン)'!Y113,0)&amp;", "&amp;ROUNDDOWN('角度計算(アッカーマン)'!Y114,0)&amp;", "&amp;ROUNDDOWN('角度計算(アッカーマン)'!Y115,0)&amp;", "&amp;ROUNDDOWN('角度計算(アッカーマン)'!Y116,0)&amp;", "&amp;ROUNDDOWN('角度計算(アッカーマン)'!Y117,0)&amp;", "&amp;ROUNDDOWN('角度計算(アッカーマン)'!Y118,0)&amp;", "</f>
        <v xml:space="preserve">1072, 1061, 1050, 1040, 1029, 1019, 1009, 999, </v>
      </c>
      <c r="J106" t="s">
        <v>36</v>
      </c>
    </row>
    <row r="107" spans="3:10" hidden="1" x14ac:dyDescent="0.55000000000000004">
      <c r="C107" s="7" t="str">
        <f>ROUNDDOWN('角度計算(アッカーマン)'!Y112,0)&amp;", "&amp;ROUNDDOWN('角度計算(アッカーマン)'!Y113,0)&amp;", "&amp;ROUNDDOWN('角度計算(アッカーマン)'!Y114,0)&amp;", "&amp;ROUNDDOWN('角度計算(アッカーマン)'!Y115,0)&amp;", "&amp;ROUNDDOWN('角度計算(アッカーマン)'!Y116,0)&amp;", "&amp;ROUNDDOWN('角度計算(アッカーマン)'!Y117,0)&amp;", "&amp;ROUNDDOWN('角度計算(アッカーマン)'!Y118,0)&amp;", "&amp;ROUNDDOWN('角度計算(アッカーマン)'!Y119,0)&amp;", "</f>
        <v xml:space="preserve">1061, 1050, 1040, 1029, 1019, 1009, 999, 990, </v>
      </c>
      <c r="J107" t="s">
        <v>37</v>
      </c>
    </row>
    <row r="108" spans="3:10" hidden="1" x14ac:dyDescent="0.55000000000000004">
      <c r="C108" s="7" t="str">
        <f>ROUNDDOWN('角度計算(アッカーマン)'!Y113,0)&amp;", "&amp;ROUNDDOWN('角度計算(アッカーマン)'!Y114,0)&amp;", "&amp;ROUNDDOWN('角度計算(アッカーマン)'!Y115,0)&amp;", "&amp;ROUNDDOWN('角度計算(アッカーマン)'!Y116,0)&amp;", "&amp;ROUNDDOWN('角度計算(アッカーマン)'!Y117,0)&amp;", "&amp;ROUNDDOWN('角度計算(アッカーマン)'!Y118,0)&amp;", "&amp;ROUNDDOWN('角度計算(アッカーマン)'!Y119,0)&amp;", "&amp;ROUNDDOWN('角度計算(アッカーマン)'!Y120,0)&amp;", "</f>
        <v xml:space="preserve">1050, 1040, 1029, 1019, 1009, 999, 990, 980, </v>
      </c>
      <c r="J108" t="s">
        <v>38</v>
      </c>
    </row>
    <row r="109" spans="3:10" hidden="1" x14ac:dyDescent="0.55000000000000004">
      <c r="C109" s="7" t="str">
        <f>ROUNDDOWN('角度計算(アッカーマン)'!Y114,0)&amp;", "&amp;ROUNDDOWN('角度計算(アッカーマン)'!Y115,0)&amp;", "&amp;ROUNDDOWN('角度計算(アッカーマン)'!Y116,0)&amp;", "&amp;ROUNDDOWN('角度計算(アッカーマン)'!Y117,0)&amp;", "&amp;ROUNDDOWN('角度計算(アッカーマン)'!Y118,0)&amp;", "&amp;ROUNDDOWN('角度計算(アッカーマン)'!Y119,0)&amp;", "&amp;ROUNDDOWN('角度計算(アッカーマン)'!Y120,0)&amp;", "&amp;ROUNDDOWN('角度計算(アッカーマン)'!Y121,0)&amp;", "</f>
        <v xml:space="preserve">1040, 1029, 1019, 1009, 999, 990, 980, 971, </v>
      </c>
      <c r="J109" t="s">
        <v>39</v>
      </c>
    </row>
    <row r="110" spans="3:10" hidden="1" x14ac:dyDescent="0.55000000000000004">
      <c r="C110" s="7" t="str">
        <f>ROUNDDOWN('角度計算(アッカーマン)'!Y115,0)&amp;", "&amp;ROUNDDOWN('角度計算(アッカーマン)'!Y116,0)&amp;", "&amp;ROUNDDOWN('角度計算(アッカーマン)'!Y117,0)&amp;", "&amp;ROUNDDOWN('角度計算(アッカーマン)'!Y118,0)&amp;", "&amp;ROUNDDOWN('角度計算(アッカーマン)'!Y119,0)&amp;", "&amp;ROUNDDOWN('角度計算(アッカーマン)'!Y120,0)&amp;", "&amp;ROUNDDOWN('角度計算(アッカーマン)'!Y121,0)&amp;", "&amp;ROUNDDOWN('角度計算(アッカーマン)'!Y122,0)&amp;", "</f>
        <v xml:space="preserve">1029, 1019, 1009, 999, 990, 980, 971, 962, </v>
      </c>
      <c r="J110" t="s">
        <v>40</v>
      </c>
    </row>
    <row r="111" spans="3:10" hidden="1" x14ac:dyDescent="0.55000000000000004">
      <c r="C111" s="7" t="str">
        <f>ROUNDDOWN('角度計算(アッカーマン)'!Y116,0)&amp;", "&amp;ROUNDDOWN('角度計算(アッカーマン)'!Y117,0)&amp;", "&amp;ROUNDDOWN('角度計算(アッカーマン)'!Y118,0)&amp;", "&amp;ROUNDDOWN('角度計算(アッカーマン)'!Y119,0)&amp;", "&amp;ROUNDDOWN('角度計算(アッカーマン)'!Y120,0)&amp;", "&amp;ROUNDDOWN('角度計算(アッカーマン)'!Y121,0)&amp;", "&amp;ROUNDDOWN('角度計算(アッカーマン)'!Y122,0)&amp;", "&amp;ROUNDDOWN('角度計算(アッカーマン)'!Y123,0)&amp;", "</f>
        <v xml:space="preserve">1019, 1009, 999, 990, 980, 971, 962, 953, </v>
      </c>
      <c r="J111" t="s">
        <v>41</v>
      </c>
    </row>
    <row r="112" spans="3:10" hidden="1" x14ac:dyDescent="0.55000000000000004">
      <c r="C112" s="7" t="str">
        <f>ROUNDDOWN('角度計算(アッカーマン)'!Y117,0)&amp;", "&amp;ROUNDDOWN('角度計算(アッカーマン)'!Y118,0)&amp;", "&amp;ROUNDDOWN('角度計算(アッカーマン)'!Y119,0)&amp;", "&amp;ROUNDDOWN('角度計算(アッカーマン)'!Y120,0)&amp;", "&amp;ROUNDDOWN('角度計算(アッカーマン)'!Y121,0)&amp;", "&amp;ROUNDDOWN('角度計算(アッカーマン)'!Y122,0)&amp;", "&amp;ROUNDDOWN('角度計算(アッカーマン)'!Y123,0)&amp;", "&amp;ROUNDDOWN('角度計算(アッカーマン)'!Y124,0)&amp;", "</f>
        <v xml:space="preserve">1009, 999, 990, 980, 971, 962, 953, 944, </v>
      </c>
      <c r="J112" t="s">
        <v>42</v>
      </c>
    </row>
    <row r="113" spans="3:10" hidden="1" x14ac:dyDescent="0.55000000000000004">
      <c r="C113" s="7" t="str">
        <f>ROUNDDOWN('角度計算(アッカーマン)'!Y118,0)&amp;", "&amp;ROUNDDOWN('角度計算(アッカーマン)'!Y119,0)&amp;", "&amp;ROUNDDOWN('角度計算(アッカーマン)'!Y120,0)&amp;", "&amp;ROUNDDOWN('角度計算(アッカーマン)'!Y121,0)&amp;", "&amp;ROUNDDOWN('角度計算(アッカーマン)'!Y122,0)&amp;", "&amp;ROUNDDOWN('角度計算(アッカーマン)'!Y123,0)&amp;", "&amp;ROUNDDOWN('角度計算(アッカーマン)'!Y124,0)&amp;", "&amp;ROUNDDOWN('角度計算(アッカーマン)'!Y125,0)&amp;", "</f>
        <v xml:space="preserve">999, 990, 980, 971, 962, 953, 944, 935, </v>
      </c>
      <c r="J113" t="s">
        <v>43</v>
      </c>
    </row>
    <row r="114" spans="3:10" x14ac:dyDescent="0.55000000000000004">
      <c r="C114" s="7" t="str">
        <f>ROUNDDOWN('角度計算(アッカーマン)'!Y119,0)&amp;", "&amp;ROUNDDOWN('角度計算(アッカーマン)'!Y120,0)&amp;", "&amp;ROUNDDOWN('角度計算(アッカーマン)'!Y121,0)&amp;", "&amp;ROUNDDOWN('角度計算(アッカーマン)'!Y122,0)&amp;", "&amp;ROUNDDOWN('角度計算(アッカーマン)'!Y123,0)&amp;", "&amp;ROUNDDOWN('角度計算(アッカーマン)'!Y124,0)&amp;", "&amp;ROUNDDOWN('角度計算(アッカーマン)'!Y125,0)&amp;", "&amp;ROUNDDOWN('角度計算(アッカーマン)'!Y126,0)&amp;", "</f>
        <v xml:space="preserve">990, 980, 971, 962, 953, 944, 935, 927, </v>
      </c>
      <c r="J114" t="s">
        <v>36</v>
      </c>
    </row>
    <row r="115" spans="3:10" hidden="1" x14ac:dyDescent="0.55000000000000004">
      <c r="C115" s="7" t="str">
        <f>ROUNDDOWN('角度計算(アッカーマン)'!Y120,0)&amp;", "&amp;ROUNDDOWN('角度計算(アッカーマン)'!Y121,0)&amp;", "&amp;ROUNDDOWN('角度計算(アッカーマン)'!Y122,0)&amp;", "&amp;ROUNDDOWN('角度計算(アッカーマン)'!Y123,0)&amp;", "&amp;ROUNDDOWN('角度計算(アッカーマン)'!Y124,0)&amp;", "&amp;ROUNDDOWN('角度計算(アッカーマン)'!Y125,0)&amp;", "&amp;ROUNDDOWN('角度計算(アッカーマン)'!Y126,0)&amp;", "&amp;ROUNDDOWN('角度計算(アッカーマン)'!Y127,0)&amp;", "</f>
        <v xml:space="preserve">980, 971, 962, 953, 944, 935, 927, 919, </v>
      </c>
      <c r="J115" t="s">
        <v>37</v>
      </c>
    </row>
    <row r="116" spans="3:10" hidden="1" x14ac:dyDescent="0.55000000000000004">
      <c r="C116" s="7" t="str">
        <f>ROUNDDOWN('角度計算(アッカーマン)'!Y121,0)&amp;", "&amp;ROUNDDOWN('角度計算(アッカーマン)'!Y122,0)&amp;", "&amp;ROUNDDOWN('角度計算(アッカーマン)'!Y123,0)&amp;", "&amp;ROUNDDOWN('角度計算(アッカーマン)'!Y124,0)&amp;", "&amp;ROUNDDOWN('角度計算(アッカーマン)'!Y125,0)&amp;", "&amp;ROUNDDOWN('角度計算(アッカーマン)'!Y126,0)&amp;", "&amp;ROUNDDOWN('角度計算(アッカーマン)'!Y127,0)&amp;", "&amp;ROUNDDOWN('角度計算(アッカーマン)'!Y128,0)&amp;", "</f>
        <v xml:space="preserve">971, 962, 953, 944, 935, 927, 919, 910, </v>
      </c>
      <c r="J116" t="s">
        <v>38</v>
      </c>
    </row>
    <row r="117" spans="3:10" hidden="1" x14ac:dyDescent="0.55000000000000004">
      <c r="C117" s="7" t="str">
        <f>ROUNDDOWN('角度計算(アッカーマン)'!Y122,0)&amp;", "&amp;ROUNDDOWN('角度計算(アッカーマン)'!Y123,0)&amp;", "&amp;ROUNDDOWN('角度計算(アッカーマン)'!Y124,0)&amp;", "&amp;ROUNDDOWN('角度計算(アッカーマン)'!Y125,0)&amp;", "&amp;ROUNDDOWN('角度計算(アッカーマン)'!Y126,0)&amp;", "&amp;ROUNDDOWN('角度計算(アッカーマン)'!Y127,0)&amp;", "&amp;ROUNDDOWN('角度計算(アッカーマン)'!Y128,0)&amp;", "&amp;ROUNDDOWN('角度計算(アッカーマン)'!Y129,0)&amp;", "</f>
        <v xml:space="preserve">962, 953, 944, 935, 927, 919, 910, 902, </v>
      </c>
      <c r="J117" t="s">
        <v>39</v>
      </c>
    </row>
    <row r="118" spans="3:10" hidden="1" x14ac:dyDescent="0.55000000000000004">
      <c r="C118" s="7" t="str">
        <f>ROUNDDOWN('角度計算(アッカーマン)'!Y123,0)&amp;", "&amp;ROUNDDOWN('角度計算(アッカーマン)'!Y124,0)&amp;", "&amp;ROUNDDOWN('角度計算(アッカーマン)'!Y125,0)&amp;", "&amp;ROUNDDOWN('角度計算(アッカーマン)'!Y126,0)&amp;", "&amp;ROUNDDOWN('角度計算(アッカーマン)'!Y127,0)&amp;", "&amp;ROUNDDOWN('角度計算(アッカーマン)'!Y128,0)&amp;", "&amp;ROUNDDOWN('角度計算(アッカーマン)'!Y129,0)&amp;", "&amp;ROUNDDOWN('角度計算(アッカーマン)'!Y130,0)&amp;", "</f>
        <v xml:space="preserve">953, 944, 935, 927, 919, 910, 902, 894, </v>
      </c>
      <c r="J118" t="s">
        <v>40</v>
      </c>
    </row>
    <row r="119" spans="3:10" hidden="1" x14ac:dyDescent="0.55000000000000004">
      <c r="C119" s="7" t="str">
        <f>ROUNDDOWN('角度計算(アッカーマン)'!Y124,0)&amp;", "&amp;ROUNDDOWN('角度計算(アッカーマン)'!Y125,0)&amp;", "&amp;ROUNDDOWN('角度計算(アッカーマン)'!Y126,0)&amp;", "&amp;ROUNDDOWN('角度計算(アッカーマン)'!Y127,0)&amp;", "&amp;ROUNDDOWN('角度計算(アッカーマン)'!Y128,0)&amp;", "&amp;ROUNDDOWN('角度計算(アッカーマン)'!Y129,0)&amp;", "&amp;ROUNDDOWN('角度計算(アッカーマン)'!Y130,0)&amp;", "&amp;ROUNDDOWN('角度計算(アッカーマン)'!Y131,0)&amp;", "</f>
        <v xml:space="preserve">944, 935, 927, 919, 910, 902, 894, 886, </v>
      </c>
      <c r="J119" t="s">
        <v>41</v>
      </c>
    </row>
    <row r="120" spans="3:10" hidden="1" x14ac:dyDescent="0.55000000000000004">
      <c r="C120" s="7" t="str">
        <f>ROUNDDOWN('角度計算(アッカーマン)'!Y125,0)&amp;", "&amp;ROUNDDOWN('角度計算(アッカーマン)'!Y126,0)&amp;", "&amp;ROUNDDOWN('角度計算(アッカーマン)'!Y127,0)&amp;", "&amp;ROUNDDOWN('角度計算(アッカーマン)'!Y128,0)&amp;", "&amp;ROUNDDOWN('角度計算(アッカーマン)'!Y129,0)&amp;", "&amp;ROUNDDOWN('角度計算(アッカーマン)'!Y130,0)&amp;", "&amp;ROUNDDOWN('角度計算(アッカーマン)'!Y131,0)&amp;", "&amp;ROUNDDOWN('角度計算(アッカーマン)'!Y132,0)&amp;", "</f>
        <v xml:space="preserve">935, 927, 919, 910, 902, 894, 886, 879, </v>
      </c>
      <c r="J120" t="s">
        <v>42</v>
      </c>
    </row>
    <row r="121" spans="3:10" hidden="1" x14ac:dyDescent="0.55000000000000004">
      <c r="C121" s="7" t="str">
        <f>ROUNDDOWN('角度計算(アッカーマン)'!Y126,0)&amp;", "&amp;ROUNDDOWN('角度計算(アッカーマン)'!Y127,0)&amp;", "&amp;ROUNDDOWN('角度計算(アッカーマン)'!Y128,0)&amp;", "&amp;ROUNDDOWN('角度計算(アッカーマン)'!Y129,0)&amp;", "&amp;ROUNDDOWN('角度計算(アッカーマン)'!Y130,0)&amp;", "&amp;ROUNDDOWN('角度計算(アッカーマン)'!Y131,0)&amp;", "&amp;ROUNDDOWN('角度計算(アッカーマン)'!Y132,0)&amp;", "&amp;ROUNDDOWN('角度計算(アッカーマン)'!Y133,0)&amp;", "</f>
        <v xml:space="preserve">927, 919, 910, 902, 894, 886, 879, 871, </v>
      </c>
      <c r="J121" t="s">
        <v>43</v>
      </c>
    </row>
    <row r="122" spans="3:10" x14ac:dyDescent="0.55000000000000004">
      <c r="C122" s="7" t="str">
        <f>ROUNDDOWN('角度計算(アッカーマン)'!Y127,0)&amp;", "&amp;ROUNDDOWN('角度計算(アッカーマン)'!Y128,0)&amp;", "&amp;ROUNDDOWN('角度計算(アッカーマン)'!Y129,0)&amp;", "&amp;ROUNDDOWN('角度計算(アッカーマン)'!Y130,0)&amp;", "&amp;ROUNDDOWN('角度計算(アッカーマン)'!Y131,0)&amp;", "&amp;ROUNDDOWN('角度計算(アッカーマン)'!Y132,0)&amp;", "&amp;ROUNDDOWN('角度計算(アッカーマン)'!Y133,0)&amp;", "&amp;ROUNDDOWN('角度計算(アッカーマン)'!Y134,0)&amp;", "</f>
        <v xml:space="preserve">919, 910, 902, 894, 886, 879, 871, 864, </v>
      </c>
      <c r="J122" t="s">
        <v>36</v>
      </c>
    </row>
    <row r="123" spans="3:10" hidden="1" x14ac:dyDescent="0.55000000000000004">
      <c r="C123" s="7" t="str">
        <f>ROUNDDOWN('角度計算(アッカーマン)'!Y128,0)&amp;", "&amp;ROUNDDOWN('角度計算(アッカーマン)'!Y129,0)&amp;", "&amp;ROUNDDOWN('角度計算(アッカーマン)'!Y130,0)&amp;", "&amp;ROUNDDOWN('角度計算(アッカーマン)'!Y131,0)&amp;", "&amp;ROUNDDOWN('角度計算(アッカーマン)'!Y132,0)&amp;", "&amp;ROUNDDOWN('角度計算(アッカーマン)'!Y133,0)&amp;", "&amp;ROUNDDOWN('角度計算(アッカーマン)'!Y134,0)&amp;", "&amp;ROUNDDOWN('角度計算(アッカーマン)'!Y135,0)&amp;", "</f>
        <v xml:space="preserve">910, 902, 894, 886, 879, 871, 864, 856, </v>
      </c>
      <c r="J123" t="s">
        <v>37</v>
      </c>
    </row>
    <row r="124" spans="3:10" hidden="1" x14ac:dyDescent="0.55000000000000004">
      <c r="C124" s="7" t="str">
        <f>ROUNDDOWN('角度計算(アッカーマン)'!Y129,0)&amp;", "&amp;ROUNDDOWN('角度計算(アッカーマン)'!Y130,0)&amp;", "&amp;ROUNDDOWN('角度計算(アッカーマン)'!Y131,0)&amp;", "&amp;ROUNDDOWN('角度計算(アッカーマン)'!Y132,0)&amp;", "&amp;ROUNDDOWN('角度計算(アッカーマン)'!Y133,0)&amp;", "&amp;ROUNDDOWN('角度計算(アッカーマン)'!Y134,0)&amp;", "&amp;ROUNDDOWN('角度計算(アッカーマン)'!Y135,0)&amp;", "&amp;ROUNDDOWN('角度計算(アッカーマン)'!Y136,0)&amp;", "</f>
        <v xml:space="preserve">902, 894, 886, 879, 871, 864, 856, 849, </v>
      </c>
      <c r="J124" t="s">
        <v>38</v>
      </c>
    </row>
    <row r="125" spans="3:10" hidden="1" x14ac:dyDescent="0.55000000000000004">
      <c r="C125" s="7" t="str">
        <f>ROUNDDOWN('角度計算(アッカーマン)'!Y130,0)&amp;", "&amp;ROUNDDOWN('角度計算(アッカーマン)'!Y131,0)&amp;", "&amp;ROUNDDOWN('角度計算(アッカーマン)'!Y132,0)&amp;", "&amp;ROUNDDOWN('角度計算(アッカーマン)'!Y133,0)&amp;", "&amp;ROUNDDOWN('角度計算(アッカーマン)'!Y134,0)&amp;", "&amp;ROUNDDOWN('角度計算(アッカーマン)'!Y135,0)&amp;", "&amp;ROUNDDOWN('角度計算(アッカーマン)'!Y136,0)&amp;", "&amp;ROUNDDOWN('角度計算(アッカーマン)'!Y137,0)&amp;", "</f>
        <v xml:space="preserve">894, 886, 879, 871, 864, 856, 849, 842, </v>
      </c>
      <c r="J125" t="s">
        <v>39</v>
      </c>
    </row>
    <row r="126" spans="3:10" hidden="1" x14ac:dyDescent="0.55000000000000004">
      <c r="C126" s="7" t="str">
        <f>ROUNDDOWN('角度計算(アッカーマン)'!Y131,0)&amp;", "&amp;ROUNDDOWN('角度計算(アッカーマン)'!Y132,0)&amp;", "&amp;ROUNDDOWN('角度計算(アッカーマン)'!Y133,0)&amp;", "&amp;ROUNDDOWN('角度計算(アッカーマン)'!Y134,0)&amp;", "&amp;ROUNDDOWN('角度計算(アッカーマン)'!Y135,0)&amp;", "&amp;ROUNDDOWN('角度計算(アッカーマン)'!Y136,0)&amp;", "&amp;ROUNDDOWN('角度計算(アッカーマン)'!Y137,0)&amp;", "&amp;ROUNDDOWN('角度計算(アッカーマン)'!Y138,0)&amp;", "</f>
        <v xml:space="preserve">886, 879, 871, 864, 856, 849, 842, 835, </v>
      </c>
      <c r="J126" t="s">
        <v>40</v>
      </c>
    </row>
    <row r="127" spans="3:10" hidden="1" x14ac:dyDescent="0.55000000000000004">
      <c r="C127" s="7" t="str">
        <f>ROUNDDOWN('角度計算(アッカーマン)'!Y132,0)&amp;", "&amp;ROUNDDOWN('角度計算(アッカーマン)'!Y133,0)&amp;", "&amp;ROUNDDOWN('角度計算(アッカーマン)'!Y134,0)&amp;", "&amp;ROUNDDOWN('角度計算(アッカーマン)'!Y135,0)&amp;", "&amp;ROUNDDOWN('角度計算(アッカーマン)'!Y136,0)&amp;", "&amp;ROUNDDOWN('角度計算(アッカーマン)'!Y137,0)&amp;", "&amp;ROUNDDOWN('角度計算(アッカーマン)'!Y138,0)&amp;", "&amp;ROUNDDOWN('角度計算(アッカーマン)'!Y139,0)&amp;", "</f>
        <v xml:space="preserve">879, 871, 864, 856, 849, 842, 835, 828, </v>
      </c>
      <c r="J127" t="s">
        <v>41</v>
      </c>
    </row>
    <row r="128" spans="3:10" hidden="1" x14ac:dyDescent="0.55000000000000004">
      <c r="C128" s="7" t="str">
        <f>ROUNDDOWN('角度計算(アッカーマン)'!Y133,0)&amp;", "&amp;ROUNDDOWN('角度計算(アッカーマン)'!Y134,0)&amp;", "&amp;ROUNDDOWN('角度計算(アッカーマン)'!Y135,0)&amp;", "&amp;ROUNDDOWN('角度計算(アッカーマン)'!Y136,0)&amp;", "&amp;ROUNDDOWN('角度計算(アッカーマン)'!Y137,0)&amp;", "&amp;ROUNDDOWN('角度計算(アッカーマン)'!Y138,0)&amp;", "&amp;ROUNDDOWN('角度計算(アッカーマン)'!Y139,0)&amp;", "&amp;ROUNDDOWN('角度計算(アッカーマン)'!Y140,0)&amp;", "</f>
        <v xml:space="preserve">871, 864, 856, 849, 842, 835, 828, 821, </v>
      </c>
      <c r="J128" t="s">
        <v>42</v>
      </c>
    </row>
    <row r="129" spans="3:10" hidden="1" x14ac:dyDescent="0.55000000000000004">
      <c r="C129" s="7" t="str">
        <f>ROUNDDOWN('角度計算(アッカーマン)'!Y134,0)&amp;", "&amp;ROUNDDOWN('角度計算(アッカーマン)'!Y135,0)&amp;", "&amp;ROUNDDOWN('角度計算(アッカーマン)'!Y136,0)&amp;", "&amp;ROUNDDOWN('角度計算(アッカーマン)'!Y137,0)&amp;", "&amp;ROUNDDOWN('角度計算(アッカーマン)'!Y138,0)&amp;", "&amp;ROUNDDOWN('角度計算(アッカーマン)'!Y139,0)&amp;", "&amp;ROUNDDOWN('角度計算(アッカーマン)'!Y140,0)&amp;", "&amp;ROUNDDOWN('角度計算(アッカーマン)'!Y141,0)&amp;", "</f>
        <v xml:space="preserve">864, 856, 849, 842, 835, 828, 821, 814, </v>
      </c>
      <c r="J129" t="s">
        <v>43</v>
      </c>
    </row>
    <row r="130" spans="3:10" x14ac:dyDescent="0.55000000000000004">
      <c r="C130" s="7" t="str">
        <f>ROUNDDOWN('角度計算(アッカーマン)'!Y135,0)&amp;", "&amp;ROUNDDOWN('角度計算(アッカーマン)'!Y136,0)&amp;", "&amp;ROUNDDOWN('角度計算(アッカーマン)'!Y137,0)&amp;", "&amp;ROUNDDOWN('角度計算(アッカーマン)'!Y138,0)&amp;", "&amp;ROUNDDOWN('角度計算(アッカーマン)'!Y139,0)&amp;", "&amp;ROUNDDOWN('角度計算(アッカーマン)'!Y140,0)&amp;", "&amp;ROUNDDOWN('角度計算(アッカーマン)'!Y141,0)&amp;", "&amp;ROUNDDOWN('角度計算(アッカーマン)'!Y142,0)&amp;", "</f>
        <v xml:space="preserve">856, 849, 842, 835, 828, 821, 814, 808, </v>
      </c>
      <c r="J130" t="s">
        <v>36</v>
      </c>
    </row>
    <row r="131" spans="3:10" hidden="1" x14ac:dyDescent="0.55000000000000004">
      <c r="C131" s="7" t="str">
        <f>ROUNDDOWN('角度計算(アッカーマン)'!Y136,0)&amp;", "&amp;ROUNDDOWN('角度計算(アッカーマン)'!Y137,0)&amp;", "&amp;ROUNDDOWN('角度計算(アッカーマン)'!Y138,0)&amp;", "&amp;ROUNDDOWN('角度計算(アッカーマン)'!Y139,0)&amp;", "&amp;ROUNDDOWN('角度計算(アッカーマン)'!Y140,0)&amp;", "&amp;ROUNDDOWN('角度計算(アッカーマン)'!Y141,0)&amp;", "&amp;ROUNDDOWN('角度計算(アッカーマン)'!Y142,0)&amp;", "&amp;ROUNDDOWN('角度計算(アッカーマン)'!Y143,0)&amp;", "</f>
        <v xml:space="preserve">849, 842, 835, 828, 821, 814, 808, 801, </v>
      </c>
      <c r="J131" t="s">
        <v>37</v>
      </c>
    </row>
    <row r="132" spans="3:10" hidden="1" x14ac:dyDescent="0.55000000000000004">
      <c r="C132" s="7" t="str">
        <f>ROUNDDOWN('角度計算(アッカーマン)'!Y137,0)&amp;", "&amp;ROUNDDOWN('角度計算(アッカーマン)'!Y138,0)&amp;", "&amp;ROUNDDOWN('角度計算(アッカーマン)'!Y139,0)&amp;", "&amp;ROUNDDOWN('角度計算(アッカーマン)'!Y140,0)&amp;", "&amp;ROUNDDOWN('角度計算(アッカーマン)'!Y141,0)&amp;", "&amp;ROUNDDOWN('角度計算(アッカーマン)'!Y142,0)&amp;", "&amp;ROUNDDOWN('角度計算(アッカーマン)'!Y143,0)&amp;", "&amp;ROUNDDOWN('角度計算(アッカーマン)'!Y144,0)&amp;", "</f>
        <v xml:space="preserve">842, 835, 828, 821, 814, 808, 801, 795, </v>
      </c>
      <c r="J132" t="s">
        <v>38</v>
      </c>
    </row>
    <row r="133" spans="3:10" hidden="1" x14ac:dyDescent="0.55000000000000004">
      <c r="C133" s="7" t="str">
        <f>ROUNDDOWN('角度計算(アッカーマン)'!Y138,0)&amp;", "&amp;ROUNDDOWN('角度計算(アッカーマン)'!Y139,0)&amp;", "&amp;ROUNDDOWN('角度計算(アッカーマン)'!Y140,0)&amp;", "&amp;ROUNDDOWN('角度計算(アッカーマン)'!Y141,0)&amp;", "&amp;ROUNDDOWN('角度計算(アッカーマン)'!Y142,0)&amp;", "&amp;ROUNDDOWN('角度計算(アッカーマン)'!Y143,0)&amp;", "&amp;ROUNDDOWN('角度計算(アッカーマン)'!Y144,0)&amp;", "&amp;ROUNDDOWN('角度計算(アッカーマン)'!Y145,0)&amp;", "</f>
        <v xml:space="preserve">835, 828, 821, 814, 808, 801, 795, 788, </v>
      </c>
      <c r="J133" t="s">
        <v>39</v>
      </c>
    </row>
    <row r="134" spans="3:10" hidden="1" x14ac:dyDescent="0.55000000000000004">
      <c r="C134" s="7" t="str">
        <f>ROUNDDOWN('角度計算(アッカーマン)'!Y139,0)&amp;", "&amp;ROUNDDOWN('角度計算(アッカーマン)'!Y140,0)&amp;", "&amp;ROUNDDOWN('角度計算(アッカーマン)'!Y141,0)&amp;", "&amp;ROUNDDOWN('角度計算(アッカーマン)'!Y142,0)&amp;", "&amp;ROUNDDOWN('角度計算(アッカーマン)'!Y143,0)&amp;", "&amp;ROUNDDOWN('角度計算(アッカーマン)'!Y144,0)&amp;", "&amp;ROUNDDOWN('角度計算(アッカーマン)'!Y145,0)&amp;", "&amp;ROUNDDOWN('角度計算(アッカーマン)'!Y146,0)&amp;", "</f>
        <v xml:space="preserve">828, 821, 814, 808, 801, 795, 788, 782, </v>
      </c>
      <c r="J134" t="s">
        <v>40</v>
      </c>
    </row>
    <row r="135" spans="3:10" hidden="1" x14ac:dyDescent="0.55000000000000004">
      <c r="C135" s="7" t="str">
        <f>ROUNDDOWN('角度計算(アッカーマン)'!Y140,0)&amp;", "&amp;ROUNDDOWN('角度計算(アッカーマン)'!Y141,0)&amp;", "&amp;ROUNDDOWN('角度計算(アッカーマン)'!Y142,0)&amp;", "&amp;ROUNDDOWN('角度計算(アッカーマン)'!Y143,0)&amp;", "&amp;ROUNDDOWN('角度計算(アッカーマン)'!Y144,0)&amp;", "&amp;ROUNDDOWN('角度計算(アッカーマン)'!Y145,0)&amp;", "&amp;ROUNDDOWN('角度計算(アッカーマン)'!Y146,0)&amp;", "&amp;ROUNDDOWN('角度計算(アッカーマン)'!Y147,0)&amp;", "</f>
        <v xml:space="preserve">821, 814, 808, 801, 795, 788, 782, 776, </v>
      </c>
      <c r="J135" t="s">
        <v>41</v>
      </c>
    </row>
    <row r="136" spans="3:10" hidden="1" x14ac:dyDescent="0.55000000000000004">
      <c r="C136" s="7" t="str">
        <f>ROUNDDOWN('角度計算(アッカーマン)'!Y141,0)&amp;", "&amp;ROUNDDOWN('角度計算(アッカーマン)'!Y142,0)&amp;", "&amp;ROUNDDOWN('角度計算(アッカーマン)'!Y143,0)&amp;", "&amp;ROUNDDOWN('角度計算(アッカーマン)'!Y144,0)&amp;", "&amp;ROUNDDOWN('角度計算(アッカーマン)'!Y145,0)&amp;", "&amp;ROUNDDOWN('角度計算(アッカーマン)'!Y146,0)&amp;", "&amp;ROUNDDOWN('角度計算(アッカーマン)'!Y147,0)&amp;", "&amp;ROUNDDOWN('角度計算(アッカーマン)'!Y148,0)&amp;", "</f>
        <v xml:space="preserve">814, 808, 801, 795, 788, 782, 776, 770, </v>
      </c>
      <c r="J136" t="s">
        <v>42</v>
      </c>
    </row>
    <row r="137" spans="3:10" hidden="1" x14ac:dyDescent="0.55000000000000004">
      <c r="C137" s="7" t="str">
        <f>ROUNDDOWN('角度計算(アッカーマン)'!Y142,0)&amp;", "&amp;ROUNDDOWN('角度計算(アッカーマン)'!Y143,0)&amp;", "&amp;ROUNDDOWN('角度計算(アッカーマン)'!Y144,0)&amp;", "&amp;ROUNDDOWN('角度計算(アッカーマン)'!Y145,0)&amp;", "&amp;ROUNDDOWN('角度計算(アッカーマン)'!Y146,0)&amp;", "&amp;ROUNDDOWN('角度計算(アッカーマン)'!Y147,0)&amp;", "&amp;ROUNDDOWN('角度計算(アッカーマン)'!Y148,0)&amp;", "&amp;ROUNDDOWN('角度計算(アッカーマン)'!Y149,0)&amp;", "</f>
        <v xml:space="preserve">808, 801, 795, 788, 782, 776, 770, 764, </v>
      </c>
      <c r="J137" t="s">
        <v>43</v>
      </c>
    </row>
    <row r="138" spans="3:10" x14ac:dyDescent="0.55000000000000004">
      <c r="C138" s="7" t="str">
        <f>ROUNDDOWN('角度計算(アッカーマン)'!Y143,0)&amp;", "&amp;ROUNDDOWN('角度計算(アッカーマン)'!Y144,0)&amp;", "&amp;ROUNDDOWN('角度計算(アッカーマン)'!Y145,0)&amp;", "&amp;ROUNDDOWN('角度計算(アッカーマン)'!Y146,0)&amp;", "&amp;ROUNDDOWN('角度計算(アッカーマン)'!Y147,0)&amp;", "&amp;ROUNDDOWN('角度計算(アッカーマン)'!Y148,0)&amp;", "&amp;ROUNDDOWN('角度計算(アッカーマン)'!Y149,0)&amp;", "&amp;ROUNDDOWN('角度計算(アッカーマン)'!Y150,0)&amp;", "</f>
        <v xml:space="preserve">801, 795, 788, 782, 776, 770, 764, 758, </v>
      </c>
      <c r="J138" t="s">
        <v>36</v>
      </c>
    </row>
    <row r="139" spans="3:10" hidden="1" x14ac:dyDescent="0.55000000000000004">
      <c r="C139" s="7" t="str">
        <f>ROUNDDOWN('角度計算(アッカーマン)'!Y144,0)&amp;", "&amp;ROUNDDOWN('角度計算(アッカーマン)'!Y145,0)&amp;", "&amp;ROUNDDOWN('角度計算(アッカーマン)'!Y146,0)&amp;", "&amp;ROUNDDOWN('角度計算(アッカーマン)'!Y147,0)&amp;", "&amp;ROUNDDOWN('角度計算(アッカーマン)'!Y148,0)&amp;", "&amp;ROUNDDOWN('角度計算(アッカーマン)'!Y149,0)&amp;", "&amp;ROUNDDOWN('角度計算(アッカーマン)'!Y150,0)&amp;", "&amp;ROUNDDOWN('角度計算(アッカーマン)'!Y151,0)&amp;", "</f>
        <v xml:space="preserve">795, 788, 782, 776, 770, 764, 758, 752, </v>
      </c>
      <c r="J139" t="s">
        <v>37</v>
      </c>
    </row>
    <row r="140" spans="3:10" hidden="1" x14ac:dyDescent="0.55000000000000004">
      <c r="C140" s="7" t="str">
        <f>ROUNDDOWN('角度計算(アッカーマン)'!Y145,0)&amp;", "&amp;ROUNDDOWN('角度計算(アッカーマン)'!Y146,0)&amp;", "&amp;ROUNDDOWN('角度計算(アッカーマン)'!Y147,0)&amp;", "&amp;ROUNDDOWN('角度計算(アッカーマン)'!Y148,0)&amp;", "&amp;ROUNDDOWN('角度計算(アッカーマン)'!Y149,0)&amp;", "&amp;ROUNDDOWN('角度計算(アッカーマン)'!Y150,0)&amp;", "&amp;ROUNDDOWN('角度計算(アッカーマン)'!Y151,0)&amp;", "&amp;ROUNDDOWN('角度計算(アッカーマン)'!Y152,0)&amp;", "</f>
        <v xml:space="preserve">788, 782, 776, 770, 764, 758, 752, 746, </v>
      </c>
      <c r="J140" t="s">
        <v>38</v>
      </c>
    </row>
    <row r="141" spans="3:10" hidden="1" x14ac:dyDescent="0.55000000000000004">
      <c r="C141" s="7" t="str">
        <f>ROUNDDOWN('角度計算(アッカーマン)'!Y146,0)&amp;", "&amp;ROUNDDOWN('角度計算(アッカーマン)'!Y147,0)&amp;", "&amp;ROUNDDOWN('角度計算(アッカーマン)'!Y148,0)&amp;", "&amp;ROUNDDOWN('角度計算(アッカーマン)'!Y149,0)&amp;", "&amp;ROUNDDOWN('角度計算(アッカーマン)'!Y150,0)&amp;", "&amp;ROUNDDOWN('角度計算(アッカーマン)'!Y151,0)&amp;", "&amp;ROUNDDOWN('角度計算(アッカーマン)'!Y152,0)&amp;", "&amp;ROUNDDOWN('角度計算(アッカーマン)'!Y153,0)&amp;", "</f>
        <v xml:space="preserve">782, 776, 770, 764, 758, 752, 746, 741, </v>
      </c>
      <c r="J141" t="s">
        <v>39</v>
      </c>
    </row>
    <row r="142" spans="3:10" hidden="1" x14ac:dyDescent="0.55000000000000004">
      <c r="C142" s="7" t="str">
        <f>ROUNDDOWN('角度計算(アッカーマン)'!Y147,0)&amp;", "&amp;ROUNDDOWN('角度計算(アッカーマン)'!Y148,0)&amp;", "&amp;ROUNDDOWN('角度計算(アッカーマン)'!Y149,0)&amp;", "&amp;ROUNDDOWN('角度計算(アッカーマン)'!Y150,0)&amp;", "&amp;ROUNDDOWN('角度計算(アッカーマン)'!Y151,0)&amp;", "&amp;ROUNDDOWN('角度計算(アッカーマン)'!Y152,0)&amp;", "&amp;ROUNDDOWN('角度計算(アッカーマン)'!Y153,0)&amp;", "&amp;ROUNDDOWN('角度計算(アッカーマン)'!Y154,0)&amp;", "</f>
        <v xml:space="preserve">776, 770, 764, 758, 752, 746, 741, 735, </v>
      </c>
      <c r="J142" t="s">
        <v>40</v>
      </c>
    </row>
    <row r="143" spans="3:10" hidden="1" x14ac:dyDescent="0.55000000000000004">
      <c r="C143" s="7" t="str">
        <f>ROUNDDOWN('角度計算(アッカーマン)'!Y148,0)&amp;", "&amp;ROUNDDOWN('角度計算(アッカーマン)'!Y149,0)&amp;", "&amp;ROUNDDOWN('角度計算(アッカーマン)'!Y150,0)&amp;", "&amp;ROUNDDOWN('角度計算(アッカーマン)'!Y151,0)&amp;", "&amp;ROUNDDOWN('角度計算(アッカーマン)'!Y152,0)&amp;", "&amp;ROUNDDOWN('角度計算(アッカーマン)'!Y153,0)&amp;", "&amp;ROUNDDOWN('角度計算(アッカーマン)'!Y154,0)&amp;", "&amp;ROUNDDOWN('角度計算(アッカーマン)'!Y155,0)&amp;", "</f>
        <v xml:space="preserve">770, 764, 758, 752, 746, 741, 735, 730, </v>
      </c>
      <c r="J143" t="s">
        <v>41</v>
      </c>
    </row>
    <row r="144" spans="3:10" hidden="1" x14ac:dyDescent="0.55000000000000004">
      <c r="C144" s="7" t="str">
        <f>ROUNDDOWN('角度計算(アッカーマン)'!Y149,0)&amp;", "&amp;ROUNDDOWN('角度計算(アッカーマン)'!Y150,0)&amp;", "&amp;ROUNDDOWN('角度計算(アッカーマン)'!Y151,0)&amp;", "&amp;ROUNDDOWN('角度計算(アッカーマン)'!Y152,0)&amp;", "&amp;ROUNDDOWN('角度計算(アッカーマン)'!Y153,0)&amp;", "&amp;ROUNDDOWN('角度計算(アッカーマン)'!Y154,0)&amp;", "&amp;ROUNDDOWN('角度計算(アッカーマン)'!Y155,0)&amp;", "&amp;ROUNDDOWN('角度計算(アッカーマン)'!Y156,0)&amp;", "</f>
        <v xml:space="preserve">764, 758, 752, 746, 741, 735, 730, 724, </v>
      </c>
      <c r="J144" t="s">
        <v>42</v>
      </c>
    </row>
    <row r="145" spans="3:10" hidden="1" x14ac:dyDescent="0.55000000000000004">
      <c r="C145" s="7" t="str">
        <f>ROUNDDOWN('角度計算(アッカーマン)'!Y150,0)&amp;", "&amp;ROUNDDOWN('角度計算(アッカーマン)'!Y151,0)&amp;", "&amp;ROUNDDOWN('角度計算(アッカーマン)'!Y152,0)&amp;", "&amp;ROUNDDOWN('角度計算(アッカーマン)'!Y153,0)&amp;", "&amp;ROUNDDOWN('角度計算(アッカーマン)'!Y154,0)&amp;", "&amp;ROUNDDOWN('角度計算(アッカーマン)'!Y155,0)&amp;", "&amp;ROUNDDOWN('角度計算(アッカーマン)'!Y156,0)&amp;", "&amp;ROUNDDOWN('角度計算(アッカーマン)'!Y157,0)&amp;", "</f>
        <v xml:space="preserve">758, 752, 746, 741, 735, 730, 724, 719, </v>
      </c>
      <c r="J145" t="s">
        <v>43</v>
      </c>
    </row>
    <row r="146" spans="3:10" x14ac:dyDescent="0.55000000000000004">
      <c r="C146" s="7" t="str">
        <f>ROUNDDOWN('角度計算(アッカーマン)'!Y151,0)&amp;", "&amp;ROUNDDOWN('角度計算(アッカーマン)'!Y152,0)&amp;", "&amp;ROUNDDOWN('角度計算(アッカーマン)'!Y153,0)&amp;", "&amp;ROUNDDOWN('角度計算(アッカーマン)'!Y154,0)&amp;", "&amp;ROUNDDOWN('角度計算(アッカーマン)'!Y155,0)&amp;", "&amp;ROUNDDOWN('角度計算(アッカーマン)'!Y156,0)&amp;", "&amp;ROUNDDOWN('角度計算(アッカーマン)'!Y157,0)&amp;", "&amp;ROUNDDOWN('角度計算(アッカーマン)'!Y158,0)&amp;", "</f>
        <v xml:space="preserve">752, 746, 741, 735, 730, 724, 719, 713, </v>
      </c>
      <c r="J146" t="s">
        <v>36</v>
      </c>
    </row>
    <row r="147" spans="3:10" hidden="1" x14ac:dyDescent="0.55000000000000004">
      <c r="C147" s="7" t="str">
        <f>ROUNDDOWN('角度計算(アッカーマン)'!Y152,0)&amp;", "&amp;ROUNDDOWN('角度計算(アッカーマン)'!Y153,0)&amp;", "&amp;ROUNDDOWN('角度計算(アッカーマン)'!Y154,0)&amp;", "&amp;ROUNDDOWN('角度計算(アッカーマン)'!Y155,0)&amp;", "&amp;ROUNDDOWN('角度計算(アッカーマン)'!Y156,0)&amp;", "&amp;ROUNDDOWN('角度計算(アッカーマン)'!Y157,0)&amp;", "&amp;ROUNDDOWN('角度計算(アッカーマン)'!Y158,0)&amp;", "&amp;ROUNDDOWN('角度計算(アッカーマン)'!Y159,0)&amp;", "</f>
        <v xml:space="preserve">746, 741, 735, 730, 724, 719, 713, 708, </v>
      </c>
      <c r="J147" t="s">
        <v>37</v>
      </c>
    </row>
    <row r="148" spans="3:10" hidden="1" x14ac:dyDescent="0.55000000000000004">
      <c r="C148" s="7" t="str">
        <f>ROUNDDOWN('角度計算(アッカーマン)'!Y153,0)&amp;", "&amp;ROUNDDOWN('角度計算(アッカーマン)'!Y154,0)&amp;", "&amp;ROUNDDOWN('角度計算(アッカーマン)'!Y155,0)&amp;", "&amp;ROUNDDOWN('角度計算(アッカーマン)'!Y156,0)&amp;", "&amp;ROUNDDOWN('角度計算(アッカーマン)'!Y157,0)&amp;", "&amp;ROUNDDOWN('角度計算(アッカーマン)'!Y158,0)&amp;", "&amp;ROUNDDOWN('角度計算(アッカーマン)'!Y159,0)&amp;", "&amp;ROUNDDOWN('角度計算(アッカーマン)'!Y160,0)&amp;", "</f>
        <v xml:space="preserve">741, 735, 730, 724, 719, 713, 708, 703, </v>
      </c>
      <c r="J148" t="s">
        <v>38</v>
      </c>
    </row>
    <row r="149" spans="3:10" hidden="1" x14ac:dyDescent="0.55000000000000004">
      <c r="C149" s="7" t="str">
        <f>ROUNDDOWN('角度計算(アッカーマン)'!Y154,0)&amp;", "&amp;ROUNDDOWN('角度計算(アッカーマン)'!Y155,0)&amp;", "&amp;ROUNDDOWN('角度計算(アッカーマン)'!Y156,0)&amp;", "&amp;ROUNDDOWN('角度計算(アッカーマン)'!Y157,0)&amp;", "&amp;ROUNDDOWN('角度計算(アッカーマン)'!Y158,0)&amp;", "&amp;ROUNDDOWN('角度計算(アッカーマン)'!Y159,0)&amp;", "&amp;ROUNDDOWN('角度計算(アッカーマン)'!Y160,0)&amp;", "&amp;ROUNDDOWN('角度計算(アッカーマン)'!Y161,0)&amp;", "</f>
        <v xml:space="preserve">735, 730, 724, 719, 713, 708, 703, 698, </v>
      </c>
      <c r="J149" t="s">
        <v>39</v>
      </c>
    </row>
    <row r="150" spans="3:10" hidden="1" x14ac:dyDescent="0.55000000000000004">
      <c r="C150" s="7" t="str">
        <f>ROUNDDOWN('角度計算(アッカーマン)'!Y155,0)&amp;", "&amp;ROUNDDOWN('角度計算(アッカーマン)'!Y156,0)&amp;", "&amp;ROUNDDOWN('角度計算(アッカーマン)'!Y157,0)&amp;", "&amp;ROUNDDOWN('角度計算(アッカーマン)'!Y158,0)&amp;", "&amp;ROUNDDOWN('角度計算(アッカーマン)'!Y159,0)&amp;", "&amp;ROUNDDOWN('角度計算(アッカーマン)'!Y160,0)&amp;", "&amp;ROUNDDOWN('角度計算(アッカーマン)'!Y161,0)&amp;", "&amp;ROUNDDOWN('角度計算(アッカーマン)'!Y162,0)&amp;", "</f>
        <v xml:space="preserve">730, 724, 719, 713, 708, 703, 698, 693, </v>
      </c>
      <c r="J150" t="s">
        <v>40</v>
      </c>
    </row>
    <row r="151" spans="3:10" hidden="1" x14ac:dyDescent="0.55000000000000004">
      <c r="C151" s="7" t="str">
        <f>ROUNDDOWN('角度計算(アッカーマン)'!Y156,0)&amp;", "&amp;ROUNDDOWN('角度計算(アッカーマン)'!Y157,0)&amp;", "&amp;ROUNDDOWN('角度計算(アッカーマン)'!Y158,0)&amp;", "&amp;ROUNDDOWN('角度計算(アッカーマン)'!Y159,0)&amp;", "&amp;ROUNDDOWN('角度計算(アッカーマン)'!Y160,0)&amp;", "&amp;ROUNDDOWN('角度計算(アッカーマン)'!Y161,0)&amp;", "&amp;ROUNDDOWN('角度計算(アッカーマン)'!Y162,0)&amp;", "&amp;ROUNDDOWN('角度計算(アッカーマン)'!Y163,0)&amp;", "</f>
        <v xml:space="preserve">724, 719, 713, 708, 703, 698, 693, 688, </v>
      </c>
      <c r="J151" t="s">
        <v>41</v>
      </c>
    </row>
    <row r="152" spans="3:10" hidden="1" x14ac:dyDescent="0.55000000000000004">
      <c r="C152" s="7" t="str">
        <f>ROUNDDOWN('角度計算(アッカーマン)'!Y157,0)&amp;", "&amp;ROUNDDOWN('角度計算(アッカーマン)'!Y158,0)&amp;", "&amp;ROUNDDOWN('角度計算(アッカーマン)'!Y159,0)&amp;", "&amp;ROUNDDOWN('角度計算(アッカーマン)'!Y160,0)&amp;", "&amp;ROUNDDOWN('角度計算(アッカーマン)'!Y161,0)&amp;", "&amp;ROUNDDOWN('角度計算(アッカーマン)'!Y162,0)&amp;", "&amp;ROUNDDOWN('角度計算(アッカーマン)'!Y163,0)&amp;", "&amp;ROUNDDOWN('角度計算(アッカーマン)'!Y164,0)&amp;", "</f>
        <v xml:space="preserve">719, 713, 708, 703, 698, 693, 688, 683, </v>
      </c>
      <c r="J152" t="s">
        <v>42</v>
      </c>
    </row>
    <row r="153" spans="3:10" hidden="1" x14ac:dyDescent="0.55000000000000004">
      <c r="C153" s="7" t="str">
        <f>ROUNDDOWN('角度計算(アッカーマン)'!Y158,0)&amp;", "&amp;ROUNDDOWN('角度計算(アッカーマン)'!Y159,0)&amp;", "&amp;ROUNDDOWN('角度計算(アッカーマン)'!Y160,0)&amp;", "&amp;ROUNDDOWN('角度計算(アッカーマン)'!Y161,0)&amp;", "&amp;ROUNDDOWN('角度計算(アッカーマン)'!Y162,0)&amp;", "&amp;ROUNDDOWN('角度計算(アッカーマン)'!Y163,0)&amp;", "&amp;ROUNDDOWN('角度計算(アッカーマン)'!Y164,0)&amp;", "&amp;ROUNDDOWN('角度計算(アッカーマン)'!Y165,0)&amp;", "</f>
        <v xml:space="preserve">713, 708, 703, 698, 693, 688, 683, 678, </v>
      </c>
      <c r="J153" t="s">
        <v>43</v>
      </c>
    </row>
    <row r="154" spans="3:10" x14ac:dyDescent="0.55000000000000004">
      <c r="C154" s="7" t="str">
        <f>ROUNDDOWN('角度計算(アッカーマン)'!Y159,0)&amp;", "&amp;ROUNDDOWN('角度計算(アッカーマン)'!Y160,0)&amp;", "&amp;ROUNDDOWN('角度計算(アッカーマン)'!Y161,0)&amp;", "&amp;ROUNDDOWN('角度計算(アッカーマン)'!Y162,0)&amp;", "&amp;ROUNDDOWN('角度計算(アッカーマン)'!Y163,0)&amp;", "&amp;ROUNDDOWN('角度計算(アッカーマン)'!Y164,0)&amp;", "&amp;ROUNDDOWN('角度計算(アッカーマン)'!Y165,0)&amp;", "&amp;ROUNDDOWN('角度計算(アッカーマン)'!Y166,0)&amp;", "</f>
        <v xml:space="preserve">708, 703, 698, 693, 688, 683, 678, 673, </v>
      </c>
      <c r="J154" t="s">
        <v>36</v>
      </c>
    </row>
    <row r="155" spans="3:10" hidden="1" x14ac:dyDescent="0.55000000000000004">
      <c r="C155" s="7" t="str">
        <f>ROUNDDOWN('角度計算(アッカーマン)'!Y160,0)&amp;", "&amp;ROUNDDOWN('角度計算(アッカーマン)'!Y161,0)&amp;", "&amp;ROUNDDOWN('角度計算(アッカーマン)'!Y162,0)&amp;", "&amp;ROUNDDOWN('角度計算(アッカーマン)'!Y163,0)&amp;", "&amp;ROUNDDOWN('角度計算(アッカーマン)'!Y164,0)&amp;", "&amp;ROUNDDOWN('角度計算(アッカーマン)'!Y165,0)&amp;", "&amp;ROUNDDOWN('角度計算(アッカーマン)'!Y166,0)&amp;", "&amp;ROUNDDOWN('角度計算(アッカーマン)'!Y167,0)&amp;", "</f>
        <v xml:space="preserve">703, 698, 693, 688, 683, 678, 673, 669, </v>
      </c>
      <c r="J155" t="s">
        <v>37</v>
      </c>
    </row>
    <row r="156" spans="3:10" hidden="1" x14ac:dyDescent="0.55000000000000004">
      <c r="C156" s="7" t="str">
        <f>ROUNDDOWN('角度計算(アッカーマン)'!Y161,0)&amp;", "&amp;ROUNDDOWN('角度計算(アッカーマン)'!Y162,0)&amp;", "&amp;ROUNDDOWN('角度計算(アッカーマン)'!Y163,0)&amp;", "&amp;ROUNDDOWN('角度計算(アッカーマン)'!Y164,0)&amp;", "&amp;ROUNDDOWN('角度計算(アッカーマン)'!Y165,0)&amp;", "&amp;ROUNDDOWN('角度計算(アッカーマン)'!Y166,0)&amp;", "&amp;ROUNDDOWN('角度計算(アッカーマン)'!Y167,0)&amp;", "&amp;ROUNDDOWN('角度計算(アッカーマン)'!Y168,0)&amp;", "</f>
        <v xml:space="preserve">698, 693, 688, 683, 678, 673, 669, 664, </v>
      </c>
      <c r="J156" t="s">
        <v>38</v>
      </c>
    </row>
    <row r="157" spans="3:10" hidden="1" x14ac:dyDescent="0.55000000000000004">
      <c r="C157" s="7" t="str">
        <f>ROUNDDOWN('角度計算(アッカーマン)'!Y162,0)&amp;", "&amp;ROUNDDOWN('角度計算(アッカーマン)'!Y163,0)&amp;", "&amp;ROUNDDOWN('角度計算(アッカーマン)'!Y164,0)&amp;", "&amp;ROUNDDOWN('角度計算(アッカーマン)'!Y165,0)&amp;", "&amp;ROUNDDOWN('角度計算(アッカーマン)'!Y166,0)&amp;", "&amp;ROUNDDOWN('角度計算(アッカーマン)'!Y167,0)&amp;", "&amp;ROUNDDOWN('角度計算(アッカーマン)'!Y168,0)&amp;", "&amp;ROUNDDOWN('角度計算(アッカーマン)'!Y169,0)&amp;", "</f>
        <v xml:space="preserve">693, 688, 683, 678, 673, 669, 664, 659, </v>
      </c>
      <c r="J157" t="s">
        <v>39</v>
      </c>
    </row>
    <row r="158" spans="3:10" hidden="1" x14ac:dyDescent="0.55000000000000004">
      <c r="C158" s="7" t="str">
        <f>ROUNDDOWN('角度計算(アッカーマン)'!Y163,0)&amp;", "&amp;ROUNDDOWN('角度計算(アッカーマン)'!Y164,0)&amp;", "&amp;ROUNDDOWN('角度計算(アッカーマン)'!Y165,0)&amp;", "&amp;ROUNDDOWN('角度計算(アッカーマン)'!Y166,0)&amp;", "&amp;ROUNDDOWN('角度計算(アッカーマン)'!Y167,0)&amp;", "&amp;ROUNDDOWN('角度計算(アッカーマン)'!Y168,0)&amp;", "&amp;ROUNDDOWN('角度計算(アッカーマン)'!Y169,0)&amp;", "&amp;ROUNDDOWN('角度計算(アッカーマン)'!Y170,0)&amp;", "</f>
        <v xml:space="preserve">688, 683, 678, 673, 669, 664, 659, 655, </v>
      </c>
      <c r="J158" t="s">
        <v>40</v>
      </c>
    </row>
    <row r="159" spans="3:10" hidden="1" x14ac:dyDescent="0.55000000000000004">
      <c r="C159" s="7" t="str">
        <f>ROUNDDOWN('角度計算(アッカーマン)'!Y164,0)&amp;", "&amp;ROUNDDOWN('角度計算(アッカーマン)'!Y165,0)&amp;", "&amp;ROUNDDOWN('角度計算(アッカーマン)'!Y166,0)&amp;", "&amp;ROUNDDOWN('角度計算(アッカーマン)'!Y167,0)&amp;", "&amp;ROUNDDOWN('角度計算(アッカーマン)'!Y168,0)&amp;", "&amp;ROUNDDOWN('角度計算(アッカーマン)'!Y169,0)&amp;", "&amp;ROUNDDOWN('角度計算(アッカーマン)'!Y170,0)&amp;", "&amp;ROUNDDOWN('角度計算(アッカーマン)'!Y171,0)&amp;", "</f>
        <v xml:space="preserve">683, 678, 673, 669, 664, 659, 655, 650, </v>
      </c>
      <c r="J159" t="s">
        <v>41</v>
      </c>
    </row>
    <row r="160" spans="3:10" hidden="1" x14ac:dyDescent="0.55000000000000004">
      <c r="C160" s="7" t="str">
        <f>ROUNDDOWN('角度計算(アッカーマン)'!Y165,0)&amp;", "&amp;ROUNDDOWN('角度計算(アッカーマン)'!Y166,0)&amp;", "&amp;ROUNDDOWN('角度計算(アッカーマン)'!Y167,0)&amp;", "&amp;ROUNDDOWN('角度計算(アッカーマン)'!Y168,0)&amp;", "&amp;ROUNDDOWN('角度計算(アッカーマン)'!Y169,0)&amp;", "&amp;ROUNDDOWN('角度計算(アッカーマン)'!Y170,0)&amp;", "&amp;ROUNDDOWN('角度計算(アッカーマン)'!Y171,0)&amp;", "&amp;ROUNDDOWN('角度計算(アッカーマン)'!Y172,0)&amp;", "</f>
        <v xml:space="preserve">678, 673, 669, 664, 659, 655, 650, 646, </v>
      </c>
      <c r="J160" t="s">
        <v>42</v>
      </c>
    </row>
    <row r="161" spans="3:10" hidden="1" x14ac:dyDescent="0.55000000000000004">
      <c r="C161" s="7" t="str">
        <f>ROUNDDOWN('角度計算(アッカーマン)'!Y166,0)&amp;", "&amp;ROUNDDOWN('角度計算(アッカーマン)'!Y167,0)&amp;", "&amp;ROUNDDOWN('角度計算(アッカーマン)'!Y168,0)&amp;", "&amp;ROUNDDOWN('角度計算(アッカーマン)'!Y169,0)&amp;", "&amp;ROUNDDOWN('角度計算(アッカーマン)'!Y170,0)&amp;", "&amp;ROUNDDOWN('角度計算(アッカーマン)'!Y171,0)&amp;", "&amp;ROUNDDOWN('角度計算(アッカーマン)'!Y172,0)&amp;", "&amp;ROUNDDOWN('角度計算(アッカーマン)'!Y173,0)&amp;", "</f>
        <v xml:space="preserve">673, 669, 664, 659, 655, 650, 646, 641, </v>
      </c>
      <c r="J161" t="s">
        <v>43</v>
      </c>
    </row>
    <row r="162" spans="3:10" x14ac:dyDescent="0.55000000000000004">
      <c r="C162" s="7" t="str">
        <f>ROUNDDOWN('角度計算(アッカーマン)'!Y167,0)&amp;", "&amp;ROUNDDOWN('角度計算(アッカーマン)'!Y168,0)&amp;", "&amp;ROUNDDOWN('角度計算(アッカーマン)'!Y169,0)&amp;", "&amp;ROUNDDOWN('角度計算(アッカーマン)'!Y170,0)&amp;", "&amp;ROUNDDOWN('角度計算(アッカーマン)'!Y171,0)&amp;", "&amp;ROUNDDOWN('角度計算(アッカーマン)'!Y172,0)&amp;", "&amp;ROUNDDOWN('角度計算(アッカーマン)'!Y173,0)&amp;", "&amp;ROUNDDOWN('角度計算(アッカーマン)'!Y174,0)&amp;", "</f>
        <v xml:space="preserve">669, 664, 659, 655, 650, 646, 641, 637, </v>
      </c>
      <c r="J162" t="s">
        <v>36</v>
      </c>
    </row>
    <row r="163" spans="3:10" hidden="1" x14ac:dyDescent="0.55000000000000004">
      <c r="C163" s="7" t="str">
        <f>ROUNDDOWN('角度計算(アッカーマン)'!Y168,0)&amp;", "&amp;ROUNDDOWN('角度計算(アッカーマン)'!Y169,0)&amp;", "&amp;ROUNDDOWN('角度計算(アッカーマン)'!Y170,0)&amp;", "&amp;ROUNDDOWN('角度計算(アッカーマン)'!Y171,0)&amp;", "&amp;ROUNDDOWN('角度計算(アッカーマン)'!Y172,0)&amp;", "&amp;ROUNDDOWN('角度計算(アッカーマン)'!Y173,0)&amp;", "&amp;ROUNDDOWN('角度計算(アッカーマン)'!Y174,0)&amp;", "&amp;ROUNDDOWN('角度計算(アッカーマン)'!Y175,0)&amp;", "</f>
        <v xml:space="preserve">664, 659, 655, 650, 646, 641, 637, 633, </v>
      </c>
      <c r="J163" t="s">
        <v>37</v>
      </c>
    </row>
    <row r="164" spans="3:10" hidden="1" x14ac:dyDescent="0.55000000000000004">
      <c r="C164" s="7" t="str">
        <f>ROUNDDOWN('角度計算(アッカーマン)'!Y169,0)&amp;", "&amp;ROUNDDOWN('角度計算(アッカーマン)'!Y170,0)&amp;", "&amp;ROUNDDOWN('角度計算(アッカーマン)'!Y171,0)&amp;", "&amp;ROUNDDOWN('角度計算(アッカーマン)'!Y172,0)&amp;", "&amp;ROUNDDOWN('角度計算(アッカーマン)'!Y173,0)&amp;", "&amp;ROUNDDOWN('角度計算(アッカーマン)'!Y174,0)&amp;", "&amp;ROUNDDOWN('角度計算(アッカーマン)'!Y175,0)&amp;", "&amp;ROUNDDOWN('角度計算(アッカーマン)'!Y176,0)&amp;", "</f>
        <v xml:space="preserve">659, 655, 650, 646, 641, 637, 633, 628, </v>
      </c>
      <c r="J164" t="s">
        <v>38</v>
      </c>
    </row>
    <row r="165" spans="3:10" hidden="1" x14ac:dyDescent="0.55000000000000004">
      <c r="C165" s="7" t="str">
        <f>ROUNDDOWN('角度計算(アッカーマン)'!Y170,0)&amp;", "&amp;ROUNDDOWN('角度計算(アッカーマン)'!Y171,0)&amp;", "&amp;ROUNDDOWN('角度計算(アッカーマン)'!Y172,0)&amp;", "&amp;ROUNDDOWN('角度計算(アッカーマン)'!Y173,0)&amp;", "&amp;ROUNDDOWN('角度計算(アッカーマン)'!Y174,0)&amp;", "&amp;ROUNDDOWN('角度計算(アッカーマン)'!Y175,0)&amp;", "&amp;ROUNDDOWN('角度計算(アッカーマン)'!Y176,0)&amp;", "&amp;ROUNDDOWN('角度計算(アッカーマン)'!Y177,0)&amp;", "</f>
        <v xml:space="preserve">655, 650, 646, 641, 637, 633, 628, 624, </v>
      </c>
      <c r="J165" t="s">
        <v>39</v>
      </c>
    </row>
    <row r="166" spans="3:10" hidden="1" x14ac:dyDescent="0.55000000000000004">
      <c r="C166" s="7" t="str">
        <f>ROUNDDOWN('角度計算(アッカーマン)'!Y171,0)&amp;", "&amp;ROUNDDOWN('角度計算(アッカーマン)'!Y172,0)&amp;", "&amp;ROUNDDOWN('角度計算(アッカーマン)'!Y173,0)&amp;", "&amp;ROUNDDOWN('角度計算(アッカーマン)'!Y174,0)&amp;", "&amp;ROUNDDOWN('角度計算(アッカーマン)'!Y175,0)&amp;", "&amp;ROUNDDOWN('角度計算(アッカーマン)'!Y176,0)&amp;", "&amp;ROUNDDOWN('角度計算(アッカーマン)'!Y177,0)&amp;", "&amp;ROUNDDOWN('角度計算(アッカーマン)'!Y178,0)&amp;", "</f>
        <v xml:space="preserve">650, 646, 641, 637, 633, 628, 624, 620, </v>
      </c>
      <c r="J166" t="s">
        <v>40</v>
      </c>
    </row>
    <row r="167" spans="3:10" hidden="1" x14ac:dyDescent="0.55000000000000004">
      <c r="C167" s="7" t="str">
        <f>ROUNDDOWN('角度計算(アッカーマン)'!Y172,0)&amp;", "&amp;ROUNDDOWN('角度計算(アッカーマン)'!Y173,0)&amp;", "&amp;ROUNDDOWN('角度計算(アッカーマン)'!Y174,0)&amp;", "&amp;ROUNDDOWN('角度計算(アッカーマン)'!Y175,0)&amp;", "&amp;ROUNDDOWN('角度計算(アッカーマン)'!Y176,0)&amp;", "&amp;ROUNDDOWN('角度計算(アッカーマン)'!Y177,0)&amp;", "&amp;ROUNDDOWN('角度計算(アッカーマン)'!Y178,0)&amp;", "&amp;ROUNDDOWN('角度計算(アッカーマン)'!Y179,0)&amp;", "</f>
        <v xml:space="preserve">646, 641, 637, 633, 628, 624, 620, 616, </v>
      </c>
      <c r="J167" t="s">
        <v>41</v>
      </c>
    </row>
    <row r="168" spans="3:10" hidden="1" x14ac:dyDescent="0.55000000000000004">
      <c r="C168" s="7" t="str">
        <f>ROUNDDOWN('角度計算(アッカーマン)'!Y173,0)&amp;", "&amp;ROUNDDOWN('角度計算(アッカーマン)'!Y174,0)&amp;", "&amp;ROUNDDOWN('角度計算(アッカーマン)'!Y175,0)&amp;", "&amp;ROUNDDOWN('角度計算(アッカーマン)'!Y176,0)&amp;", "&amp;ROUNDDOWN('角度計算(アッカーマン)'!Y177,0)&amp;", "&amp;ROUNDDOWN('角度計算(アッカーマン)'!Y178,0)&amp;", "&amp;ROUNDDOWN('角度計算(アッカーマン)'!Y179,0)&amp;", "&amp;ROUNDDOWN('角度計算(アッカーマン)'!Y180,0)&amp;", "</f>
        <v xml:space="preserve">641, 637, 633, 628, 624, 620, 616, 612, </v>
      </c>
      <c r="J168" t="s">
        <v>42</v>
      </c>
    </row>
    <row r="169" spans="3:10" hidden="1" x14ac:dyDescent="0.55000000000000004">
      <c r="C169" s="7" t="str">
        <f>ROUNDDOWN('角度計算(アッカーマン)'!Y174,0)&amp;", "&amp;ROUNDDOWN('角度計算(アッカーマン)'!Y175,0)&amp;", "&amp;ROUNDDOWN('角度計算(アッカーマン)'!Y176,0)&amp;", "&amp;ROUNDDOWN('角度計算(アッカーマン)'!Y177,0)&amp;", "&amp;ROUNDDOWN('角度計算(アッカーマン)'!Y178,0)&amp;", "&amp;ROUNDDOWN('角度計算(アッカーマン)'!Y179,0)&amp;", "&amp;ROUNDDOWN('角度計算(アッカーマン)'!Y180,0)&amp;", "&amp;ROUNDDOWN('角度計算(アッカーマン)'!Y181,0)&amp;", "</f>
        <v xml:space="preserve">637, 633, 628, 624, 620, 616, 612, 608, </v>
      </c>
      <c r="J169" t="s">
        <v>43</v>
      </c>
    </row>
    <row r="170" spans="3:10" x14ac:dyDescent="0.55000000000000004">
      <c r="C170" s="7" t="str">
        <f>ROUNDDOWN('角度計算(アッカーマン)'!Y175,0)&amp;", "&amp;ROUNDDOWN('角度計算(アッカーマン)'!Y176,0)&amp;", "&amp;ROUNDDOWN('角度計算(アッカーマン)'!Y177,0)&amp;", "&amp;ROUNDDOWN('角度計算(アッカーマン)'!Y178,0)&amp;", "&amp;ROUNDDOWN('角度計算(アッカーマン)'!Y179,0)&amp;", "&amp;ROUNDDOWN('角度計算(アッカーマン)'!Y180,0)&amp;", "&amp;ROUNDDOWN('角度計算(アッカーマン)'!Y181,0)&amp;", "&amp;ROUNDDOWN('角度計算(アッカーマン)'!Y182,0)&amp;", "</f>
        <v xml:space="preserve">633, 628, 624, 620, 616, 612, 608, 604, </v>
      </c>
      <c r="J170" t="s">
        <v>36</v>
      </c>
    </row>
    <row r="171" spans="3:10" hidden="1" x14ac:dyDescent="0.55000000000000004">
      <c r="C171" s="7" t="str">
        <f>ROUNDDOWN('角度計算(アッカーマン)'!Y176,0)&amp;", "&amp;ROUNDDOWN('角度計算(アッカーマン)'!Y177,0)&amp;", "&amp;ROUNDDOWN('角度計算(アッカーマン)'!Y178,0)&amp;", "&amp;ROUNDDOWN('角度計算(アッカーマン)'!Y179,0)&amp;", "&amp;ROUNDDOWN('角度計算(アッカーマン)'!Y180,0)&amp;", "&amp;ROUNDDOWN('角度計算(アッカーマン)'!Y181,0)&amp;", "&amp;ROUNDDOWN('角度計算(アッカーマン)'!Y182,0)&amp;", "&amp;ROUNDDOWN('角度計算(アッカーマン)'!Y183,0)&amp;", "</f>
        <v xml:space="preserve">628, 624, 620, 616, 612, 608, 604, 600, </v>
      </c>
      <c r="J171" t="s">
        <v>37</v>
      </c>
    </row>
    <row r="172" spans="3:10" hidden="1" x14ac:dyDescent="0.55000000000000004">
      <c r="C172" s="7" t="str">
        <f>ROUNDDOWN('角度計算(アッカーマン)'!Y177,0)&amp;", "&amp;ROUNDDOWN('角度計算(アッカーマン)'!Y178,0)&amp;", "&amp;ROUNDDOWN('角度計算(アッカーマン)'!Y179,0)&amp;", "&amp;ROUNDDOWN('角度計算(アッカーマン)'!Y180,0)&amp;", "&amp;ROUNDDOWN('角度計算(アッカーマン)'!Y181,0)&amp;", "&amp;ROUNDDOWN('角度計算(アッカーマン)'!Y182,0)&amp;", "&amp;ROUNDDOWN('角度計算(アッカーマン)'!Y183,0)&amp;", "&amp;ROUNDDOWN('角度計算(アッカーマン)'!Y184,0)&amp;", "</f>
        <v xml:space="preserve">624, 620, 616, 612, 608, 604, 600, 596, </v>
      </c>
      <c r="J172" t="s">
        <v>38</v>
      </c>
    </row>
    <row r="173" spans="3:10" hidden="1" x14ac:dyDescent="0.55000000000000004">
      <c r="C173" s="7" t="str">
        <f>ROUNDDOWN('角度計算(アッカーマン)'!Y178,0)&amp;", "&amp;ROUNDDOWN('角度計算(アッカーマン)'!Y179,0)&amp;", "&amp;ROUNDDOWN('角度計算(アッカーマン)'!Y180,0)&amp;", "&amp;ROUNDDOWN('角度計算(アッカーマン)'!Y181,0)&amp;", "&amp;ROUNDDOWN('角度計算(アッカーマン)'!Y182,0)&amp;", "&amp;ROUNDDOWN('角度計算(アッカーマン)'!Y183,0)&amp;", "&amp;ROUNDDOWN('角度計算(アッカーマン)'!Y184,0)&amp;", "&amp;ROUNDDOWN('角度計算(アッカーマン)'!Y185,0)&amp;", "</f>
        <v xml:space="preserve">620, 616, 612, 608, 604, 600, 596, 592, </v>
      </c>
      <c r="J173" t="s">
        <v>39</v>
      </c>
    </row>
    <row r="174" spans="3:10" hidden="1" x14ac:dyDescent="0.55000000000000004">
      <c r="C174" s="7" t="str">
        <f>ROUNDDOWN('角度計算(アッカーマン)'!Y179,0)&amp;", "&amp;ROUNDDOWN('角度計算(アッカーマン)'!Y180,0)&amp;", "&amp;ROUNDDOWN('角度計算(アッカーマン)'!Y181,0)&amp;", "&amp;ROUNDDOWN('角度計算(アッカーマン)'!Y182,0)&amp;", "&amp;ROUNDDOWN('角度計算(アッカーマン)'!Y183,0)&amp;", "&amp;ROUNDDOWN('角度計算(アッカーマン)'!Y184,0)&amp;", "&amp;ROUNDDOWN('角度計算(アッカーマン)'!Y185,0)&amp;", "&amp;ROUNDDOWN('角度計算(アッカーマン)'!Y186,0)&amp;", "</f>
        <v xml:space="preserve">616, 612, 608, 604, 600, 596, 592, 588, </v>
      </c>
      <c r="J174" t="s">
        <v>40</v>
      </c>
    </row>
    <row r="175" spans="3:10" hidden="1" x14ac:dyDescent="0.55000000000000004">
      <c r="C175" s="7" t="str">
        <f>ROUNDDOWN('角度計算(アッカーマン)'!Y180,0)&amp;", "&amp;ROUNDDOWN('角度計算(アッカーマン)'!Y181,0)&amp;", "&amp;ROUNDDOWN('角度計算(アッカーマン)'!Y182,0)&amp;", "&amp;ROUNDDOWN('角度計算(アッカーマン)'!Y183,0)&amp;", "&amp;ROUNDDOWN('角度計算(アッカーマン)'!Y184,0)&amp;", "&amp;ROUNDDOWN('角度計算(アッカーマン)'!Y185,0)&amp;", "&amp;ROUNDDOWN('角度計算(アッカーマン)'!Y186,0)&amp;", "&amp;ROUNDDOWN('角度計算(アッカーマン)'!Y187,0)&amp;", "</f>
        <v xml:space="preserve">612, 608, 604, 600, 596, 592, 588, 585, </v>
      </c>
      <c r="J175" t="s">
        <v>41</v>
      </c>
    </row>
    <row r="176" spans="3:10" hidden="1" x14ac:dyDescent="0.55000000000000004">
      <c r="C176" s="7" t="str">
        <f>ROUNDDOWN('角度計算(アッカーマン)'!Y181,0)&amp;", "&amp;ROUNDDOWN('角度計算(アッカーマン)'!Y182,0)&amp;", "&amp;ROUNDDOWN('角度計算(アッカーマン)'!Y183,0)&amp;", "&amp;ROUNDDOWN('角度計算(アッカーマン)'!Y184,0)&amp;", "&amp;ROUNDDOWN('角度計算(アッカーマン)'!Y185,0)&amp;", "&amp;ROUNDDOWN('角度計算(アッカーマン)'!Y186,0)&amp;", "&amp;ROUNDDOWN('角度計算(アッカーマン)'!Y187,0)&amp;", "&amp;ROUNDDOWN('角度計算(アッカーマン)'!Y188,0)&amp;", "</f>
        <v xml:space="preserve">608, 604, 600, 596, 592, 588, 585, 581, </v>
      </c>
      <c r="J176" t="s">
        <v>42</v>
      </c>
    </row>
    <row r="177" spans="3:10" hidden="1" x14ac:dyDescent="0.55000000000000004">
      <c r="C177" s="7" t="str">
        <f>ROUNDDOWN('角度計算(アッカーマン)'!Y182,0)&amp;", "&amp;ROUNDDOWN('角度計算(アッカーマン)'!Y183,0)&amp;", "&amp;ROUNDDOWN('角度計算(アッカーマン)'!Y184,0)&amp;", "&amp;ROUNDDOWN('角度計算(アッカーマン)'!Y185,0)&amp;", "&amp;ROUNDDOWN('角度計算(アッカーマン)'!Y186,0)&amp;", "&amp;ROUNDDOWN('角度計算(アッカーマン)'!Y187,0)&amp;", "&amp;ROUNDDOWN('角度計算(アッカーマン)'!Y188,0)&amp;", "&amp;ROUNDDOWN('角度計算(アッカーマン)'!Y189,0)&amp;", "</f>
        <v xml:space="preserve">604, 600, 596, 592, 588, 585, 581, 577, </v>
      </c>
      <c r="J177" t="s">
        <v>43</v>
      </c>
    </row>
    <row r="178" spans="3:10" x14ac:dyDescent="0.55000000000000004">
      <c r="C178" s="7" t="str">
        <f>ROUNDDOWN('角度計算(アッカーマン)'!Y183,0)&amp;", "&amp;ROUNDDOWN('角度計算(アッカーマン)'!Y184,0)&amp;", "&amp;ROUNDDOWN('角度計算(アッカーマン)'!Y185,0)&amp;", "&amp;ROUNDDOWN('角度計算(アッカーマン)'!Y186,0)&amp;", "&amp;ROUNDDOWN('角度計算(アッカーマン)'!Y187,0)&amp;", "&amp;ROUNDDOWN('角度計算(アッカーマン)'!Y188,0)&amp;", "&amp;ROUNDDOWN('角度計算(アッカーマン)'!Y189,0)&amp;", "&amp;ROUNDDOWN('角度計算(アッカーマン)'!Y190,0)&amp;", "</f>
        <v xml:space="preserve">600, 596, 592, 588, 585, 581, 577, 574, </v>
      </c>
      <c r="J178" t="s">
        <v>36</v>
      </c>
    </row>
    <row r="179" spans="3:10" hidden="1" x14ac:dyDescent="0.55000000000000004">
      <c r="C179" s="7" t="str">
        <f>ROUNDDOWN('角度計算(アッカーマン)'!Y184,0)&amp;", "&amp;ROUNDDOWN('角度計算(アッカーマン)'!Y185,0)&amp;", "&amp;ROUNDDOWN('角度計算(アッカーマン)'!Y186,0)&amp;", "&amp;ROUNDDOWN('角度計算(アッカーマン)'!Y187,0)&amp;", "&amp;ROUNDDOWN('角度計算(アッカーマン)'!Y188,0)&amp;", "&amp;ROUNDDOWN('角度計算(アッカーマン)'!Y189,0)&amp;", "&amp;ROUNDDOWN('角度計算(アッカーマン)'!Y190,0)&amp;", "&amp;ROUNDDOWN('角度計算(アッカーマン)'!Y191,0)&amp;", "</f>
        <v xml:space="preserve">596, 592, 588, 585, 581, 577, 574, 570, </v>
      </c>
      <c r="J179" t="s">
        <v>37</v>
      </c>
    </row>
    <row r="180" spans="3:10" hidden="1" x14ac:dyDescent="0.55000000000000004">
      <c r="C180" s="7" t="str">
        <f>ROUNDDOWN('角度計算(アッカーマン)'!Y185,0)&amp;", "&amp;ROUNDDOWN('角度計算(アッカーマン)'!Y186,0)&amp;", "&amp;ROUNDDOWN('角度計算(アッカーマン)'!Y187,0)&amp;", "&amp;ROUNDDOWN('角度計算(アッカーマン)'!Y188,0)&amp;", "&amp;ROUNDDOWN('角度計算(アッカーマン)'!Y189,0)&amp;", "&amp;ROUNDDOWN('角度計算(アッカーマン)'!Y190,0)&amp;", "&amp;ROUNDDOWN('角度計算(アッカーマン)'!Y191,0)&amp;", "&amp;ROUNDDOWN('角度計算(アッカーマン)'!Y192,0)&amp;", "</f>
        <v xml:space="preserve">592, 588, 585, 581, 577, 574, 570, 567, </v>
      </c>
      <c r="J180" t="s">
        <v>38</v>
      </c>
    </row>
    <row r="181" spans="3:10" hidden="1" x14ac:dyDescent="0.55000000000000004">
      <c r="C181" s="7" t="str">
        <f>ROUNDDOWN('角度計算(アッカーマン)'!Y186,0)&amp;", "&amp;ROUNDDOWN('角度計算(アッカーマン)'!Y187,0)&amp;", "&amp;ROUNDDOWN('角度計算(アッカーマン)'!Y188,0)&amp;", "&amp;ROUNDDOWN('角度計算(アッカーマン)'!Y189,0)&amp;", "&amp;ROUNDDOWN('角度計算(アッカーマン)'!Y190,0)&amp;", "&amp;ROUNDDOWN('角度計算(アッカーマン)'!Y191,0)&amp;", "&amp;ROUNDDOWN('角度計算(アッカーマン)'!Y192,0)&amp;", "&amp;ROUNDDOWN('角度計算(アッカーマン)'!Y193,0)&amp;", "</f>
        <v xml:space="preserve">588, 585, 581, 577, 574, 570, 567, 563, </v>
      </c>
      <c r="J181" t="s">
        <v>39</v>
      </c>
    </row>
    <row r="182" spans="3:10" hidden="1" x14ac:dyDescent="0.55000000000000004">
      <c r="C182" s="7" t="str">
        <f>ROUNDDOWN('角度計算(アッカーマン)'!Y187,0)&amp;", "&amp;ROUNDDOWN('角度計算(アッカーマン)'!Y188,0)&amp;", "&amp;ROUNDDOWN('角度計算(アッカーマン)'!Y189,0)&amp;", "&amp;ROUNDDOWN('角度計算(アッカーマン)'!Y190,0)&amp;", "&amp;ROUNDDOWN('角度計算(アッカーマン)'!Y191,0)&amp;", "&amp;ROUNDDOWN('角度計算(アッカーマン)'!Y192,0)&amp;", "&amp;ROUNDDOWN('角度計算(アッカーマン)'!Y193,0)&amp;", "&amp;ROUNDDOWN('角度計算(アッカーマン)'!Y194,0)&amp;", "</f>
        <v xml:space="preserve">585, 581, 577, 574, 570, 567, 563, 560, </v>
      </c>
      <c r="J182" t="s">
        <v>40</v>
      </c>
    </row>
    <row r="183" spans="3:10" hidden="1" x14ac:dyDescent="0.55000000000000004">
      <c r="C183" s="7" t="str">
        <f>ROUNDDOWN('角度計算(アッカーマン)'!Y188,0)&amp;", "&amp;ROUNDDOWN('角度計算(アッカーマン)'!Y189,0)&amp;", "&amp;ROUNDDOWN('角度計算(アッカーマン)'!Y190,0)&amp;", "&amp;ROUNDDOWN('角度計算(アッカーマン)'!Y191,0)&amp;", "&amp;ROUNDDOWN('角度計算(アッカーマン)'!Y192,0)&amp;", "&amp;ROUNDDOWN('角度計算(アッカーマン)'!Y193,0)&amp;", "&amp;ROUNDDOWN('角度計算(アッカーマン)'!Y194,0)&amp;", "&amp;ROUNDDOWN('角度計算(アッカーマン)'!Y195,0)&amp;", "</f>
        <v xml:space="preserve">581, 577, 574, 570, 567, 563, 560, 556, </v>
      </c>
      <c r="J183" t="s">
        <v>41</v>
      </c>
    </row>
    <row r="184" spans="3:10" hidden="1" x14ac:dyDescent="0.55000000000000004">
      <c r="C184" s="7" t="str">
        <f>ROUNDDOWN('角度計算(アッカーマン)'!Y189,0)&amp;", "&amp;ROUNDDOWN('角度計算(アッカーマン)'!Y190,0)&amp;", "&amp;ROUNDDOWN('角度計算(アッカーマン)'!Y191,0)&amp;", "&amp;ROUNDDOWN('角度計算(アッカーマン)'!Y192,0)&amp;", "&amp;ROUNDDOWN('角度計算(アッカーマン)'!Y193,0)&amp;", "&amp;ROUNDDOWN('角度計算(アッカーマン)'!Y194,0)&amp;", "&amp;ROUNDDOWN('角度計算(アッカーマン)'!Y195,0)&amp;", "&amp;ROUNDDOWN('角度計算(アッカーマン)'!Y196,0)&amp;", "</f>
        <v xml:space="preserve">577, 574, 570, 567, 563, 560, 556, 553, </v>
      </c>
      <c r="J184" t="s">
        <v>42</v>
      </c>
    </row>
    <row r="185" spans="3:10" hidden="1" x14ac:dyDescent="0.55000000000000004">
      <c r="C185" s="7" t="str">
        <f>ROUNDDOWN('角度計算(アッカーマン)'!Y190,0)&amp;", "&amp;ROUNDDOWN('角度計算(アッカーマン)'!Y191,0)&amp;", "&amp;ROUNDDOWN('角度計算(アッカーマン)'!Y192,0)&amp;", "&amp;ROUNDDOWN('角度計算(アッカーマン)'!Y193,0)&amp;", "&amp;ROUNDDOWN('角度計算(アッカーマン)'!Y194,0)&amp;", "&amp;ROUNDDOWN('角度計算(アッカーマン)'!Y195,0)&amp;", "&amp;ROUNDDOWN('角度計算(アッカーマン)'!Y196,0)&amp;", "&amp;ROUNDDOWN('角度計算(アッカーマン)'!Y197,0)&amp;", "</f>
        <v xml:space="preserve">574, 570, 567, 563, 560, 556, 553, 549, </v>
      </c>
      <c r="J185" t="s">
        <v>43</v>
      </c>
    </row>
    <row r="186" spans="3:10" x14ac:dyDescent="0.55000000000000004">
      <c r="C186" s="7" t="str">
        <f>ROUNDDOWN('角度計算(アッカーマン)'!Y191,0)&amp;", "&amp;ROUNDDOWN('角度計算(アッカーマン)'!Y192,0)&amp;", "&amp;ROUNDDOWN('角度計算(アッカーマン)'!Y193,0)&amp;", "&amp;ROUNDDOWN('角度計算(アッカーマン)'!Y194,0)&amp;", "&amp;ROUNDDOWN('角度計算(アッカーマン)'!Y195,0)&amp;", "&amp;ROUNDDOWN('角度計算(アッカーマン)'!Y196,0)&amp;", "&amp;ROUNDDOWN('角度計算(アッカーマン)'!Y197,0)&amp;", "&amp;ROUNDDOWN('角度計算(アッカーマン)'!Y198,0)&amp;", "</f>
        <v xml:space="preserve">570, 567, 563, 560, 556, 553, 549, 546, </v>
      </c>
      <c r="J186" t="s">
        <v>36</v>
      </c>
    </row>
    <row r="187" spans="3:10" hidden="1" x14ac:dyDescent="0.55000000000000004">
      <c r="C187" s="7" t="str">
        <f>ROUNDDOWN('角度計算(アッカーマン)'!Y192,0)&amp;", "&amp;ROUNDDOWN('角度計算(アッカーマン)'!Y193,0)&amp;", "&amp;ROUNDDOWN('角度計算(アッカーマン)'!Y194,0)&amp;", "&amp;ROUNDDOWN('角度計算(アッカーマン)'!Y195,0)&amp;", "&amp;ROUNDDOWN('角度計算(アッカーマン)'!Y196,0)&amp;", "&amp;ROUNDDOWN('角度計算(アッカーマン)'!Y197,0)&amp;", "&amp;ROUNDDOWN('角度計算(アッカーマン)'!Y198,0)&amp;", "&amp;ROUNDDOWN('角度計算(アッカーマン)'!Y199,0)&amp;", "</f>
        <v xml:space="preserve">567, 563, 560, 556, 553, 549, 546, 543, </v>
      </c>
      <c r="J187" t="s">
        <v>37</v>
      </c>
    </row>
    <row r="188" spans="3:10" hidden="1" x14ac:dyDescent="0.55000000000000004">
      <c r="C188" s="7" t="str">
        <f>ROUNDDOWN('角度計算(アッカーマン)'!Y193,0)&amp;", "&amp;ROUNDDOWN('角度計算(アッカーマン)'!Y194,0)&amp;", "&amp;ROUNDDOWN('角度計算(アッカーマン)'!Y195,0)&amp;", "&amp;ROUNDDOWN('角度計算(アッカーマン)'!Y196,0)&amp;", "&amp;ROUNDDOWN('角度計算(アッカーマン)'!Y197,0)&amp;", "&amp;ROUNDDOWN('角度計算(アッカーマン)'!Y198,0)&amp;", "&amp;ROUNDDOWN('角度計算(アッカーマン)'!Y199,0)&amp;", "&amp;ROUNDDOWN('角度計算(アッカーマン)'!Y200,0)&amp;", "</f>
        <v xml:space="preserve">563, 560, 556, 553, 549, 546, 543, 539, </v>
      </c>
      <c r="J188" t="s">
        <v>38</v>
      </c>
    </row>
    <row r="189" spans="3:10" hidden="1" x14ac:dyDescent="0.55000000000000004">
      <c r="C189" s="7" t="str">
        <f>ROUNDDOWN('角度計算(アッカーマン)'!Y194,0)&amp;", "&amp;ROUNDDOWN('角度計算(アッカーマン)'!Y195,0)&amp;", "&amp;ROUNDDOWN('角度計算(アッカーマン)'!Y196,0)&amp;", "&amp;ROUNDDOWN('角度計算(アッカーマン)'!Y197,0)&amp;", "&amp;ROUNDDOWN('角度計算(アッカーマン)'!Y198,0)&amp;", "&amp;ROUNDDOWN('角度計算(アッカーマン)'!Y199,0)&amp;", "&amp;ROUNDDOWN('角度計算(アッカーマン)'!Y200,0)&amp;", "&amp;ROUNDDOWN('角度計算(アッカーマン)'!Y201,0)&amp;", "</f>
        <v xml:space="preserve">560, 556, 553, 549, 546, 543, 539, 536, </v>
      </c>
      <c r="J189" t="s">
        <v>39</v>
      </c>
    </row>
    <row r="190" spans="3:10" hidden="1" x14ac:dyDescent="0.55000000000000004">
      <c r="C190" s="7" t="str">
        <f>ROUNDDOWN('角度計算(アッカーマン)'!Y195,0)&amp;", "&amp;ROUNDDOWN('角度計算(アッカーマン)'!Y196,0)&amp;", "&amp;ROUNDDOWN('角度計算(アッカーマン)'!Y197,0)&amp;", "&amp;ROUNDDOWN('角度計算(アッカーマン)'!Y198,0)&amp;", "&amp;ROUNDDOWN('角度計算(アッカーマン)'!Y199,0)&amp;", "&amp;ROUNDDOWN('角度計算(アッカーマン)'!Y200,0)&amp;", "&amp;ROUNDDOWN('角度計算(アッカーマン)'!Y201,0)&amp;", "&amp;ROUNDDOWN('角度計算(アッカーマン)'!Y202,0)&amp;", "</f>
        <v xml:space="preserve">556, 553, 549, 546, 543, 539, 536, 533, </v>
      </c>
      <c r="J190" t="s">
        <v>40</v>
      </c>
    </row>
    <row r="191" spans="3:10" hidden="1" x14ac:dyDescent="0.55000000000000004">
      <c r="C191" s="7" t="str">
        <f>ROUNDDOWN('角度計算(アッカーマン)'!Y196,0)&amp;", "&amp;ROUNDDOWN('角度計算(アッカーマン)'!Y197,0)&amp;", "&amp;ROUNDDOWN('角度計算(アッカーマン)'!Y198,0)&amp;", "&amp;ROUNDDOWN('角度計算(アッカーマン)'!Y199,0)&amp;", "&amp;ROUNDDOWN('角度計算(アッカーマン)'!Y200,0)&amp;", "&amp;ROUNDDOWN('角度計算(アッカーマン)'!Y201,0)&amp;", "&amp;ROUNDDOWN('角度計算(アッカーマン)'!Y202,0)&amp;", "&amp;ROUNDDOWN('角度計算(アッカーマン)'!Y203,0)&amp;", "</f>
        <v xml:space="preserve">553, 549, 546, 543, 539, 536, 533, 530, </v>
      </c>
      <c r="J191" t="s">
        <v>41</v>
      </c>
    </row>
    <row r="192" spans="3:10" hidden="1" x14ac:dyDescent="0.55000000000000004">
      <c r="C192" s="7" t="str">
        <f>ROUNDDOWN('角度計算(アッカーマン)'!Y197,0)&amp;", "&amp;ROUNDDOWN('角度計算(アッカーマン)'!Y198,0)&amp;", "&amp;ROUNDDOWN('角度計算(アッカーマン)'!Y199,0)&amp;", "&amp;ROUNDDOWN('角度計算(アッカーマン)'!Y200,0)&amp;", "&amp;ROUNDDOWN('角度計算(アッカーマン)'!Y201,0)&amp;", "&amp;ROUNDDOWN('角度計算(アッカーマン)'!Y202,0)&amp;", "&amp;ROUNDDOWN('角度計算(アッカーマン)'!Y203,0)&amp;", "&amp;ROUNDDOWN('角度計算(アッカーマン)'!Y204,0)&amp;", "</f>
        <v xml:space="preserve">549, 546, 543, 539, 536, 533, 530, 526, </v>
      </c>
      <c r="J192" t="s">
        <v>42</v>
      </c>
    </row>
    <row r="193" spans="3:10" hidden="1" x14ac:dyDescent="0.55000000000000004">
      <c r="C193" s="7" t="str">
        <f>ROUNDDOWN('角度計算(アッカーマン)'!Y198,0)&amp;", "&amp;ROUNDDOWN('角度計算(アッカーマン)'!Y199,0)&amp;", "&amp;ROUNDDOWN('角度計算(アッカーマン)'!Y200,0)&amp;", "&amp;ROUNDDOWN('角度計算(アッカーマン)'!Y201,0)&amp;", "&amp;ROUNDDOWN('角度計算(アッカーマン)'!Y202,0)&amp;", "&amp;ROUNDDOWN('角度計算(アッカーマン)'!Y203,0)&amp;", "&amp;ROUNDDOWN('角度計算(アッカーマン)'!Y204,0)&amp;", "&amp;ROUNDDOWN('角度計算(アッカーマン)'!Y205,0)&amp;", "</f>
        <v xml:space="preserve">546, 543, 539, 536, 533, 530, 526, 523, </v>
      </c>
      <c r="J193" t="s">
        <v>43</v>
      </c>
    </row>
    <row r="194" spans="3:10" x14ac:dyDescent="0.55000000000000004">
      <c r="C194" s="7" t="str">
        <f>ROUNDDOWN('角度計算(アッカーマン)'!Y199,0)&amp;", "&amp;ROUNDDOWN('角度計算(アッカーマン)'!Y200,0)&amp;", "&amp;ROUNDDOWN('角度計算(アッカーマン)'!Y201,0)&amp;", "&amp;ROUNDDOWN('角度計算(アッカーマン)'!Y202,0)&amp;", "&amp;ROUNDDOWN('角度計算(アッカーマン)'!Y203,0)&amp;", "&amp;ROUNDDOWN('角度計算(アッカーマン)'!Y204,0)&amp;", "&amp;ROUNDDOWN('角度計算(アッカーマン)'!Y205,0)&amp;", "&amp;ROUNDDOWN('角度計算(アッカーマン)'!Y206,0)&amp;", "</f>
        <v xml:space="preserve">543, 539, 536, 533, 530, 526, 523, 520, </v>
      </c>
      <c r="J194" t="s">
        <v>36</v>
      </c>
    </row>
    <row r="195" spans="3:10" hidden="1" x14ac:dyDescent="0.55000000000000004">
      <c r="C195" s="7" t="str">
        <f>ROUNDDOWN('角度計算(アッカーマン)'!Y200,0)&amp;", "&amp;ROUNDDOWN('角度計算(アッカーマン)'!Y201,0)&amp;", "&amp;ROUNDDOWN('角度計算(アッカーマン)'!Y202,0)&amp;", "&amp;ROUNDDOWN('角度計算(アッカーマン)'!Y203,0)&amp;", "&amp;ROUNDDOWN('角度計算(アッカーマン)'!Y204,0)&amp;", "&amp;ROUNDDOWN('角度計算(アッカーマン)'!Y205,0)&amp;", "&amp;ROUNDDOWN('角度計算(アッカーマン)'!Y206,0)&amp;", "&amp;ROUNDDOWN('角度計算(アッカーマン)'!Y207,0)&amp;", "</f>
        <v xml:space="preserve">539, 536, 533, 530, 526, 523, 520, 517, </v>
      </c>
      <c r="J195" t="s">
        <v>37</v>
      </c>
    </row>
    <row r="196" spans="3:10" hidden="1" x14ac:dyDescent="0.55000000000000004">
      <c r="C196" s="7" t="str">
        <f>ROUNDDOWN('角度計算(アッカーマン)'!Y201,0)&amp;", "&amp;ROUNDDOWN('角度計算(アッカーマン)'!Y202,0)&amp;", "&amp;ROUNDDOWN('角度計算(アッカーマン)'!Y203,0)&amp;", "&amp;ROUNDDOWN('角度計算(アッカーマン)'!Y204,0)&amp;", "&amp;ROUNDDOWN('角度計算(アッカーマン)'!Y205,0)&amp;", "&amp;ROUNDDOWN('角度計算(アッカーマン)'!Y206,0)&amp;", "&amp;ROUNDDOWN('角度計算(アッカーマン)'!Y207,0)&amp;", "&amp;ROUNDDOWN('角度計算(アッカーマン)'!Y208,0)&amp;", "</f>
        <v xml:space="preserve">536, 533, 530, 526, 523, 520, 517, 514, </v>
      </c>
      <c r="J196" t="s">
        <v>38</v>
      </c>
    </row>
    <row r="197" spans="3:10" hidden="1" x14ac:dyDescent="0.55000000000000004">
      <c r="C197" s="7" t="str">
        <f>ROUNDDOWN('角度計算(アッカーマン)'!Y202,0)&amp;", "&amp;ROUNDDOWN('角度計算(アッカーマン)'!Y203,0)&amp;", "&amp;ROUNDDOWN('角度計算(アッカーマン)'!Y204,0)&amp;", "&amp;ROUNDDOWN('角度計算(アッカーマン)'!Y205,0)&amp;", "&amp;ROUNDDOWN('角度計算(アッカーマン)'!Y206,0)&amp;", "&amp;ROUNDDOWN('角度計算(アッカーマン)'!Y207,0)&amp;", "&amp;ROUNDDOWN('角度計算(アッカーマン)'!Y208,0)&amp;", "&amp;ROUNDDOWN('角度計算(アッカーマン)'!Y209,0)&amp;", "</f>
        <v xml:space="preserve">533, 530, 526, 523, 520, 517, 514, 511, </v>
      </c>
      <c r="J197" t="s">
        <v>39</v>
      </c>
    </row>
    <row r="198" spans="3:10" hidden="1" x14ac:dyDescent="0.55000000000000004">
      <c r="C198" s="7" t="str">
        <f>ROUNDDOWN('角度計算(アッカーマン)'!Y203,0)&amp;", "&amp;ROUNDDOWN('角度計算(アッカーマン)'!Y204,0)&amp;", "&amp;ROUNDDOWN('角度計算(アッカーマン)'!Y205,0)&amp;", "&amp;ROUNDDOWN('角度計算(アッカーマン)'!Y206,0)&amp;", "&amp;ROUNDDOWN('角度計算(アッカーマン)'!Y207,0)&amp;", "&amp;ROUNDDOWN('角度計算(アッカーマン)'!Y208,0)&amp;", "&amp;ROUNDDOWN('角度計算(アッカーマン)'!Y209,0)&amp;", "&amp;ROUNDDOWN('角度計算(アッカーマン)'!Y210,0)&amp;", "</f>
        <v xml:space="preserve">530, 526, 523, 520, 517, 514, 511, 508, </v>
      </c>
      <c r="J198" t="s">
        <v>40</v>
      </c>
    </row>
    <row r="199" spans="3:10" hidden="1" x14ac:dyDescent="0.55000000000000004">
      <c r="C199" s="7" t="str">
        <f>ROUNDDOWN('角度計算(アッカーマン)'!Y204,0)&amp;", "&amp;ROUNDDOWN('角度計算(アッカーマン)'!Y205,0)&amp;", "&amp;ROUNDDOWN('角度計算(アッカーマン)'!Y206,0)&amp;", "&amp;ROUNDDOWN('角度計算(アッカーマン)'!Y207,0)&amp;", "&amp;ROUNDDOWN('角度計算(アッカーマン)'!Y208,0)&amp;", "&amp;ROUNDDOWN('角度計算(アッカーマン)'!Y209,0)&amp;", "&amp;ROUNDDOWN('角度計算(アッカーマン)'!Y210,0)&amp;", "&amp;ROUNDDOWN('角度計算(アッカーマン)'!Y211,0)&amp;", "</f>
        <v xml:space="preserve">526, 523, 520, 517, 514, 511, 508, 505, </v>
      </c>
      <c r="J199" t="s">
        <v>41</v>
      </c>
    </row>
    <row r="200" spans="3:10" hidden="1" x14ac:dyDescent="0.55000000000000004">
      <c r="C200" s="7" t="str">
        <f>ROUNDDOWN('角度計算(アッカーマン)'!Y205,0)&amp;", "&amp;ROUNDDOWN('角度計算(アッカーマン)'!Y206,0)&amp;", "&amp;ROUNDDOWN('角度計算(アッカーマン)'!Y207,0)&amp;", "&amp;ROUNDDOWN('角度計算(アッカーマン)'!Y208,0)&amp;", "&amp;ROUNDDOWN('角度計算(アッカーマン)'!Y209,0)&amp;", "&amp;ROUNDDOWN('角度計算(アッカーマン)'!Y210,0)&amp;", "&amp;ROUNDDOWN('角度計算(アッカーマン)'!Y211,0)&amp;", "&amp;ROUNDDOWN('角度計算(アッカーマン)'!Y212,0)&amp;", "</f>
        <v xml:space="preserve">523, 520, 517, 514, 511, 508, 505, 502, </v>
      </c>
      <c r="J200" t="s">
        <v>42</v>
      </c>
    </row>
    <row r="201" spans="3:10" hidden="1" x14ac:dyDescent="0.55000000000000004">
      <c r="C201" s="7" t="str">
        <f>ROUNDDOWN('角度計算(アッカーマン)'!Y206,0)&amp;", "&amp;ROUNDDOWN('角度計算(アッカーマン)'!Y207,0)&amp;", "&amp;ROUNDDOWN('角度計算(アッカーマン)'!Y208,0)&amp;", "&amp;ROUNDDOWN('角度計算(アッカーマン)'!Y209,0)&amp;", "&amp;ROUNDDOWN('角度計算(アッカーマン)'!Y210,0)&amp;", "&amp;ROUNDDOWN('角度計算(アッカーマン)'!Y211,0)&amp;", "&amp;ROUNDDOWN('角度計算(アッカーマン)'!Y212,0)&amp;", "&amp;ROUNDDOWN('角度計算(アッカーマン)'!Y213,0)&amp;", "</f>
        <v xml:space="preserve">520, 517, 514, 511, 508, 505, 502, 499, </v>
      </c>
      <c r="J201" t="s">
        <v>43</v>
      </c>
    </row>
    <row r="202" spans="3:10" x14ac:dyDescent="0.55000000000000004">
      <c r="C202" s="7" t="str">
        <f>ROUNDDOWN('角度計算(アッカーマン)'!Y207,0)&amp;", "&amp;ROUNDDOWN('角度計算(アッカーマン)'!Y208,0)&amp;", "&amp;ROUNDDOWN('角度計算(アッカーマン)'!Y209,0)&amp;", "&amp;ROUNDDOWN('角度計算(アッカーマン)'!Y210,0)&amp;", "&amp;ROUNDDOWN('角度計算(アッカーマン)'!Y211,0)&amp;", "&amp;ROUNDDOWN('角度計算(アッカーマン)'!Y212,0)&amp;", "&amp;ROUNDDOWN('角度計算(アッカーマン)'!Y213,0)&amp;", "&amp;ROUNDDOWN('角度計算(アッカーマン)'!Y214,0)&amp;", "</f>
        <v xml:space="preserve">517, 514, 511, 508, 505, 502, 499, 497, </v>
      </c>
      <c r="J202" t="s">
        <v>36</v>
      </c>
    </row>
    <row r="203" spans="3:10" hidden="1" x14ac:dyDescent="0.55000000000000004">
      <c r="C203" s="7" t="str">
        <f>ROUNDDOWN('角度計算(アッカーマン)'!Y208,0)&amp;", "&amp;ROUNDDOWN('角度計算(アッカーマン)'!Y209,0)&amp;", "&amp;ROUNDDOWN('角度計算(アッカーマン)'!Y210,0)&amp;", "&amp;ROUNDDOWN('角度計算(アッカーマン)'!Y211,0)&amp;", "&amp;ROUNDDOWN('角度計算(アッカーマン)'!Y212,0)&amp;", "&amp;ROUNDDOWN('角度計算(アッカーマン)'!Y213,0)&amp;", "&amp;ROUNDDOWN('角度計算(アッカーマン)'!Y214,0)&amp;", "&amp;ROUNDDOWN('角度計算(アッカーマン)'!Y215,0)&amp;", "</f>
        <v xml:space="preserve">514, 511, 508, 505, 502, 499, 497, 494, </v>
      </c>
      <c r="J203" t="s">
        <v>37</v>
      </c>
    </row>
    <row r="204" spans="3:10" hidden="1" x14ac:dyDescent="0.55000000000000004">
      <c r="C204" s="7" t="str">
        <f>ROUNDDOWN('角度計算(アッカーマン)'!Y209,0)&amp;", "&amp;ROUNDDOWN('角度計算(アッカーマン)'!Y210,0)&amp;", "&amp;ROUNDDOWN('角度計算(アッカーマン)'!Y211,0)&amp;", "&amp;ROUNDDOWN('角度計算(アッカーマン)'!Y212,0)&amp;", "&amp;ROUNDDOWN('角度計算(アッカーマン)'!Y213,0)&amp;", "&amp;ROUNDDOWN('角度計算(アッカーマン)'!Y214,0)&amp;", "&amp;ROUNDDOWN('角度計算(アッカーマン)'!Y215,0)&amp;", "&amp;ROUNDDOWN('角度計算(アッカーマン)'!Y216,0)&amp;", "</f>
        <v xml:space="preserve">511, 508, 505, 502, 499, 497, 494, 491, </v>
      </c>
      <c r="J204" t="s">
        <v>38</v>
      </c>
    </row>
    <row r="205" spans="3:10" hidden="1" x14ac:dyDescent="0.55000000000000004">
      <c r="C205" s="7" t="str">
        <f>ROUNDDOWN('角度計算(アッカーマン)'!Y210,0)&amp;", "&amp;ROUNDDOWN('角度計算(アッカーマン)'!Y211,0)&amp;", "&amp;ROUNDDOWN('角度計算(アッカーマン)'!Y212,0)&amp;", "&amp;ROUNDDOWN('角度計算(アッカーマン)'!Y213,0)&amp;", "&amp;ROUNDDOWN('角度計算(アッカーマン)'!Y214,0)&amp;", "&amp;ROUNDDOWN('角度計算(アッカーマン)'!Y215,0)&amp;", "&amp;ROUNDDOWN('角度計算(アッカーマン)'!Y216,0)&amp;", "&amp;ROUNDDOWN('角度計算(アッカーマン)'!Y217,0)&amp;", "</f>
        <v xml:space="preserve">508, 505, 502, 499, 497, 494, 491, 488, </v>
      </c>
      <c r="J205" t="s">
        <v>39</v>
      </c>
    </row>
    <row r="206" spans="3:10" hidden="1" x14ac:dyDescent="0.55000000000000004">
      <c r="C206" s="7" t="str">
        <f>ROUNDDOWN('角度計算(アッカーマン)'!Y211,0)&amp;", "&amp;ROUNDDOWN('角度計算(アッカーマン)'!Y212,0)&amp;", "&amp;ROUNDDOWN('角度計算(アッカーマン)'!Y213,0)&amp;", "&amp;ROUNDDOWN('角度計算(アッカーマン)'!Y214,0)&amp;", "&amp;ROUNDDOWN('角度計算(アッカーマン)'!Y215,0)&amp;", "&amp;ROUNDDOWN('角度計算(アッカーマン)'!Y216,0)&amp;", "&amp;ROUNDDOWN('角度計算(アッカーマン)'!Y217,0)&amp;", "&amp;ROUNDDOWN('角度計算(アッカーマン)'!Y218,0)&amp;", "</f>
        <v xml:space="preserve">505, 502, 499, 497, 494, 491, 488, 485, </v>
      </c>
      <c r="J206" t="s">
        <v>40</v>
      </c>
    </row>
    <row r="207" spans="3:10" hidden="1" x14ac:dyDescent="0.55000000000000004">
      <c r="C207" s="7" t="str">
        <f>ROUNDDOWN('角度計算(アッカーマン)'!Y212,0)&amp;", "&amp;ROUNDDOWN('角度計算(アッカーマン)'!Y213,0)&amp;", "&amp;ROUNDDOWN('角度計算(アッカーマン)'!Y214,0)&amp;", "&amp;ROUNDDOWN('角度計算(アッカーマン)'!Y215,0)&amp;", "&amp;ROUNDDOWN('角度計算(アッカーマン)'!Y216,0)&amp;", "&amp;ROUNDDOWN('角度計算(アッカーマン)'!Y217,0)&amp;", "&amp;ROUNDDOWN('角度計算(アッカーマン)'!Y218,0)&amp;", "&amp;ROUNDDOWN('角度計算(アッカーマン)'!Y219,0)&amp;", "</f>
        <v xml:space="preserve">502, 499, 497, 494, 491, 488, 485, 483, </v>
      </c>
      <c r="J207" t="s">
        <v>41</v>
      </c>
    </row>
    <row r="208" spans="3:10" hidden="1" x14ac:dyDescent="0.55000000000000004">
      <c r="C208" s="7" t="str">
        <f>ROUNDDOWN('角度計算(アッカーマン)'!Y213,0)&amp;", "&amp;ROUNDDOWN('角度計算(アッカーマン)'!Y214,0)&amp;", "&amp;ROUNDDOWN('角度計算(アッカーマン)'!Y215,0)&amp;", "&amp;ROUNDDOWN('角度計算(アッカーマン)'!Y216,0)&amp;", "&amp;ROUNDDOWN('角度計算(アッカーマン)'!Y217,0)&amp;", "&amp;ROUNDDOWN('角度計算(アッカーマン)'!Y218,0)&amp;", "&amp;ROUNDDOWN('角度計算(アッカーマン)'!Y219,0)&amp;", "&amp;ROUNDDOWN('角度計算(アッカーマン)'!Y220,0)&amp;", "</f>
        <v xml:space="preserve">499, 497, 494, 491, 488, 485, 483, 480, </v>
      </c>
      <c r="J208" t="s">
        <v>42</v>
      </c>
    </row>
    <row r="209" spans="3:10" hidden="1" x14ac:dyDescent="0.55000000000000004">
      <c r="C209" s="7" t="str">
        <f>ROUNDDOWN('角度計算(アッカーマン)'!Y214,0)&amp;", "&amp;ROUNDDOWN('角度計算(アッカーマン)'!Y215,0)&amp;", "&amp;ROUNDDOWN('角度計算(アッカーマン)'!Y216,0)&amp;", "&amp;ROUNDDOWN('角度計算(アッカーマン)'!Y217,0)&amp;", "&amp;ROUNDDOWN('角度計算(アッカーマン)'!Y218,0)&amp;", "&amp;ROUNDDOWN('角度計算(アッカーマン)'!Y219,0)&amp;", "&amp;ROUNDDOWN('角度計算(アッカーマン)'!Y220,0)&amp;", "&amp;ROUNDDOWN('角度計算(アッカーマン)'!Y221,0)&amp;", "</f>
        <v xml:space="preserve">497, 494, 491, 488, 485, 483, 480, 477, </v>
      </c>
      <c r="J209" t="s">
        <v>43</v>
      </c>
    </row>
    <row r="210" spans="3:10" x14ac:dyDescent="0.55000000000000004">
      <c r="C210" s="7" t="str">
        <f>ROUNDDOWN('角度計算(アッカーマン)'!Y215,0)&amp;", "&amp;ROUNDDOWN('角度計算(アッカーマン)'!Y216,0)&amp;", "&amp;ROUNDDOWN('角度計算(アッカーマン)'!Y217,0)&amp;", "&amp;ROUNDDOWN('角度計算(アッカーマン)'!Y218,0)&amp;", "&amp;ROUNDDOWN('角度計算(アッカーマン)'!Y219,0)&amp;", "&amp;ROUNDDOWN('角度計算(アッカーマン)'!Y220,0)&amp;", "&amp;ROUNDDOWN('角度計算(アッカーマン)'!Y221,0)&amp;", "&amp;ROUNDDOWN('角度計算(アッカーマン)'!Y222,0)&amp;", "</f>
        <v xml:space="preserve">494, 491, 488, 485, 483, 480, 477, 475, </v>
      </c>
      <c r="J210" t="s">
        <v>36</v>
      </c>
    </row>
    <row r="211" spans="3:10" hidden="1" x14ac:dyDescent="0.55000000000000004">
      <c r="C211" s="7" t="str">
        <f>ROUNDDOWN('角度計算(アッカーマン)'!Y216,0)&amp;", "&amp;ROUNDDOWN('角度計算(アッカーマン)'!Y217,0)&amp;", "&amp;ROUNDDOWN('角度計算(アッカーマン)'!Y218,0)&amp;", "&amp;ROUNDDOWN('角度計算(アッカーマン)'!Y219,0)&amp;", "&amp;ROUNDDOWN('角度計算(アッカーマン)'!Y220,0)&amp;", "&amp;ROUNDDOWN('角度計算(アッカーマン)'!Y221,0)&amp;", "&amp;ROUNDDOWN('角度計算(アッカーマン)'!Y222,0)&amp;", "&amp;ROUNDDOWN('角度計算(アッカーマン)'!Y223,0)&amp;", "</f>
        <v xml:space="preserve">491, 488, 485, 483, 480, 477, 475, 472, </v>
      </c>
      <c r="J211" t="s">
        <v>37</v>
      </c>
    </row>
    <row r="212" spans="3:10" hidden="1" x14ac:dyDescent="0.55000000000000004">
      <c r="C212" s="7" t="str">
        <f>ROUNDDOWN('角度計算(アッカーマン)'!Y217,0)&amp;", "&amp;ROUNDDOWN('角度計算(アッカーマン)'!Y218,0)&amp;", "&amp;ROUNDDOWN('角度計算(アッカーマン)'!Y219,0)&amp;", "&amp;ROUNDDOWN('角度計算(アッカーマン)'!Y220,0)&amp;", "&amp;ROUNDDOWN('角度計算(アッカーマン)'!Y221,0)&amp;", "&amp;ROUNDDOWN('角度計算(アッカーマン)'!Y222,0)&amp;", "&amp;ROUNDDOWN('角度計算(アッカーマン)'!Y223,0)&amp;", "&amp;ROUNDDOWN('角度計算(アッカーマン)'!Y224,0)&amp;", "</f>
        <v xml:space="preserve">488, 485, 483, 480, 477, 475, 472, 469, </v>
      </c>
      <c r="J212" t="s">
        <v>38</v>
      </c>
    </row>
    <row r="213" spans="3:10" hidden="1" x14ac:dyDescent="0.55000000000000004">
      <c r="C213" s="7" t="str">
        <f>ROUNDDOWN('角度計算(アッカーマン)'!Y218,0)&amp;", "&amp;ROUNDDOWN('角度計算(アッカーマン)'!Y219,0)&amp;", "&amp;ROUNDDOWN('角度計算(アッカーマン)'!Y220,0)&amp;", "&amp;ROUNDDOWN('角度計算(アッカーマン)'!Y221,0)&amp;", "&amp;ROUNDDOWN('角度計算(アッカーマン)'!Y222,0)&amp;", "&amp;ROUNDDOWN('角度計算(アッカーマン)'!Y223,0)&amp;", "&amp;ROUNDDOWN('角度計算(アッカーマン)'!Y224,0)&amp;", "&amp;ROUNDDOWN('角度計算(アッカーマン)'!Y225,0)&amp;", "</f>
        <v xml:space="preserve">485, 483, 480, 477, 475, 472, 469, 467, </v>
      </c>
      <c r="J213" t="s">
        <v>39</v>
      </c>
    </row>
    <row r="214" spans="3:10" hidden="1" x14ac:dyDescent="0.55000000000000004">
      <c r="C214" s="7" t="str">
        <f>ROUNDDOWN('角度計算(アッカーマン)'!Y219,0)&amp;", "&amp;ROUNDDOWN('角度計算(アッカーマン)'!Y220,0)&amp;", "&amp;ROUNDDOWN('角度計算(アッカーマン)'!Y221,0)&amp;", "&amp;ROUNDDOWN('角度計算(アッカーマン)'!Y222,0)&amp;", "&amp;ROUNDDOWN('角度計算(アッカーマン)'!Y223,0)&amp;", "&amp;ROUNDDOWN('角度計算(アッカーマン)'!Y224,0)&amp;", "&amp;ROUNDDOWN('角度計算(アッカーマン)'!Y225,0)&amp;", "&amp;ROUNDDOWN('角度計算(アッカーマン)'!Y226,0)&amp;", "</f>
        <v xml:space="preserve">483, 480, 477, 475, 472, 469, 467, 464, </v>
      </c>
      <c r="J214" t="s">
        <v>40</v>
      </c>
    </row>
    <row r="215" spans="3:10" hidden="1" x14ac:dyDescent="0.55000000000000004">
      <c r="C215" s="7" t="str">
        <f>ROUNDDOWN('角度計算(アッカーマン)'!Y220,0)&amp;", "&amp;ROUNDDOWN('角度計算(アッカーマン)'!Y221,0)&amp;", "&amp;ROUNDDOWN('角度計算(アッカーマン)'!Y222,0)&amp;", "&amp;ROUNDDOWN('角度計算(アッカーマン)'!Y223,0)&amp;", "&amp;ROUNDDOWN('角度計算(アッカーマン)'!Y224,0)&amp;", "&amp;ROUNDDOWN('角度計算(アッカーマン)'!Y225,0)&amp;", "&amp;ROUNDDOWN('角度計算(アッカーマン)'!Y226,0)&amp;", "&amp;ROUNDDOWN('角度計算(アッカーマン)'!Y227,0)&amp;", "</f>
        <v xml:space="preserve">480, 477, 475, 472, 469, 467, 464, 462, </v>
      </c>
      <c r="J215" t="s">
        <v>41</v>
      </c>
    </row>
    <row r="216" spans="3:10" hidden="1" x14ac:dyDescent="0.55000000000000004">
      <c r="C216" s="7" t="str">
        <f>ROUNDDOWN('角度計算(アッカーマン)'!Y221,0)&amp;", "&amp;ROUNDDOWN('角度計算(アッカーマン)'!Y222,0)&amp;", "&amp;ROUNDDOWN('角度計算(アッカーマン)'!Y223,0)&amp;", "&amp;ROUNDDOWN('角度計算(アッカーマン)'!Y224,0)&amp;", "&amp;ROUNDDOWN('角度計算(アッカーマン)'!Y225,0)&amp;", "&amp;ROUNDDOWN('角度計算(アッカーマン)'!Y226,0)&amp;", "&amp;ROUNDDOWN('角度計算(アッカーマン)'!Y227,0)&amp;", "&amp;ROUNDDOWN('角度計算(アッカーマン)'!Y228,0)&amp;", "</f>
        <v xml:space="preserve">477, 475, 472, 469, 467, 464, 462, 459, </v>
      </c>
      <c r="J216" t="s">
        <v>42</v>
      </c>
    </row>
    <row r="217" spans="3:10" hidden="1" x14ac:dyDescent="0.55000000000000004">
      <c r="C217" s="7" t="str">
        <f>ROUNDDOWN('角度計算(アッカーマン)'!Y222,0)&amp;", "&amp;ROUNDDOWN('角度計算(アッカーマン)'!Y223,0)&amp;", "&amp;ROUNDDOWN('角度計算(アッカーマン)'!Y224,0)&amp;", "&amp;ROUNDDOWN('角度計算(アッカーマン)'!Y225,0)&amp;", "&amp;ROUNDDOWN('角度計算(アッカーマン)'!Y226,0)&amp;", "&amp;ROUNDDOWN('角度計算(アッカーマン)'!Y227,0)&amp;", "&amp;ROUNDDOWN('角度計算(アッカーマン)'!Y228,0)&amp;", "&amp;ROUNDDOWN('角度計算(アッカーマン)'!Y229,0)&amp;", "</f>
        <v xml:space="preserve">475, 472, 469, 467, 464, 462, 459, 457, </v>
      </c>
      <c r="J217" t="s">
        <v>43</v>
      </c>
    </row>
    <row r="218" spans="3:10" x14ac:dyDescent="0.55000000000000004">
      <c r="C218" s="7" t="str">
        <f>ROUNDDOWN('角度計算(アッカーマン)'!Y223,0)&amp;", "&amp;ROUNDDOWN('角度計算(アッカーマン)'!Y224,0)&amp;", "&amp;ROUNDDOWN('角度計算(アッカーマン)'!Y225,0)&amp;", "&amp;ROUNDDOWN('角度計算(アッカーマン)'!Y226,0)&amp;", "&amp;ROUNDDOWN('角度計算(アッカーマン)'!Y227,0)&amp;", "&amp;ROUNDDOWN('角度計算(アッカーマン)'!Y228,0)&amp;", "&amp;ROUNDDOWN('角度計算(アッカーマン)'!Y229,0)&amp;", "&amp;ROUNDDOWN('角度計算(アッカーマン)'!Y230,0)&amp;", "</f>
        <v xml:space="preserve">472, 469, 467, 464, 462, 459, 457, 454, </v>
      </c>
      <c r="J218" t="s">
        <v>36</v>
      </c>
    </row>
    <row r="219" spans="3:10" hidden="1" x14ac:dyDescent="0.55000000000000004">
      <c r="C219" s="7" t="str">
        <f>ROUNDDOWN('角度計算(アッカーマン)'!Y224,0)&amp;", "&amp;ROUNDDOWN('角度計算(アッカーマン)'!Y225,0)&amp;", "&amp;ROUNDDOWN('角度計算(アッカーマン)'!Y226,0)&amp;", "&amp;ROUNDDOWN('角度計算(アッカーマン)'!Y227,0)&amp;", "&amp;ROUNDDOWN('角度計算(アッカーマン)'!Y228,0)&amp;", "&amp;ROUNDDOWN('角度計算(アッカーマン)'!Y229,0)&amp;", "&amp;ROUNDDOWN('角度計算(アッカーマン)'!Y230,0)&amp;", "&amp;ROUNDDOWN('角度計算(アッカーマン)'!Y231,0)&amp;", "</f>
        <v xml:space="preserve">469, 467, 464, 462, 459, 457, 454, 452, </v>
      </c>
      <c r="J219" t="s">
        <v>37</v>
      </c>
    </row>
    <row r="220" spans="3:10" hidden="1" x14ac:dyDescent="0.55000000000000004">
      <c r="C220" s="7" t="str">
        <f>ROUNDDOWN('角度計算(アッカーマン)'!Y225,0)&amp;", "&amp;ROUNDDOWN('角度計算(アッカーマン)'!Y226,0)&amp;", "&amp;ROUNDDOWN('角度計算(アッカーマン)'!Y227,0)&amp;", "&amp;ROUNDDOWN('角度計算(アッカーマン)'!Y228,0)&amp;", "&amp;ROUNDDOWN('角度計算(アッカーマン)'!Y229,0)&amp;", "&amp;ROUNDDOWN('角度計算(アッカーマン)'!Y230,0)&amp;", "&amp;ROUNDDOWN('角度計算(アッカーマン)'!Y231,0)&amp;", "&amp;ROUNDDOWN('角度計算(アッカーマン)'!Y232,0)&amp;", "</f>
        <v xml:space="preserve">467, 464, 462, 459, 457, 454, 452, 449, </v>
      </c>
      <c r="J220" t="s">
        <v>38</v>
      </c>
    </row>
    <row r="221" spans="3:10" hidden="1" x14ac:dyDescent="0.55000000000000004">
      <c r="C221" s="7" t="str">
        <f>ROUNDDOWN('角度計算(アッカーマン)'!Y226,0)&amp;", "&amp;ROUNDDOWN('角度計算(アッカーマン)'!Y227,0)&amp;", "&amp;ROUNDDOWN('角度計算(アッカーマン)'!Y228,0)&amp;", "&amp;ROUNDDOWN('角度計算(アッカーマン)'!Y229,0)&amp;", "&amp;ROUNDDOWN('角度計算(アッカーマン)'!Y230,0)&amp;", "&amp;ROUNDDOWN('角度計算(アッカーマン)'!Y231,0)&amp;", "&amp;ROUNDDOWN('角度計算(アッカーマン)'!Y232,0)&amp;", "&amp;ROUNDDOWN('角度計算(アッカーマン)'!Y233,0)&amp;", "</f>
        <v xml:space="preserve">464, 462, 459, 457, 454, 452, 449, 447, </v>
      </c>
      <c r="J221" t="s">
        <v>39</v>
      </c>
    </row>
    <row r="222" spans="3:10" hidden="1" x14ac:dyDescent="0.55000000000000004">
      <c r="C222" s="7" t="str">
        <f>ROUNDDOWN('角度計算(アッカーマン)'!Y227,0)&amp;", "&amp;ROUNDDOWN('角度計算(アッカーマン)'!Y228,0)&amp;", "&amp;ROUNDDOWN('角度計算(アッカーマン)'!Y229,0)&amp;", "&amp;ROUNDDOWN('角度計算(アッカーマン)'!Y230,0)&amp;", "&amp;ROUNDDOWN('角度計算(アッカーマン)'!Y231,0)&amp;", "&amp;ROUNDDOWN('角度計算(アッカーマン)'!Y232,0)&amp;", "&amp;ROUNDDOWN('角度計算(アッカーマン)'!Y233,0)&amp;", "&amp;ROUNDDOWN('角度計算(アッカーマン)'!Y234,0)&amp;", "</f>
        <v xml:space="preserve">462, 459, 457, 454, 452, 449, 447, 444, </v>
      </c>
      <c r="J222" t="s">
        <v>40</v>
      </c>
    </row>
    <row r="223" spans="3:10" hidden="1" x14ac:dyDescent="0.55000000000000004">
      <c r="C223" s="7" t="str">
        <f>ROUNDDOWN('角度計算(アッカーマン)'!Y228,0)&amp;", "&amp;ROUNDDOWN('角度計算(アッカーマン)'!Y229,0)&amp;", "&amp;ROUNDDOWN('角度計算(アッカーマン)'!Y230,0)&amp;", "&amp;ROUNDDOWN('角度計算(アッカーマン)'!Y231,0)&amp;", "&amp;ROUNDDOWN('角度計算(アッカーマン)'!Y232,0)&amp;", "&amp;ROUNDDOWN('角度計算(アッカーマン)'!Y233,0)&amp;", "&amp;ROUNDDOWN('角度計算(アッカーマン)'!Y234,0)&amp;", "&amp;ROUNDDOWN('角度計算(アッカーマン)'!Y235,0)&amp;", "</f>
        <v xml:space="preserve">459, 457, 454, 452, 449, 447, 444, 442, </v>
      </c>
      <c r="J223" t="s">
        <v>41</v>
      </c>
    </row>
    <row r="224" spans="3:10" hidden="1" x14ac:dyDescent="0.55000000000000004">
      <c r="C224" s="7" t="str">
        <f>ROUNDDOWN('角度計算(アッカーマン)'!Y229,0)&amp;", "&amp;ROUNDDOWN('角度計算(アッカーマン)'!Y230,0)&amp;", "&amp;ROUNDDOWN('角度計算(アッカーマン)'!Y231,0)&amp;", "&amp;ROUNDDOWN('角度計算(アッカーマン)'!Y232,0)&amp;", "&amp;ROUNDDOWN('角度計算(アッカーマン)'!Y233,0)&amp;", "&amp;ROUNDDOWN('角度計算(アッカーマン)'!Y234,0)&amp;", "&amp;ROUNDDOWN('角度計算(アッカーマン)'!Y235,0)&amp;", "&amp;ROUNDDOWN('角度計算(アッカーマン)'!Y236,0)&amp;", "</f>
        <v xml:space="preserve">457, 454, 452, 449, 447, 444, 442, 440, </v>
      </c>
      <c r="J224" t="s">
        <v>42</v>
      </c>
    </row>
    <row r="225" spans="3:10" hidden="1" x14ac:dyDescent="0.55000000000000004">
      <c r="C225" s="7" t="str">
        <f>ROUNDDOWN('角度計算(アッカーマン)'!Y230,0)&amp;", "&amp;ROUNDDOWN('角度計算(アッカーマン)'!Y231,0)&amp;", "&amp;ROUNDDOWN('角度計算(アッカーマン)'!Y232,0)&amp;", "&amp;ROUNDDOWN('角度計算(アッカーマン)'!Y233,0)&amp;", "&amp;ROUNDDOWN('角度計算(アッカーマン)'!Y234,0)&amp;", "&amp;ROUNDDOWN('角度計算(アッカーマン)'!Y235,0)&amp;", "&amp;ROUNDDOWN('角度計算(アッカーマン)'!Y236,0)&amp;", "&amp;ROUNDDOWN('角度計算(アッカーマン)'!Y237,0)&amp;", "</f>
        <v xml:space="preserve">454, 452, 449, 447, 444, 442, 440, 437, </v>
      </c>
      <c r="J225" t="s">
        <v>43</v>
      </c>
    </row>
    <row r="226" spans="3:10" x14ac:dyDescent="0.55000000000000004">
      <c r="C226" s="7" t="str">
        <f>ROUNDDOWN('角度計算(アッカーマン)'!Y231,0)&amp;", "&amp;ROUNDDOWN('角度計算(アッカーマン)'!Y232,0)&amp;", "&amp;ROUNDDOWN('角度計算(アッカーマン)'!Y233,0)&amp;", "&amp;ROUNDDOWN('角度計算(アッカーマン)'!Y234,0)&amp;", "&amp;ROUNDDOWN('角度計算(アッカーマン)'!Y235,0)&amp;", "&amp;ROUNDDOWN('角度計算(アッカーマン)'!Y236,0)&amp;", "&amp;ROUNDDOWN('角度計算(アッカーマン)'!Y237,0)&amp;", "&amp;ROUNDDOWN('角度計算(アッカーマン)'!Y238,0)&amp;", "</f>
        <v xml:space="preserve">452, 449, 447, 444, 442, 440, 437, 435, </v>
      </c>
      <c r="J226" t="s">
        <v>36</v>
      </c>
    </row>
    <row r="227" spans="3:10" hidden="1" x14ac:dyDescent="0.55000000000000004">
      <c r="C227" s="7" t="str">
        <f>ROUNDDOWN('角度計算(アッカーマン)'!Y232,0)&amp;", "&amp;ROUNDDOWN('角度計算(アッカーマン)'!Y233,0)&amp;", "&amp;ROUNDDOWN('角度計算(アッカーマン)'!Y234,0)&amp;", "&amp;ROUNDDOWN('角度計算(アッカーマン)'!Y235,0)&amp;", "&amp;ROUNDDOWN('角度計算(アッカーマン)'!Y236,0)&amp;", "&amp;ROUNDDOWN('角度計算(アッカーマン)'!Y237,0)&amp;", "&amp;ROUNDDOWN('角度計算(アッカーマン)'!Y238,0)&amp;", "&amp;ROUNDDOWN('角度計算(アッカーマン)'!Y239,0)&amp;", "</f>
        <v xml:space="preserve">449, 447, 444, 442, 440, 437, 435, 433, </v>
      </c>
      <c r="J227" t="s">
        <v>37</v>
      </c>
    </row>
    <row r="228" spans="3:10" hidden="1" x14ac:dyDescent="0.55000000000000004">
      <c r="C228" s="7" t="str">
        <f>ROUNDDOWN('角度計算(アッカーマン)'!Y233,0)&amp;", "&amp;ROUNDDOWN('角度計算(アッカーマン)'!Y234,0)&amp;", "&amp;ROUNDDOWN('角度計算(アッカーマン)'!Y235,0)&amp;", "&amp;ROUNDDOWN('角度計算(アッカーマン)'!Y236,0)&amp;", "&amp;ROUNDDOWN('角度計算(アッカーマン)'!Y237,0)&amp;", "&amp;ROUNDDOWN('角度計算(アッカーマン)'!Y238,0)&amp;", "&amp;ROUNDDOWN('角度計算(アッカーマン)'!Y239,0)&amp;", "&amp;ROUNDDOWN('角度計算(アッカーマン)'!Y240,0)&amp;", "</f>
        <v xml:space="preserve">447, 444, 442, 440, 437, 435, 433, 430, </v>
      </c>
      <c r="J228" t="s">
        <v>38</v>
      </c>
    </row>
    <row r="229" spans="3:10" hidden="1" x14ac:dyDescent="0.55000000000000004">
      <c r="C229" s="7" t="str">
        <f>ROUNDDOWN('角度計算(アッカーマン)'!Y234,0)&amp;", "&amp;ROUNDDOWN('角度計算(アッカーマン)'!Y235,0)&amp;", "&amp;ROUNDDOWN('角度計算(アッカーマン)'!Y236,0)&amp;", "&amp;ROUNDDOWN('角度計算(アッカーマン)'!Y237,0)&amp;", "&amp;ROUNDDOWN('角度計算(アッカーマン)'!Y238,0)&amp;", "&amp;ROUNDDOWN('角度計算(アッカーマン)'!Y239,0)&amp;", "&amp;ROUNDDOWN('角度計算(アッカーマン)'!Y240,0)&amp;", "&amp;ROUNDDOWN('角度計算(アッカーマン)'!Y241,0)&amp;", "</f>
        <v xml:space="preserve">444, 442, 440, 437, 435, 433, 430, 428, </v>
      </c>
      <c r="J229" t="s">
        <v>39</v>
      </c>
    </row>
    <row r="230" spans="3:10" hidden="1" x14ac:dyDescent="0.55000000000000004">
      <c r="C230" s="7" t="str">
        <f>ROUNDDOWN('角度計算(アッカーマン)'!Y235,0)&amp;", "&amp;ROUNDDOWN('角度計算(アッカーマン)'!Y236,0)&amp;", "&amp;ROUNDDOWN('角度計算(アッカーマン)'!Y237,0)&amp;", "&amp;ROUNDDOWN('角度計算(アッカーマン)'!Y238,0)&amp;", "&amp;ROUNDDOWN('角度計算(アッカーマン)'!Y239,0)&amp;", "&amp;ROUNDDOWN('角度計算(アッカーマン)'!Y240,0)&amp;", "&amp;ROUNDDOWN('角度計算(アッカーマン)'!Y241,0)&amp;", "&amp;ROUNDDOWN('角度計算(アッカーマン)'!Y242,0)&amp;", "</f>
        <v xml:space="preserve">442, 440, 437, 435, 433, 430, 428, 426, </v>
      </c>
      <c r="J230" t="s">
        <v>40</v>
      </c>
    </row>
    <row r="231" spans="3:10" hidden="1" x14ac:dyDescent="0.55000000000000004">
      <c r="C231" s="7" t="str">
        <f>ROUNDDOWN('角度計算(アッカーマン)'!Y236,0)&amp;", "&amp;ROUNDDOWN('角度計算(アッカーマン)'!Y237,0)&amp;", "&amp;ROUNDDOWN('角度計算(アッカーマン)'!Y238,0)&amp;", "&amp;ROUNDDOWN('角度計算(アッカーマン)'!Y239,0)&amp;", "&amp;ROUNDDOWN('角度計算(アッカーマン)'!Y240,0)&amp;", "&amp;ROUNDDOWN('角度計算(アッカーマン)'!Y241,0)&amp;", "&amp;ROUNDDOWN('角度計算(アッカーマン)'!Y242,0)&amp;", "&amp;ROUNDDOWN('角度計算(アッカーマン)'!Y243,0)&amp;", "</f>
        <v xml:space="preserve">440, 437, 435, 433, 430, 428, 426, 424, </v>
      </c>
      <c r="J231" t="s">
        <v>41</v>
      </c>
    </row>
    <row r="232" spans="3:10" hidden="1" x14ac:dyDescent="0.55000000000000004">
      <c r="C232" s="7" t="str">
        <f>ROUNDDOWN('角度計算(アッカーマン)'!Y237,0)&amp;", "&amp;ROUNDDOWN('角度計算(アッカーマン)'!Y238,0)&amp;", "&amp;ROUNDDOWN('角度計算(アッカーマン)'!Y239,0)&amp;", "&amp;ROUNDDOWN('角度計算(アッカーマン)'!Y240,0)&amp;", "&amp;ROUNDDOWN('角度計算(アッカーマン)'!Y241,0)&amp;", "&amp;ROUNDDOWN('角度計算(アッカーマン)'!Y242,0)&amp;", "&amp;ROUNDDOWN('角度計算(アッカーマン)'!Y243,0)&amp;", "&amp;ROUNDDOWN('角度計算(アッカーマン)'!Y244,0)&amp;", "</f>
        <v xml:space="preserve">437, 435, 433, 430, 428, 426, 424, 421, </v>
      </c>
      <c r="J232" t="s">
        <v>42</v>
      </c>
    </row>
    <row r="233" spans="3:10" hidden="1" x14ac:dyDescent="0.55000000000000004">
      <c r="C233" s="7" t="str">
        <f>ROUNDDOWN('角度計算(アッカーマン)'!Y238,0)&amp;", "&amp;ROUNDDOWN('角度計算(アッカーマン)'!Y239,0)&amp;", "&amp;ROUNDDOWN('角度計算(アッカーマン)'!Y240,0)&amp;", "&amp;ROUNDDOWN('角度計算(アッカーマン)'!Y241,0)&amp;", "&amp;ROUNDDOWN('角度計算(アッカーマン)'!Y242,0)&amp;", "&amp;ROUNDDOWN('角度計算(アッカーマン)'!Y243,0)&amp;", "&amp;ROUNDDOWN('角度計算(アッカーマン)'!Y244,0)&amp;", "&amp;ROUNDDOWN('角度計算(アッカーマン)'!Y245,0)&amp;", "</f>
        <v xml:space="preserve">435, 433, 430, 428, 426, 424, 421, 419, </v>
      </c>
      <c r="J233" t="s">
        <v>43</v>
      </c>
    </row>
    <row r="234" spans="3:10" x14ac:dyDescent="0.55000000000000004">
      <c r="C234" s="7" t="str">
        <f>ROUNDDOWN('角度計算(アッカーマン)'!Y239,0)&amp;", "&amp;ROUNDDOWN('角度計算(アッカーマン)'!Y240,0)&amp;", "&amp;ROUNDDOWN('角度計算(アッカーマン)'!Y241,0)&amp;", "&amp;ROUNDDOWN('角度計算(アッカーマン)'!Y242,0)&amp;", "&amp;ROUNDDOWN('角度計算(アッカーマン)'!Y243,0)&amp;", "&amp;ROUNDDOWN('角度計算(アッカーマン)'!Y244,0)&amp;", "&amp;ROUNDDOWN('角度計算(アッカーマン)'!Y245,0)&amp;", "&amp;ROUNDDOWN('角度計算(アッカーマン)'!Y246,0)&amp;", "</f>
        <v xml:space="preserve">433, 430, 428, 426, 424, 421, 419, 417, </v>
      </c>
      <c r="J234" t="s">
        <v>36</v>
      </c>
    </row>
    <row r="235" spans="3:10" hidden="1" x14ac:dyDescent="0.55000000000000004">
      <c r="C235" s="7" t="str">
        <f>ROUNDDOWN('角度計算(アッカーマン)'!Y240,0)&amp;", "&amp;ROUNDDOWN('角度計算(アッカーマン)'!Y241,0)&amp;", "&amp;ROUNDDOWN('角度計算(アッカーマン)'!Y242,0)&amp;", "&amp;ROUNDDOWN('角度計算(アッカーマン)'!Y243,0)&amp;", "&amp;ROUNDDOWN('角度計算(アッカーマン)'!Y244,0)&amp;", "&amp;ROUNDDOWN('角度計算(アッカーマン)'!Y245,0)&amp;", "&amp;ROUNDDOWN('角度計算(アッカーマン)'!Y246,0)&amp;", "&amp;ROUNDDOWN('角度計算(アッカーマン)'!Y247,0)&amp;", "</f>
        <v xml:space="preserve">430, 428, 426, 424, 421, 419, 417, 415, </v>
      </c>
      <c r="J235" t="s">
        <v>37</v>
      </c>
    </row>
    <row r="236" spans="3:10" hidden="1" x14ac:dyDescent="0.55000000000000004">
      <c r="C236" s="7" t="str">
        <f>ROUNDDOWN('角度計算(アッカーマン)'!Y241,0)&amp;", "&amp;ROUNDDOWN('角度計算(アッカーマン)'!Y242,0)&amp;", "&amp;ROUNDDOWN('角度計算(アッカーマン)'!Y243,0)&amp;", "&amp;ROUNDDOWN('角度計算(アッカーマン)'!Y244,0)&amp;", "&amp;ROUNDDOWN('角度計算(アッカーマン)'!Y245,0)&amp;", "&amp;ROUNDDOWN('角度計算(アッカーマン)'!Y246,0)&amp;", "&amp;ROUNDDOWN('角度計算(アッカーマン)'!Y247,0)&amp;", "&amp;ROUNDDOWN('角度計算(アッカーマン)'!Y248,0)&amp;", "</f>
        <v xml:space="preserve">428, 426, 424, 421, 419, 417, 415, 413, </v>
      </c>
      <c r="J236" t="s">
        <v>38</v>
      </c>
    </row>
    <row r="237" spans="3:10" hidden="1" x14ac:dyDescent="0.55000000000000004">
      <c r="C237" s="7" t="str">
        <f>ROUNDDOWN('角度計算(アッカーマン)'!Y242,0)&amp;", "&amp;ROUNDDOWN('角度計算(アッカーマン)'!Y243,0)&amp;", "&amp;ROUNDDOWN('角度計算(アッカーマン)'!Y244,0)&amp;", "&amp;ROUNDDOWN('角度計算(アッカーマン)'!Y245,0)&amp;", "&amp;ROUNDDOWN('角度計算(アッカーマン)'!Y246,0)&amp;", "&amp;ROUNDDOWN('角度計算(アッカーマン)'!Y247,0)&amp;", "&amp;ROUNDDOWN('角度計算(アッカーマン)'!Y248,0)&amp;", "&amp;ROUNDDOWN('角度計算(アッカーマン)'!Y249,0)&amp;", "</f>
        <v xml:space="preserve">426, 424, 421, 419, 417, 415, 413, 411, </v>
      </c>
      <c r="J237" t="s">
        <v>39</v>
      </c>
    </row>
    <row r="238" spans="3:10" hidden="1" x14ac:dyDescent="0.55000000000000004">
      <c r="C238" s="7" t="str">
        <f>ROUNDDOWN('角度計算(アッカーマン)'!Y243,0)&amp;", "&amp;ROUNDDOWN('角度計算(アッカーマン)'!Y244,0)&amp;", "&amp;ROUNDDOWN('角度計算(アッカーマン)'!Y245,0)&amp;", "&amp;ROUNDDOWN('角度計算(アッカーマン)'!Y246,0)&amp;", "&amp;ROUNDDOWN('角度計算(アッカーマン)'!Y247,0)&amp;", "&amp;ROUNDDOWN('角度計算(アッカーマン)'!Y248,0)&amp;", "&amp;ROUNDDOWN('角度計算(アッカーマン)'!Y249,0)&amp;", "&amp;ROUNDDOWN('角度計算(アッカーマン)'!Y250,0)&amp;", "</f>
        <v xml:space="preserve">424, 421, 419, 417, 415, 413, 411, 408, </v>
      </c>
      <c r="J238" t="s">
        <v>40</v>
      </c>
    </row>
    <row r="239" spans="3:10" hidden="1" x14ac:dyDescent="0.55000000000000004">
      <c r="C239" s="7" t="str">
        <f>ROUNDDOWN('角度計算(アッカーマン)'!Y244,0)&amp;", "&amp;ROUNDDOWN('角度計算(アッカーマン)'!Y245,0)&amp;", "&amp;ROUNDDOWN('角度計算(アッカーマン)'!Y246,0)&amp;", "&amp;ROUNDDOWN('角度計算(アッカーマン)'!Y247,0)&amp;", "&amp;ROUNDDOWN('角度計算(アッカーマン)'!Y248,0)&amp;", "&amp;ROUNDDOWN('角度計算(アッカーマン)'!Y249,0)&amp;", "&amp;ROUNDDOWN('角度計算(アッカーマン)'!Y250,0)&amp;", "&amp;ROUNDDOWN('角度計算(アッカーマン)'!Y251,0)&amp;", "</f>
        <v xml:space="preserve">421, 419, 417, 415, 413, 411, 408, 406, </v>
      </c>
      <c r="J239" t="s">
        <v>41</v>
      </c>
    </row>
    <row r="240" spans="3:10" hidden="1" x14ac:dyDescent="0.55000000000000004">
      <c r="C240" s="7" t="str">
        <f>ROUNDDOWN('角度計算(アッカーマン)'!Y245,0)&amp;", "&amp;ROUNDDOWN('角度計算(アッカーマン)'!Y246,0)&amp;", "&amp;ROUNDDOWN('角度計算(アッカーマン)'!Y247,0)&amp;", "&amp;ROUNDDOWN('角度計算(アッカーマン)'!Y248,0)&amp;", "&amp;ROUNDDOWN('角度計算(アッカーマン)'!Y249,0)&amp;", "&amp;ROUNDDOWN('角度計算(アッカーマン)'!Y250,0)&amp;", "&amp;ROUNDDOWN('角度計算(アッカーマン)'!Y251,0)&amp;", "&amp;ROUNDDOWN('角度計算(アッカーマン)'!Y252,0)&amp;", "</f>
        <v xml:space="preserve">419, 417, 415, 413, 411, 408, 406, 404, </v>
      </c>
      <c r="J240" t="s">
        <v>42</v>
      </c>
    </row>
    <row r="241" spans="3:10" hidden="1" x14ac:dyDescent="0.55000000000000004">
      <c r="C241" s="7" t="str">
        <f>ROUNDDOWN('角度計算(アッカーマン)'!Y246,0)&amp;", "&amp;ROUNDDOWN('角度計算(アッカーマン)'!Y247,0)&amp;", "&amp;ROUNDDOWN('角度計算(アッカーマン)'!Y248,0)&amp;", "&amp;ROUNDDOWN('角度計算(アッカーマン)'!Y249,0)&amp;", "&amp;ROUNDDOWN('角度計算(アッカーマン)'!Y250,0)&amp;", "&amp;ROUNDDOWN('角度計算(アッカーマン)'!Y251,0)&amp;", "&amp;ROUNDDOWN('角度計算(アッカーマン)'!Y252,0)&amp;", "&amp;ROUNDDOWN('角度計算(アッカーマン)'!Y253,0)&amp;", "</f>
        <v xml:space="preserve">417, 415, 413, 411, 408, 406, 404, 402, </v>
      </c>
      <c r="J241" t="s">
        <v>43</v>
      </c>
    </row>
    <row r="242" spans="3:10" x14ac:dyDescent="0.55000000000000004">
      <c r="C242" s="7" t="str">
        <f>ROUNDDOWN('角度計算(アッカーマン)'!Y247,0)&amp;", "&amp;ROUNDDOWN('角度計算(アッカーマン)'!Y248,0)&amp;", "&amp;ROUNDDOWN('角度計算(アッカーマン)'!Y249,0)&amp;", "&amp;ROUNDDOWN('角度計算(アッカーマン)'!Y250,0)&amp;", "&amp;ROUNDDOWN('角度計算(アッカーマン)'!Y251,0)&amp;", "&amp;ROUNDDOWN('角度計算(アッカーマン)'!Y252,0)&amp;", "&amp;ROUNDDOWN('角度計算(アッカーマン)'!Y253,0)&amp;", "&amp;ROUNDDOWN('角度計算(アッカーマン)'!Y254,0)&amp;", "</f>
        <v xml:space="preserve">415, 413, 411, 408, 406, 404, 402, 400, </v>
      </c>
      <c r="J242" t="s">
        <v>36</v>
      </c>
    </row>
    <row r="243" spans="3:10" hidden="1" x14ac:dyDescent="0.55000000000000004">
      <c r="C243" s="7" t="str">
        <f>ROUNDDOWN('角度計算(アッカーマン)'!Y248,0)&amp;", "&amp;ROUNDDOWN('角度計算(アッカーマン)'!Y249,0)&amp;", "&amp;ROUNDDOWN('角度計算(アッカーマン)'!Y250,0)&amp;", "&amp;ROUNDDOWN('角度計算(アッカーマン)'!Y251,0)&amp;", "&amp;ROUNDDOWN('角度計算(アッカーマン)'!Y252,0)&amp;", "&amp;ROUNDDOWN('角度計算(アッカーマン)'!Y253,0)&amp;", "&amp;ROUNDDOWN('角度計算(アッカーマン)'!Y254,0)&amp;", "&amp;ROUNDDOWN('角度計算(アッカーマン)'!Y255,0)&amp;", "</f>
        <v xml:space="preserve">413, 411, 408, 406, 404, 402, 400, 398, </v>
      </c>
      <c r="J243" t="s">
        <v>37</v>
      </c>
    </row>
    <row r="244" spans="3:10" hidden="1" x14ac:dyDescent="0.55000000000000004">
      <c r="C244" s="7" t="str">
        <f>ROUNDDOWN('角度計算(アッカーマン)'!Y249,0)&amp;", "&amp;ROUNDDOWN('角度計算(アッカーマン)'!Y250,0)&amp;", "&amp;ROUNDDOWN('角度計算(アッカーマン)'!Y251,0)&amp;", "&amp;ROUNDDOWN('角度計算(アッカーマン)'!Y252,0)&amp;", "&amp;ROUNDDOWN('角度計算(アッカーマン)'!Y253,0)&amp;", "&amp;ROUNDDOWN('角度計算(アッカーマン)'!Y254,0)&amp;", "&amp;ROUNDDOWN('角度計算(アッカーマン)'!Y255,0)&amp;", "&amp;ROUNDDOWN('角度計算(アッカーマン)'!Y256,0)&amp;", "</f>
        <v xml:space="preserve">411, 408, 406, 404, 402, 400, 398, 396, </v>
      </c>
      <c r="J244" t="s">
        <v>38</v>
      </c>
    </row>
    <row r="245" spans="3:10" hidden="1" x14ac:dyDescent="0.55000000000000004">
      <c r="C245" s="7" t="str">
        <f>ROUNDDOWN('角度計算(アッカーマン)'!Y250,0)&amp;", "&amp;ROUNDDOWN('角度計算(アッカーマン)'!Y251,0)&amp;", "&amp;ROUNDDOWN('角度計算(アッカーマン)'!Y252,0)&amp;", "&amp;ROUNDDOWN('角度計算(アッカーマン)'!Y253,0)&amp;", "&amp;ROUNDDOWN('角度計算(アッカーマン)'!Y254,0)&amp;", "&amp;ROUNDDOWN('角度計算(アッカーマン)'!Y255,0)&amp;", "&amp;ROUNDDOWN('角度計算(アッカーマン)'!Y256,0)&amp;", "&amp;ROUNDDOWN('角度計算(アッカーマン)'!Y257,0)&amp;", "</f>
        <v xml:space="preserve">408, 406, 404, 402, 400, 398, 396, 394, </v>
      </c>
      <c r="J245" t="s">
        <v>39</v>
      </c>
    </row>
    <row r="246" spans="3:10" hidden="1" x14ac:dyDescent="0.55000000000000004">
      <c r="C246" s="7" t="str">
        <f>ROUNDDOWN('角度計算(アッカーマン)'!Y251,0)&amp;", "&amp;ROUNDDOWN('角度計算(アッカーマン)'!Y252,0)&amp;", "&amp;ROUNDDOWN('角度計算(アッカーマン)'!Y253,0)&amp;", "&amp;ROUNDDOWN('角度計算(アッカーマン)'!Y254,0)&amp;", "&amp;ROUNDDOWN('角度計算(アッカーマン)'!Y255,0)&amp;", "&amp;ROUNDDOWN('角度計算(アッカーマン)'!Y256,0)&amp;", "&amp;ROUNDDOWN('角度計算(アッカーマン)'!Y257,0)&amp;", "&amp;ROUNDDOWN('角度計算(アッカーマン)'!Y258,0)&amp;", "</f>
        <v xml:space="preserve">406, 404, 402, 400, 398, 396, 394, 392, </v>
      </c>
      <c r="J246" t="s">
        <v>40</v>
      </c>
    </row>
    <row r="247" spans="3:10" hidden="1" x14ac:dyDescent="0.55000000000000004">
      <c r="C247" s="7" t="str">
        <f>ROUNDDOWN('角度計算(アッカーマン)'!Y252,0)&amp;", "&amp;ROUNDDOWN('角度計算(アッカーマン)'!Y253,0)&amp;", "&amp;ROUNDDOWN('角度計算(アッカーマン)'!Y254,0)&amp;", "&amp;ROUNDDOWN('角度計算(アッカーマン)'!Y255,0)&amp;", "&amp;ROUNDDOWN('角度計算(アッカーマン)'!Y256,0)&amp;", "&amp;ROUNDDOWN('角度計算(アッカーマン)'!Y257,0)&amp;", "&amp;ROUNDDOWN('角度計算(アッカーマン)'!Y258,0)&amp;", "&amp;ROUNDDOWN('角度計算(アッカーマン)'!Y259,0)&amp;", "</f>
        <v xml:space="preserve">404, 402, 400, 398, 396, 394, 392, 390, </v>
      </c>
      <c r="J247" t="s">
        <v>41</v>
      </c>
    </row>
    <row r="248" spans="3:10" hidden="1" x14ac:dyDescent="0.55000000000000004">
      <c r="C248" s="7" t="str">
        <f>ROUNDDOWN('角度計算(アッカーマン)'!Y253,0)&amp;", "&amp;ROUNDDOWN('角度計算(アッカーマン)'!Y254,0)&amp;", "&amp;ROUNDDOWN('角度計算(アッカーマン)'!Y255,0)&amp;", "&amp;ROUNDDOWN('角度計算(アッカーマン)'!Y256,0)&amp;", "&amp;ROUNDDOWN('角度計算(アッカーマン)'!Y257,0)&amp;", "&amp;ROUNDDOWN('角度計算(アッカーマン)'!Y258,0)&amp;", "&amp;ROUNDDOWN('角度計算(アッカーマン)'!Y259,0)&amp;", "&amp;ROUNDDOWN('角度計算(アッカーマン)'!Y260,0)&amp;", "</f>
        <v xml:space="preserve">402, 400, 398, 396, 394, 392, 390, 388, </v>
      </c>
      <c r="J248" t="s">
        <v>42</v>
      </c>
    </row>
    <row r="249" spans="3:10" hidden="1" x14ac:dyDescent="0.55000000000000004">
      <c r="C249" s="7" t="str">
        <f>ROUNDDOWN('角度計算(アッカーマン)'!Y254,0)&amp;", "&amp;ROUNDDOWN('角度計算(アッカーマン)'!Y255,0)&amp;", "&amp;ROUNDDOWN('角度計算(アッカーマン)'!Y256,0)&amp;", "&amp;ROUNDDOWN('角度計算(アッカーマン)'!Y257,0)&amp;", "&amp;ROUNDDOWN('角度計算(アッカーマン)'!Y258,0)&amp;", "&amp;ROUNDDOWN('角度計算(アッカーマン)'!Y259,0)&amp;", "&amp;ROUNDDOWN('角度計算(アッカーマン)'!Y260,0)&amp;", "&amp;ROUNDDOWN('角度計算(アッカーマン)'!Y261,0)&amp;", "</f>
        <v xml:space="preserve">400, 398, 396, 394, 392, 390, 388, 386, </v>
      </c>
      <c r="J249" t="s">
        <v>43</v>
      </c>
    </row>
    <row r="250" spans="3:10" x14ac:dyDescent="0.55000000000000004">
      <c r="C250" s="7" t="str">
        <f>ROUNDDOWN('角度計算(アッカーマン)'!Y255,0)&amp;", "&amp;ROUNDDOWN('角度計算(アッカーマン)'!Y256,0)&amp;", "&amp;ROUNDDOWN('角度計算(アッカーマン)'!Y257,0)&amp;", "&amp;ROUNDDOWN('角度計算(アッカーマン)'!Y258,0)&amp;", "&amp;ROUNDDOWN('角度計算(アッカーマン)'!Y259,0)&amp;", "&amp;ROUNDDOWN('角度計算(アッカーマン)'!Y260,0)&amp;", "&amp;ROUNDDOWN('角度計算(アッカーマン)'!Y261,0)&amp;", "&amp;ROUNDDOWN('角度計算(アッカーマン)'!Y262,0)&amp;", "</f>
        <v xml:space="preserve">398, 396, 394, 392, 390, 388, 386, 384, </v>
      </c>
      <c r="J250" t="s">
        <v>36</v>
      </c>
    </row>
    <row r="251" spans="3:10" hidden="1" x14ac:dyDescent="0.55000000000000004">
      <c r="C251" s="7" t="str">
        <f>ROUNDDOWN('角度計算(アッカーマン)'!Y256,0)&amp;", "&amp;ROUNDDOWN('角度計算(アッカーマン)'!Y257,0)&amp;", "&amp;ROUNDDOWN('角度計算(アッカーマン)'!Y258,0)&amp;", "&amp;ROUNDDOWN('角度計算(アッカーマン)'!Y259,0)&amp;", "&amp;ROUNDDOWN('角度計算(アッカーマン)'!Y260,0)&amp;", "&amp;ROUNDDOWN('角度計算(アッカーマン)'!Y261,0)&amp;", "&amp;ROUNDDOWN('角度計算(アッカーマン)'!Y262,0)&amp;", "&amp;ROUNDDOWN('角度計算(アッカーマン)'!Y263,0)&amp;", "</f>
        <v xml:space="preserve">396, 394, 392, 390, 388, 386, 384, 382, </v>
      </c>
      <c r="J251" t="s">
        <v>37</v>
      </c>
    </row>
    <row r="252" spans="3:10" hidden="1" x14ac:dyDescent="0.55000000000000004">
      <c r="C252" s="7" t="str">
        <f>ROUNDDOWN('角度計算(アッカーマン)'!Y257,0)&amp;", "&amp;ROUNDDOWN('角度計算(アッカーマン)'!Y258,0)&amp;", "&amp;ROUNDDOWN('角度計算(アッカーマン)'!Y259,0)&amp;", "&amp;ROUNDDOWN('角度計算(アッカーマン)'!Y260,0)&amp;", "&amp;ROUNDDOWN('角度計算(アッカーマン)'!Y261,0)&amp;", "&amp;ROUNDDOWN('角度計算(アッカーマン)'!Y262,0)&amp;", "&amp;ROUNDDOWN('角度計算(アッカーマン)'!Y263,0)&amp;", "&amp;ROUNDDOWN('角度計算(アッカーマン)'!Y264,0)&amp;", "</f>
        <v xml:space="preserve">394, 392, 390, 388, 386, 384, 382, 380, </v>
      </c>
      <c r="J252" t="s">
        <v>38</v>
      </c>
    </row>
    <row r="253" spans="3:10" hidden="1" x14ac:dyDescent="0.55000000000000004">
      <c r="C253" s="7" t="str">
        <f>ROUNDDOWN('角度計算(アッカーマン)'!Y258,0)&amp;", "&amp;ROUNDDOWN('角度計算(アッカーマン)'!Y259,0)&amp;", "&amp;ROUNDDOWN('角度計算(アッカーマン)'!Y260,0)&amp;", "&amp;ROUNDDOWN('角度計算(アッカーマン)'!Y261,0)&amp;", "&amp;ROUNDDOWN('角度計算(アッカーマン)'!Y262,0)&amp;", "&amp;ROUNDDOWN('角度計算(アッカーマン)'!Y263,0)&amp;", "&amp;ROUNDDOWN('角度計算(アッカーマン)'!Y264,0)&amp;", "&amp;ROUNDDOWN('角度計算(アッカーマン)'!Y265,0)&amp;", "</f>
        <v xml:space="preserve">392, 390, 388, 386, 384, 382, 380, 379, </v>
      </c>
      <c r="J253" t="s">
        <v>39</v>
      </c>
    </row>
    <row r="254" spans="3:10" hidden="1" x14ac:dyDescent="0.55000000000000004">
      <c r="C254" s="7" t="str">
        <f>ROUNDDOWN('角度計算(アッカーマン)'!Y259,0)&amp;", "&amp;ROUNDDOWN('角度計算(アッカーマン)'!Y260,0)&amp;", "&amp;ROUNDDOWN('角度計算(アッカーマン)'!Y261,0)&amp;", "&amp;ROUNDDOWN('角度計算(アッカーマン)'!Y262,0)&amp;", "&amp;ROUNDDOWN('角度計算(アッカーマン)'!Y263,0)&amp;", "&amp;ROUNDDOWN('角度計算(アッカーマン)'!Y264,0)&amp;", "&amp;ROUNDDOWN('角度計算(アッカーマン)'!Y265,0)&amp;", "&amp;ROUNDDOWN('角度計算(アッカーマン)'!Y266,0)&amp;", "</f>
        <v xml:space="preserve">390, 388, 386, 384, 382, 380, 379, 377, </v>
      </c>
      <c r="J254" t="s">
        <v>40</v>
      </c>
    </row>
    <row r="255" spans="3:10" hidden="1" x14ac:dyDescent="0.55000000000000004">
      <c r="C255" s="7" t="str">
        <f>ROUNDDOWN('角度計算(アッカーマン)'!Y260,0)&amp;", "&amp;ROUNDDOWN('角度計算(アッカーマン)'!Y261,0)&amp;", "&amp;ROUNDDOWN('角度計算(アッカーマン)'!Y262,0)&amp;", "&amp;ROUNDDOWN('角度計算(アッカーマン)'!Y263,0)&amp;", "&amp;ROUNDDOWN('角度計算(アッカーマン)'!Y264,0)&amp;", "&amp;ROUNDDOWN('角度計算(アッカーマン)'!Y265,0)&amp;", "&amp;ROUNDDOWN('角度計算(アッカーマン)'!Y266,0)&amp;", "&amp;ROUNDDOWN('角度計算(アッカーマン)'!Y267,0)&amp;", "</f>
        <v xml:space="preserve">388, 386, 384, 382, 380, 379, 377, 375, </v>
      </c>
      <c r="J255" t="s">
        <v>41</v>
      </c>
    </row>
    <row r="256" spans="3:10" hidden="1" x14ac:dyDescent="0.55000000000000004">
      <c r="C256" s="7" t="str">
        <f>ROUNDDOWN('角度計算(アッカーマン)'!Y261,0)&amp;", "&amp;ROUNDDOWN('角度計算(アッカーマン)'!Y262,0)&amp;", "&amp;ROUNDDOWN('角度計算(アッカーマン)'!Y263,0)&amp;", "&amp;ROUNDDOWN('角度計算(アッカーマン)'!Y264,0)&amp;", "&amp;ROUNDDOWN('角度計算(アッカーマン)'!Y265,0)&amp;", "&amp;ROUNDDOWN('角度計算(アッカーマン)'!Y266,0)&amp;", "&amp;ROUNDDOWN('角度計算(アッカーマン)'!Y267,0)&amp;", "&amp;ROUNDDOWN('角度計算(アッカーマン)'!Y268,0)&amp;", "</f>
        <v xml:space="preserve">386, 384, 382, 380, 379, 377, 375, 373, </v>
      </c>
      <c r="J256" t="s">
        <v>42</v>
      </c>
    </row>
    <row r="257" spans="3:10" hidden="1" x14ac:dyDescent="0.55000000000000004">
      <c r="C257" s="7" t="str">
        <f>ROUNDDOWN('角度計算(アッカーマン)'!Y262,0)&amp;", "&amp;ROUNDDOWN('角度計算(アッカーマン)'!Y263,0)&amp;", "&amp;ROUNDDOWN('角度計算(アッカーマン)'!Y264,0)&amp;", "&amp;ROUNDDOWN('角度計算(アッカーマン)'!Y265,0)&amp;", "&amp;ROUNDDOWN('角度計算(アッカーマン)'!Y266,0)&amp;", "&amp;ROUNDDOWN('角度計算(アッカーマン)'!Y267,0)&amp;", "&amp;ROUNDDOWN('角度計算(アッカーマン)'!Y268,0)&amp;", "&amp;ROUNDDOWN('角度計算(アッカーマン)'!Y269,0)&amp;", "</f>
        <v xml:space="preserve">384, 382, 380, 379, 377, 375, 373, 371, </v>
      </c>
      <c r="J257" t="s">
        <v>43</v>
      </c>
    </row>
    <row r="258" spans="3:10" x14ac:dyDescent="0.55000000000000004">
      <c r="C258" s="7" t="str">
        <f>ROUNDDOWN('角度計算(アッカーマン)'!Y263,0)&amp;", "&amp;ROUNDDOWN('角度計算(アッカーマン)'!Y264,0)&amp;", "&amp;ROUNDDOWN('角度計算(アッカーマン)'!Y265,0)&amp;", "&amp;ROUNDDOWN('角度計算(アッカーマン)'!Y266,0)&amp;", "&amp;ROUNDDOWN('角度計算(アッカーマン)'!Y267,0)&amp;", "&amp;ROUNDDOWN('角度計算(アッカーマン)'!Y268,0)&amp;", "&amp;ROUNDDOWN('角度計算(アッカーマン)'!Y269,0)&amp;", "&amp;ROUNDDOWN('角度計算(アッカーマン)'!Y270,0)&amp;", "</f>
        <v xml:space="preserve">382, 380, 379, 377, 375, 373, 371, 369, </v>
      </c>
      <c r="J258" t="s">
        <v>36</v>
      </c>
    </row>
    <row r="259" spans="3:10" hidden="1" x14ac:dyDescent="0.55000000000000004">
      <c r="C259" s="7" t="str">
        <f>ROUNDDOWN('角度計算(アッカーマン)'!Y264,0)&amp;", "&amp;ROUNDDOWN('角度計算(アッカーマン)'!Y265,0)&amp;", "&amp;ROUNDDOWN('角度計算(アッカーマン)'!Y266,0)&amp;", "&amp;ROUNDDOWN('角度計算(アッカーマン)'!Y267,0)&amp;", "&amp;ROUNDDOWN('角度計算(アッカーマン)'!Y268,0)&amp;", "&amp;ROUNDDOWN('角度計算(アッカーマン)'!Y269,0)&amp;", "&amp;ROUNDDOWN('角度計算(アッカーマン)'!Y270,0)&amp;", "&amp;ROUNDDOWN('角度計算(アッカーマン)'!Y271,0)&amp;", "</f>
        <v xml:space="preserve">380, 379, 377, 375, 373, 371, 369, 368, </v>
      </c>
      <c r="J259" t="s">
        <v>37</v>
      </c>
    </row>
    <row r="260" spans="3:10" hidden="1" x14ac:dyDescent="0.55000000000000004">
      <c r="C260" s="7" t="str">
        <f>ROUNDDOWN('角度計算(アッカーマン)'!Y265,0)&amp;", "&amp;ROUNDDOWN('角度計算(アッカーマン)'!Y266,0)&amp;", "&amp;ROUNDDOWN('角度計算(アッカーマン)'!Y267,0)&amp;", "&amp;ROUNDDOWN('角度計算(アッカーマン)'!Y268,0)&amp;", "&amp;ROUNDDOWN('角度計算(アッカーマン)'!Y269,0)&amp;", "&amp;ROUNDDOWN('角度計算(アッカーマン)'!Y270,0)&amp;", "&amp;ROUNDDOWN('角度計算(アッカーマン)'!Y271,0)&amp;", "&amp;ROUNDDOWN('角度計算(アッカーマン)'!Y272,0)&amp;", "</f>
        <v xml:space="preserve">379, 377, 375, 373, 371, 369, 368, 366, </v>
      </c>
      <c r="J260" t="s">
        <v>38</v>
      </c>
    </row>
    <row r="261" spans="3:10" hidden="1" x14ac:dyDescent="0.55000000000000004">
      <c r="C261" s="7" t="str">
        <f>ROUNDDOWN('角度計算(アッカーマン)'!Y266,0)&amp;", "&amp;ROUNDDOWN('角度計算(アッカーマン)'!Y267,0)&amp;", "&amp;ROUNDDOWN('角度計算(アッカーマン)'!Y268,0)&amp;", "&amp;ROUNDDOWN('角度計算(アッカーマン)'!Y269,0)&amp;", "&amp;ROUNDDOWN('角度計算(アッカーマン)'!Y270,0)&amp;", "&amp;ROUNDDOWN('角度計算(アッカーマン)'!Y271,0)&amp;", "&amp;ROUNDDOWN('角度計算(アッカーマン)'!Y272,0)&amp;", "&amp;ROUNDDOWN('角度計算(アッカーマン)'!Y273,0)&amp;", "</f>
        <v xml:space="preserve">377, 375, 373, 371, 369, 368, 366, 364, </v>
      </c>
      <c r="J261" t="s">
        <v>39</v>
      </c>
    </row>
    <row r="262" spans="3:10" hidden="1" x14ac:dyDescent="0.55000000000000004">
      <c r="C262" s="7" t="str">
        <f>ROUNDDOWN('角度計算(アッカーマン)'!Y267,0)&amp;", "&amp;ROUNDDOWN('角度計算(アッカーマン)'!Y268,0)&amp;", "&amp;ROUNDDOWN('角度計算(アッカーマン)'!Y269,0)&amp;", "&amp;ROUNDDOWN('角度計算(アッカーマン)'!Y270,0)&amp;", "&amp;ROUNDDOWN('角度計算(アッカーマン)'!Y271,0)&amp;", "&amp;ROUNDDOWN('角度計算(アッカーマン)'!Y272,0)&amp;", "&amp;ROUNDDOWN('角度計算(アッカーマン)'!Y273,0)&amp;", "&amp;ROUNDDOWN('角度計算(アッカーマン)'!Y274,0)&amp;", "</f>
        <v xml:space="preserve">375, 373, 371, 369, 368, 366, 364, 362, </v>
      </c>
      <c r="J262" t="s">
        <v>40</v>
      </c>
    </row>
    <row r="263" spans="3:10" hidden="1" x14ac:dyDescent="0.55000000000000004">
      <c r="C263" s="7" t="str">
        <f>ROUNDDOWN('角度計算(アッカーマン)'!Y268,0)&amp;", "&amp;ROUNDDOWN('角度計算(アッカーマン)'!Y269,0)&amp;", "&amp;ROUNDDOWN('角度計算(アッカーマン)'!Y270,0)&amp;", "&amp;ROUNDDOWN('角度計算(アッカーマン)'!Y271,0)&amp;", "&amp;ROUNDDOWN('角度計算(アッカーマン)'!Y272,0)&amp;", "&amp;ROUNDDOWN('角度計算(アッカーマン)'!Y273,0)&amp;", "&amp;ROUNDDOWN('角度計算(アッカーマン)'!Y274,0)&amp;", "&amp;ROUNDDOWN('角度計算(アッカーマン)'!Y275,0)&amp;", "</f>
        <v xml:space="preserve">373, 371, 369, 368, 366, 364, 362, 360, </v>
      </c>
      <c r="J263" t="s">
        <v>41</v>
      </c>
    </row>
    <row r="264" spans="3:10" hidden="1" x14ac:dyDescent="0.55000000000000004">
      <c r="C264" s="7" t="str">
        <f>ROUNDDOWN('角度計算(アッカーマン)'!Y269,0)&amp;", "&amp;ROUNDDOWN('角度計算(アッカーマン)'!Y270,0)&amp;", "&amp;ROUNDDOWN('角度計算(アッカーマン)'!Y271,0)&amp;", "&amp;ROUNDDOWN('角度計算(アッカーマン)'!Y272,0)&amp;", "&amp;ROUNDDOWN('角度計算(アッカーマン)'!Y273,0)&amp;", "&amp;ROUNDDOWN('角度計算(アッカーマン)'!Y274,0)&amp;", "&amp;ROUNDDOWN('角度計算(アッカーマン)'!Y275,0)&amp;", "&amp;ROUNDDOWN('角度計算(アッカーマン)'!Y276,0)&amp;", "</f>
        <v xml:space="preserve">371, 369, 368, 366, 364, 362, 360, 359, </v>
      </c>
      <c r="J264" t="s">
        <v>42</v>
      </c>
    </row>
    <row r="265" spans="3:10" hidden="1" x14ac:dyDescent="0.55000000000000004">
      <c r="C265" s="7" t="str">
        <f>ROUNDDOWN('角度計算(アッカーマン)'!Y270,0)&amp;", "&amp;ROUNDDOWN('角度計算(アッカーマン)'!Y271,0)&amp;", "&amp;ROUNDDOWN('角度計算(アッカーマン)'!Y272,0)&amp;", "&amp;ROUNDDOWN('角度計算(アッカーマン)'!Y273,0)&amp;", "&amp;ROUNDDOWN('角度計算(アッカーマン)'!Y274,0)&amp;", "&amp;ROUNDDOWN('角度計算(アッカーマン)'!Y275,0)&amp;", "&amp;ROUNDDOWN('角度計算(アッカーマン)'!Y276,0)&amp;", "&amp;ROUNDDOWN('角度計算(アッカーマン)'!Y277,0)&amp;", "</f>
        <v xml:space="preserve">369, 368, 366, 364, 362, 360, 359, 357, </v>
      </c>
      <c r="J265" t="s">
        <v>43</v>
      </c>
    </row>
    <row r="266" spans="3:10" x14ac:dyDescent="0.55000000000000004">
      <c r="C266" s="7" t="str">
        <f>ROUNDDOWN('角度計算(アッカーマン)'!Y271,0)&amp;", "&amp;ROUNDDOWN('角度計算(アッカーマン)'!Y272,0)&amp;", "&amp;ROUNDDOWN('角度計算(アッカーマン)'!Y273,0)&amp;", "&amp;ROUNDDOWN('角度計算(アッカーマン)'!Y274,0)&amp;", "&amp;ROUNDDOWN('角度計算(アッカーマン)'!Y275,0)&amp;", "&amp;ROUNDDOWN('角度計算(アッカーマン)'!Y276,0)&amp;", "&amp;ROUNDDOWN('角度計算(アッカーマン)'!Y277,0)&amp;", "&amp;ROUNDDOWN('角度計算(アッカーマン)'!Y278,0)&amp;", "</f>
        <v xml:space="preserve">368, 366, 364, 362, 360, 359, 357, 355, </v>
      </c>
      <c r="J266" t="s">
        <v>36</v>
      </c>
    </row>
    <row r="267" spans="3:10" hidden="1" x14ac:dyDescent="0.55000000000000004">
      <c r="C267" s="7" t="str">
        <f>ROUNDDOWN('角度計算(アッカーマン)'!Y272,0)&amp;", "&amp;ROUNDDOWN('角度計算(アッカーマン)'!Y273,0)&amp;", "&amp;ROUNDDOWN('角度計算(アッカーマン)'!Y274,0)&amp;", "&amp;ROUNDDOWN('角度計算(アッカーマン)'!Y275,0)&amp;", "&amp;ROUNDDOWN('角度計算(アッカーマン)'!Y276,0)&amp;", "&amp;ROUNDDOWN('角度計算(アッカーマン)'!Y277,0)&amp;", "&amp;ROUNDDOWN('角度計算(アッカーマン)'!Y278,0)&amp;", "&amp;ROUNDDOWN('角度計算(アッカーマン)'!Y279,0)&amp;", "</f>
        <v xml:space="preserve">366, 364, 362, 360, 359, 357, 355, 354, </v>
      </c>
      <c r="J267" t="s">
        <v>37</v>
      </c>
    </row>
    <row r="268" spans="3:10" hidden="1" x14ac:dyDescent="0.55000000000000004">
      <c r="C268" s="7" t="str">
        <f>ROUNDDOWN('角度計算(アッカーマン)'!Y273,0)&amp;", "&amp;ROUNDDOWN('角度計算(アッカーマン)'!Y274,0)&amp;", "&amp;ROUNDDOWN('角度計算(アッカーマン)'!Y275,0)&amp;", "&amp;ROUNDDOWN('角度計算(アッカーマン)'!Y276,0)&amp;", "&amp;ROUNDDOWN('角度計算(アッカーマン)'!Y277,0)&amp;", "&amp;ROUNDDOWN('角度計算(アッカーマン)'!Y278,0)&amp;", "&amp;ROUNDDOWN('角度計算(アッカーマン)'!Y279,0)&amp;", "&amp;ROUNDDOWN('角度計算(アッカーマン)'!Y280,0)&amp;", "</f>
        <v xml:space="preserve">364, 362, 360, 359, 357, 355, 354, 352, </v>
      </c>
      <c r="J268" t="s">
        <v>38</v>
      </c>
    </row>
    <row r="269" spans="3:10" hidden="1" x14ac:dyDescent="0.55000000000000004">
      <c r="C269" s="7" t="str">
        <f>ROUNDDOWN('角度計算(アッカーマン)'!Y274,0)&amp;", "&amp;ROUNDDOWN('角度計算(アッカーマン)'!Y275,0)&amp;", "&amp;ROUNDDOWN('角度計算(アッカーマン)'!Y276,0)&amp;", "&amp;ROUNDDOWN('角度計算(アッカーマン)'!Y277,0)&amp;", "&amp;ROUNDDOWN('角度計算(アッカーマン)'!Y278,0)&amp;", "&amp;ROUNDDOWN('角度計算(アッカーマン)'!Y279,0)&amp;", "&amp;ROUNDDOWN('角度計算(アッカーマン)'!Y280,0)&amp;", "&amp;ROUNDDOWN('角度計算(アッカーマン)'!Y281,0)&amp;", "</f>
        <v xml:space="preserve">362, 360, 359, 357, 355, 354, 352, 350, </v>
      </c>
      <c r="J269" t="s">
        <v>39</v>
      </c>
    </row>
    <row r="270" spans="3:10" hidden="1" x14ac:dyDescent="0.55000000000000004">
      <c r="C270" s="7" t="str">
        <f>ROUNDDOWN('角度計算(アッカーマン)'!Y275,0)&amp;", "&amp;ROUNDDOWN('角度計算(アッカーマン)'!Y276,0)&amp;", "&amp;ROUNDDOWN('角度計算(アッカーマン)'!Y277,0)&amp;", "&amp;ROUNDDOWN('角度計算(アッカーマン)'!Y278,0)&amp;", "&amp;ROUNDDOWN('角度計算(アッカーマン)'!Y279,0)&amp;", "&amp;ROUNDDOWN('角度計算(アッカーマン)'!Y280,0)&amp;", "&amp;ROUNDDOWN('角度計算(アッカーマン)'!Y281,0)&amp;", "&amp;ROUNDDOWN('角度計算(アッカーマン)'!Y282,0)&amp;", "</f>
        <v xml:space="preserve">360, 359, 357, 355, 354, 352, 350, 348, </v>
      </c>
      <c r="J270" t="s">
        <v>40</v>
      </c>
    </row>
    <row r="271" spans="3:10" hidden="1" x14ac:dyDescent="0.55000000000000004">
      <c r="C271" s="7" t="str">
        <f>ROUNDDOWN('角度計算(アッカーマン)'!Y276,0)&amp;", "&amp;ROUNDDOWN('角度計算(アッカーマン)'!Y277,0)&amp;", "&amp;ROUNDDOWN('角度計算(アッカーマン)'!Y278,0)&amp;", "&amp;ROUNDDOWN('角度計算(アッカーマン)'!Y279,0)&amp;", "&amp;ROUNDDOWN('角度計算(アッカーマン)'!Y280,0)&amp;", "&amp;ROUNDDOWN('角度計算(アッカーマン)'!Y281,0)&amp;", "&amp;ROUNDDOWN('角度計算(アッカーマン)'!Y282,0)&amp;", "&amp;ROUNDDOWN('角度計算(アッカーマン)'!Y283,0)&amp;", "</f>
        <v xml:space="preserve">359, 357, 355, 354, 352, 350, 348, 347, </v>
      </c>
      <c r="J271" t="s">
        <v>41</v>
      </c>
    </row>
    <row r="272" spans="3:10" hidden="1" x14ac:dyDescent="0.55000000000000004">
      <c r="C272" s="7" t="str">
        <f>ROUNDDOWN('角度計算(アッカーマン)'!Y277,0)&amp;", "&amp;ROUNDDOWN('角度計算(アッカーマン)'!Y278,0)&amp;", "&amp;ROUNDDOWN('角度計算(アッカーマン)'!Y279,0)&amp;", "&amp;ROUNDDOWN('角度計算(アッカーマン)'!Y280,0)&amp;", "&amp;ROUNDDOWN('角度計算(アッカーマン)'!Y281,0)&amp;", "&amp;ROUNDDOWN('角度計算(アッカーマン)'!Y282,0)&amp;", "&amp;ROUNDDOWN('角度計算(アッカーマン)'!Y283,0)&amp;", "&amp;ROUNDDOWN('角度計算(アッカーマン)'!Y284,0)&amp;", "</f>
        <v xml:space="preserve">357, 355, 354, 352, 350, 348, 347, 345, </v>
      </c>
      <c r="J272" t="s">
        <v>42</v>
      </c>
    </row>
    <row r="273" spans="3:10" hidden="1" x14ac:dyDescent="0.55000000000000004">
      <c r="C273" s="7" t="str">
        <f>ROUNDDOWN('角度計算(アッカーマン)'!Y278,0)&amp;", "&amp;ROUNDDOWN('角度計算(アッカーマン)'!Y279,0)&amp;", "&amp;ROUNDDOWN('角度計算(アッカーマン)'!Y280,0)&amp;", "&amp;ROUNDDOWN('角度計算(アッカーマン)'!Y281,0)&amp;", "&amp;ROUNDDOWN('角度計算(アッカーマン)'!Y282,0)&amp;", "&amp;ROUNDDOWN('角度計算(アッカーマン)'!Y283,0)&amp;", "&amp;ROUNDDOWN('角度計算(アッカーマン)'!Y284,0)&amp;", "&amp;ROUNDDOWN('角度計算(アッカーマン)'!Y285,0)&amp;", "</f>
        <v xml:space="preserve">355, 354, 352, 350, 348, 347, 345, 344, </v>
      </c>
      <c r="J273" t="s">
        <v>43</v>
      </c>
    </row>
    <row r="274" spans="3:10" x14ac:dyDescent="0.55000000000000004">
      <c r="C274" s="7" t="str">
        <f>ROUNDDOWN('角度計算(アッカーマン)'!Y279,0)&amp;", "&amp;ROUNDDOWN('角度計算(アッカーマン)'!Y280,0)&amp;", "&amp;ROUNDDOWN('角度計算(アッカーマン)'!Y281,0)&amp;", "&amp;ROUNDDOWN('角度計算(アッカーマン)'!Y282,0)&amp;", "&amp;ROUNDDOWN('角度計算(アッカーマン)'!Y283,0)&amp;", "&amp;ROUNDDOWN('角度計算(アッカーマン)'!Y284,0)&amp;", "&amp;ROUNDDOWN('角度計算(アッカーマン)'!Y285,0)&amp;", "&amp;ROUNDDOWN('角度計算(アッカーマン)'!Y286,0)&amp;", "</f>
        <v xml:space="preserve">354, 352, 350, 348, 347, 345, 344, 342, </v>
      </c>
      <c r="J274" t="s">
        <v>36</v>
      </c>
    </row>
    <row r="275" spans="3:10" hidden="1" x14ac:dyDescent="0.55000000000000004">
      <c r="C275" s="7" t="str">
        <f>ROUNDDOWN('角度計算(アッカーマン)'!Y280,0)&amp;", "&amp;ROUNDDOWN('角度計算(アッカーマン)'!Y281,0)&amp;", "&amp;ROUNDDOWN('角度計算(アッカーマン)'!Y282,0)&amp;", "&amp;ROUNDDOWN('角度計算(アッカーマン)'!Y283,0)&amp;", "&amp;ROUNDDOWN('角度計算(アッカーマン)'!Y284,0)&amp;", "&amp;ROUNDDOWN('角度計算(アッカーマン)'!Y285,0)&amp;", "&amp;ROUNDDOWN('角度計算(アッカーマン)'!Y286,0)&amp;", "&amp;ROUNDDOWN('角度計算(アッカーマン)'!Y287,0)&amp;", "</f>
        <v xml:space="preserve">352, 350, 348, 347, 345, 344, 342, 340, </v>
      </c>
      <c r="J275" t="s">
        <v>37</v>
      </c>
    </row>
    <row r="276" spans="3:10" hidden="1" x14ac:dyDescent="0.55000000000000004">
      <c r="C276" s="7" t="str">
        <f>ROUNDDOWN('角度計算(アッカーマン)'!Y281,0)&amp;", "&amp;ROUNDDOWN('角度計算(アッカーマン)'!Y282,0)&amp;", "&amp;ROUNDDOWN('角度計算(アッカーマン)'!Y283,0)&amp;", "&amp;ROUNDDOWN('角度計算(アッカーマン)'!Y284,0)&amp;", "&amp;ROUNDDOWN('角度計算(アッカーマン)'!Y285,0)&amp;", "&amp;ROUNDDOWN('角度計算(アッカーマン)'!Y286,0)&amp;", "&amp;ROUNDDOWN('角度計算(アッカーマン)'!Y287,0)&amp;", "&amp;ROUNDDOWN('角度計算(アッカーマン)'!Y288,0)&amp;", "</f>
        <v xml:space="preserve">350, 348, 347, 345, 344, 342, 340, 339, </v>
      </c>
      <c r="J276" t="s">
        <v>38</v>
      </c>
    </row>
    <row r="277" spans="3:10" hidden="1" x14ac:dyDescent="0.55000000000000004">
      <c r="C277" s="7" t="str">
        <f>ROUNDDOWN('角度計算(アッカーマン)'!Y282,0)&amp;", "&amp;ROUNDDOWN('角度計算(アッカーマン)'!Y283,0)&amp;", "&amp;ROUNDDOWN('角度計算(アッカーマン)'!Y284,0)&amp;", "&amp;ROUNDDOWN('角度計算(アッカーマン)'!Y285,0)&amp;", "&amp;ROUNDDOWN('角度計算(アッカーマン)'!Y286,0)&amp;", "&amp;ROUNDDOWN('角度計算(アッカーマン)'!Y287,0)&amp;", "&amp;ROUNDDOWN('角度計算(アッカーマン)'!Y288,0)&amp;", "&amp;ROUNDDOWN('角度計算(アッカーマン)'!Y289,0)&amp;", "</f>
        <v xml:space="preserve">348, 347, 345, 344, 342, 340, 339, 337, </v>
      </c>
      <c r="J277" t="s">
        <v>39</v>
      </c>
    </row>
    <row r="278" spans="3:10" hidden="1" x14ac:dyDescent="0.55000000000000004">
      <c r="C278" s="7" t="str">
        <f>ROUNDDOWN('角度計算(アッカーマン)'!Y283,0)&amp;", "&amp;ROUNDDOWN('角度計算(アッカーマン)'!Y284,0)&amp;", "&amp;ROUNDDOWN('角度計算(アッカーマン)'!Y285,0)&amp;", "&amp;ROUNDDOWN('角度計算(アッカーマン)'!Y286,0)&amp;", "&amp;ROUNDDOWN('角度計算(アッカーマン)'!Y287,0)&amp;", "&amp;ROUNDDOWN('角度計算(アッカーマン)'!Y288,0)&amp;", "&amp;ROUNDDOWN('角度計算(アッカーマン)'!Y289,0)&amp;", "&amp;ROUNDDOWN('角度計算(アッカーマン)'!Y290,0)&amp;", "</f>
        <v xml:space="preserve">347, 345, 344, 342, 340, 339, 337, 335, </v>
      </c>
      <c r="J278" t="s">
        <v>40</v>
      </c>
    </row>
    <row r="279" spans="3:10" hidden="1" x14ac:dyDescent="0.55000000000000004">
      <c r="C279" s="7" t="str">
        <f>ROUNDDOWN('角度計算(アッカーマン)'!Y284,0)&amp;", "&amp;ROUNDDOWN('角度計算(アッカーマン)'!Y285,0)&amp;", "&amp;ROUNDDOWN('角度計算(アッカーマン)'!Y286,0)&amp;", "&amp;ROUNDDOWN('角度計算(アッカーマン)'!Y287,0)&amp;", "&amp;ROUNDDOWN('角度計算(アッカーマン)'!Y288,0)&amp;", "&amp;ROUNDDOWN('角度計算(アッカーマン)'!Y289,0)&amp;", "&amp;ROUNDDOWN('角度計算(アッカーマン)'!Y290,0)&amp;", "&amp;ROUNDDOWN('角度計算(アッカーマン)'!Y291,0)&amp;", "</f>
        <v xml:space="preserve">345, 344, 342, 340, 339, 337, 335, 334, </v>
      </c>
      <c r="J279" t="s">
        <v>41</v>
      </c>
    </row>
    <row r="280" spans="3:10" hidden="1" x14ac:dyDescent="0.55000000000000004">
      <c r="C280" s="7" t="str">
        <f>ROUNDDOWN('角度計算(アッカーマン)'!Y285,0)&amp;", "&amp;ROUNDDOWN('角度計算(アッカーマン)'!Y286,0)&amp;", "&amp;ROUNDDOWN('角度計算(アッカーマン)'!Y287,0)&amp;", "&amp;ROUNDDOWN('角度計算(アッカーマン)'!Y288,0)&amp;", "&amp;ROUNDDOWN('角度計算(アッカーマン)'!Y289,0)&amp;", "&amp;ROUNDDOWN('角度計算(アッカーマン)'!Y290,0)&amp;", "&amp;ROUNDDOWN('角度計算(アッカーマン)'!Y291,0)&amp;", "&amp;ROUNDDOWN('角度計算(アッカーマン)'!Y292,0)&amp;", "</f>
        <v xml:space="preserve">344, 342, 340, 339, 337, 335, 334, 332, </v>
      </c>
      <c r="J280" t="s">
        <v>42</v>
      </c>
    </row>
    <row r="281" spans="3:10" hidden="1" x14ac:dyDescent="0.55000000000000004">
      <c r="C281" s="7" t="str">
        <f>ROUNDDOWN('角度計算(アッカーマン)'!Y286,0)&amp;", "&amp;ROUNDDOWN('角度計算(アッカーマン)'!Y287,0)&amp;", "&amp;ROUNDDOWN('角度計算(アッカーマン)'!Y288,0)&amp;", "&amp;ROUNDDOWN('角度計算(アッカーマン)'!Y289,0)&amp;", "&amp;ROUNDDOWN('角度計算(アッカーマン)'!Y290,0)&amp;", "&amp;ROUNDDOWN('角度計算(アッカーマン)'!Y291,0)&amp;", "&amp;ROUNDDOWN('角度計算(アッカーマン)'!Y292,0)&amp;", "&amp;ROUNDDOWN('角度計算(アッカーマン)'!Y293,0)&amp;", "</f>
        <v xml:space="preserve">342, 340, 339, 337, 335, 334, 332, 331, </v>
      </c>
      <c r="J281" t="s">
        <v>43</v>
      </c>
    </row>
    <row r="282" spans="3:10" x14ac:dyDescent="0.55000000000000004">
      <c r="C282" s="7" t="str">
        <f>ROUNDDOWN('角度計算(アッカーマン)'!Y287,0)&amp;", "&amp;ROUNDDOWN('角度計算(アッカーマン)'!Y288,0)&amp;", "&amp;ROUNDDOWN('角度計算(アッカーマン)'!Y289,0)&amp;", "&amp;ROUNDDOWN('角度計算(アッカーマン)'!Y290,0)&amp;", "&amp;ROUNDDOWN('角度計算(アッカーマン)'!Y291,0)&amp;", "&amp;ROUNDDOWN('角度計算(アッカーマン)'!Y292,0)&amp;", "&amp;ROUNDDOWN('角度計算(アッカーマン)'!Y293,0)&amp;", "&amp;ROUNDDOWN('角度計算(アッカーマン)'!Y294,0)&amp;", "</f>
        <v xml:space="preserve">340, 339, 337, 335, 334, 332, 331, 329, </v>
      </c>
      <c r="J282" t="s">
        <v>36</v>
      </c>
    </row>
    <row r="283" spans="3:10" hidden="1" x14ac:dyDescent="0.55000000000000004">
      <c r="C283" s="7" t="str">
        <f>ROUNDDOWN('角度計算(アッカーマン)'!Y288,0)&amp;", "&amp;ROUNDDOWN('角度計算(アッカーマン)'!Y289,0)&amp;", "&amp;ROUNDDOWN('角度計算(アッカーマン)'!Y290,0)&amp;", "&amp;ROUNDDOWN('角度計算(アッカーマン)'!Y291,0)&amp;", "&amp;ROUNDDOWN('角度計算(アッカーマン)'!Y292,0)&amp;", "&amp;ROUNDDOWN('角度計算(アッカーマン)'!Y293,0)&amp;", "&amp;ROUNDDOWN('角度計算(アッカーマン)'!Y294,0)&amp;", "&amp;ROUNDDOWN('角度計算(アッカーマン)'!Y295,0)&amp;", "</f>
        <v xml:space="preserve">339, 337, 335, 334, 332, 331, 329, 328, </v>
      </c>
      <c r="J283" t="s">
        <v>37</v>
      </c>
    </row>
    <row r="284" spans="3:10" hidden="1" x14ac:dyDescent="0.55000000000000004">
      <c r="C284" s="7" t="str">
        <f>ROUNDDOWN('角度計算(アッカーマン)'!Y289,0)&amp;", "&amp;ROUNDDOWN('角度計算(アッカーマン)'!Y290,0)&amp;", "&amp;ROUNDDOWN('角度計算(アッカーマン)'!Y291,0)&amp;", "&amp;ROUNDDOWN('角度計算(アッカーマン)'!Y292,0)&amp;", "&amp;ROUNDDOWN('角度計算(アッカーマン)'!Y293,0)&amp;", "&amp;ROUNDDOWN('角度計算(アッカーマン)'!Y294,0)&amp;", "&amp;ROUNDDOWN('角度計算(アッカーマン)'!Y295,0)&amp;", "&amp;ROUNDDOWN('角度計算(アッカーマン)'!Y296,0)&amp;", "</f>
        <v xml:space="preserve">337, 335, 334, 332, 331, 329, 328, 326, </v>
      </c>
      <c r="J284" t="s">
        <v>38</v>
      </c>
    </row>
    <row r="285" spans="3:10" hidden="1" x14ac:dyDescent="0.55000000000000004">
      <c r="C285" s="7" t="str">
        <f>ROUNDDOWN('角度計算(アッカーマン)'!Y290,0)&amp;", "&amp;ROUNDDOWN('角度計算(アッカーマン)'!Y291,0)&amp;", "&amp;ROUNDDOWN('角度計算(アッカーマン)'!Y292,0)&amp;", "&amp;ROUNDDOWN('角度計算(アッカーマン)'!Y293,0)&amp;", "&amp;ROUNDDOWN('角度計算(アッカーマン)'!Y294,0)&amp;", "&amp;ROUNDDOWN('角度計算(アッカーマン)'!Y295,0)&amp;", "&amp;ROUNDDOWN('角度計算(アッカーマン)'!Y296,0)&amp;", "&amp;ROUNDDOWN('角度計算(アッカーマン)'!Y297,0)&amp;", "</f>
        <v xml:space="preserve">335, 334, 332, 331, 329, 328, 326, 325, </v>
      </c>
      <c r="J285" t="s">
        <v>39</v>
      </c>
    </row>
    <row r="286" spans="3:10" hidden="1" x14ac:dyDescent="0.55000000000000004">
      <c r="C286" s="7" t="str">
        <f>ROUNDDOWN('角度計算(アッカーマン)'!Y291,0)&amp;", "&amp;ROUNDDOWN('角度計算(アッカーマン)'!Y292,0)&amp;", "&amp;ROUNDDOWN('角度計算(アッカーマン)'!Y293,0)&amp;", "&amp;ROUNDDOWN('角度計算(アッカーマン)'!Y294,0)&amp;", "&amp;ROUNDDOWN('角度計算(アッカーマン)'!Y295,0)&amp;", "&amp;ROUNDDOWN('角度計算(アッカーマン)'!Y296,0)&amp;", "&amp;ROUNDDOWN('角度計算(アッカーマン)'!Y297,0)&amp;", "&amp;ROUNDDOWN('角度計算(アッカーマン)'!Y298,0)&amp;", "</f>
        <v xml:space="preserve">334, 332, 331, 329, 328, 326, 325, 323, </v>
      </c>
      <c r="J286" t="s">
        <v>40</v>
      </c>
    </row>
    <row r="287" spans="3:10" hidden="1" x14ac:dyDescent="0.55000000000000004">
      <c r="C287" s="7" t="str">
        <f>ROUNDDOWN('角度計算(アッカーマン)'!Y292,0)&amp;", "&amp;ROUNDDOWN('角度計算(アッカーマン)'!Y293,0)&amp;", "&amp;ROUNDDOWN('角度計算(アッカーマン)'!Y294,0)&amp;", "&amp;ROUNDDOWN('角度計算(アッカーマン)'!Y295,0)&amp;", "&amp;ROUNDDOWN('角度計算(アッカーマン)'!Y296,0)&amp;", "&amp;ROUNDDOWN('角度計算(アッカーマン)'!Y297,0)&amp;", "&amp;ROUNDDOWN('角度計算(アッカーマン)'!Y298,0)&amp;", "&amp;ROUNDDOWN('角度計算(アッカーマン)'!Y299,0)&amp;", "</f>
        <v xml:space="preserve">332, 331, 329, 328, 326, 325, 323, 322, </v>
      </c>
      <c r="J287" t="s">
        <v>41</v>
      </c>
    </row>
    <row r="288" spans="3:10" hidden="1" x14ac:dyDescent="0.55000000000000004">
      <c r="C288" s="7" t="str">
        <f>ROUNDDOWN('角度計算(アッカーマン)'!Y293,0)&amp;", "&amp;ROUNDDOWN('角度計算(アッカーマン)'!Y294,0)&amp;", "&amp;ROUNDDOWN('角度計算(アッカーマン)'!Y295,0)&amp;", "&amp;ROUNDDOWN('角度計算(アッカーマン)'!Y296,0)&amp;", "&amp;ROUNDDOWN('角度計算(アッカーマン)'!Y297,0)&amp;", "&amp;ROUNDDOWN('角度計算(アッカーマン)'!Y298,0)&amp;", "&amp;ROUNDDOWN('角度計算(アッカーマン)'!Y299,0)&amp;", "&amp;ROUNDDOWN('角度計算(アッカーマン)'!Y300,0)&amp;", "</f>
        <v xml:space="preserve">331, 329, 328, 326, 325, 323, 322, 320, </v>
      </c>
      <c r="J288" t="s">
        <v>42</v>
      </c>
    </row>
    <row r="289" spans="3:10" hidden="1" x14ac:dyDescent="0.55000000000000004">
      <c r="C289" s="7" t="str">
        <f>ROUNDDOWN('角度計算(アッカーマン)'!Y294,0)&amp;", "&amp;ROUNDDOWN('角度計算(アッカーマン)'!Y295,0)&amp;", "&amp;ROUNDDOWN('角度計算(アッカーマン)'!Y296,0)&amp;", "&amp;ROUNDDOWN('角度計算(アッカーマン)'!Y297,0)&amp;", "&amp;ROUNDDOWN('角度計算(アッカーマン)'!Y298,0)&amp;", "&amp;ROUNDDOWN('角度計算(アッカーマン)'!Y299,0)&amp;", "&amp;ROUNDDOWN('角度計算(アッカーマン)'!Y300,0)&amp;", "&amp;ROUNDDOWN('角度計算(アッカーマン)'!Y301,0)&amp;", "</f>
        <v xml:space="preserve">329, 328, 326, 325, 323, 322, 320, 319, </v>
      </c>
      <c r="J289" t="s">
        <v>43</v>
      </c>
    </row>
    <row r="290" spans="3:10" x14ac:dyDescent="0.55000000000000004">
      <c r="C290" s="7" t="str">
        <f>ROUNDDOWN('角度計算(アッカーマン)'!Y295,0)&amp;", "&amp;ROUNDDOWN('角度計算(アッカーマン)'!Y296,0)&amp;", "&amp;ROUNDDOWN('角度計算(アッカーマン)'!Y297,0)&amp;", "&amp;ROUNDDOWN('角度計算(アッカーマン)'!Y298,0)&amp;", "&amp;ROUNDDOWN('角度計算(アッカーマン)'!Y299,0)&amp;", "&amp;ROUNDDOWN('角度計算(アッカーマン)'!Y300,0)&amp;", "&amp;ROUNDDOWN('角度計算(アッカーマン)'!Y301,0)&amp;", "&amp;ROUNDDOWN('角度計算(アッカーマン)'!Y302,0)&amp;", "</f>
        <v xml:space="preserve">328, 326, 325, 323, 322, 320, 319, 317, </v>
      </c>
      <c r="J290" t="s">
        <v>36</v>
      </c>
    </row>
    <row r="291" spans="3:10" hidden="1" x14ac:dyDescent="0.55000000000000004">
      <c r="C291" s="7" t="str">
        <f>ROUNDDOWN('角度計算(アッカーマン)'!Y296,0)&amp;", "&amp;ROUNDDOWN('角度計算(アッカーマン)'!Y297,0)&amp;", "&amp;ROUNDDOWN('角度計算(アッカーマン)'!Y298,0)&amp;", "&amp;ROUNDDOWN('角度計算(アッカーマン)'!Y299,0)&amp;", "&amp;ROUNDDOWN('角度計算(アッカーマン)'!Y300,0)&amp;", "&amp;ROUNDDOWN('角度計算(アッカーマン)'!Y301,0)&amp;", "&amp;ROUNDDOWN('角度計算(アッカーマン)'!Y302,0)&amp;", "&amp;ROUNDDOWN('角度計算(アッカーマン)'!Y303,0)&amp;", "</f>
        <v xml:space="preserve">326, 325, 323, 322, 320, 319, 317, 316, </v>
      </c>
      <c r="J291" t="s">
        <v>37</v>
      </c>
    </row>
    <row r="292" spans="3:10" hidden="1" x14ac:dyDescent="0.55000000000000004">
      <c r="C292" s="7" t="str">
        <f>ROUNDDOWN('角度計算(アッカーマン)'!Y297,0)&amp;", "&amp;ROUNDDOWN('角度計算(アッカーマン)'!Y298,0)&amp;", "&amp;ROUNDDOWN('角度計算(アッカーマン)'!Y299,0)&amp;", "&amp;ROUNDDOWN('角度計算(アッカーマン)'!Y300,0)&amp;", "&amp;ROUNDDOWN('角度計算(アッカーマン)'!Y301,0)&amp;", "&amp;ROUNDDOWN('角度計算(アッカーマン)'!Y302,0)&amp;", "&amp;ROUNDDOWN('角度計算(アッカーマン)'!Y303,0)&amp;", "&amp;ROUNDDOWN('角度計算(アッカーマン)'!Y304,0)&amp;", "</f>
        <v xml:space="preserve">325, 323, 322, 320, 319, 317, 316, 314, </v>
      </c>
      <c r="J292" t="s">
        <v>38</v>
      </c>
    </row>
    <row r="293" spans="3:10" hidden="1" x14ac:dyDescent="0.55000000000000004">
      <c r="C293" s="7" t="str">
        <f>ROUNDDOWN('角度計算(アッカーマン)'!Y298,0)&amp;", "&amp;ROUNDDOWN('角度計算(アッカーマン)'!Y299,0)&amp;", "&amp;ROUNDDOWN('角度計算(アッカーマン)'!Y300,0)&amp;", "&amp;ROUNDDOWN('角度計算(アッカーマン)'!Y301,0)&amp;", "&amp;ROUNDDOWN('角度計算(アッカーマン)'!Y302,0)&amp;", "&amp;ROUNDDOWN('角度計算(アッカーマン)'!Y303,0)&amp;", "&amp;ROUNDDOWN('角度計算(アッカーマン)'!Y304,0)&amp;", "&amp;ROUNDDOWN('角度計算(アッカーマン)'!Y305,0)&amp;", "</f>
        <v xml:space="preserve">323, 322, 320, 319, 317, 316, 314, 313, </v>
      </c>
      <c r="J293" t="s">
        <v>39</v>
      </c>
    </row>
    <row r="294" spans="3:10" hidden="1" x14ac:dyDescent="0.55000000000000004">
      <c r="C294" s="7" t="str">
        <f>ROUNDDOWN('角度計算(アッカーマン)'!Y299,0)&amp;", "&amp;ROUNDDOWN('角度計算(アッカーマン)'!Y300,0)&amp;", "&amp;ROUNDDOWN('角度計算(アッカーマン)'!Y301,0)&amp;", "&amp;ROUNDDOWN('角度計算(アッカーマン)'!Y302,0)&amp;", "&amp;ROUNDDOWN('角度計算(アッカーマン)'!Y303,0)&amp;", "&amp;ROUNDDOWN('角度計算(アッカーマン)'!Y304,0)&amp;", "&amp;ROUNDDOWN('角度計算(アッカーマン)'!Y305,0)&amp;", "&amp;ROUNDDOWN('角度計算(アッカーマン)'!Y306,0)&amp;", "</f>
        <v xml:space="preserve">322, 320, 319, 317, 316, 314, 313, 311, </v>
      </c>
      <c r="J294" t="s">
        <v>40</v>
      </c>
    </row>
    <row r="295" spans="3:10" hidden="1" x14ac:dyDescent="0.55000000000000004">
      <c r="C295" s="7" t="str">
        <f>ROUNDDOWN('角度計算(アッカーマン)'!Y300,0)&amp;", "&amp;ROUNDDOWN('角度計算(アッカーマン)'!Y301,0)&amp;", "&amp;ROUNDDOWN('角度計算(アッカーマン)'!Y302,0)&amp;", "&amp;ROUNDDOWN('角度計算(アッカーマン)'!Y303,0)&amp;", "&amp;ROUNDDOWN('角度計算(アッカーマン)'!Y304,0)&amp;", "&amp;ROUNDDOWN('角度計算(アッカーマン)'!Y305,0)&amp;", "&amp;ROUNDDOWN('角度計算(アッカーマン)'!Y306,0)&amp;", "&amp;ROUNDDOWN('角度計算(アッカーマン)'!Y307,0)&amp;", "</f>
        <v xml:space="preserve">320, 319, 317, 316, 314, 313, 311, 310, </v>
      </c>
      <c r="J295" t="s">
        <v>41</v>
      </c>
    </row>
    <row r="296" spans="3:10" hidden="1" x14ac:dyDescent="0.55000000000000004">
      <c r="C296" s="7" t="str">
        <f>ROUNDDOWN('角度計算(アッカーマン)'!Y301,0)&amp;", "&amp;ROUNDDOWN('角度計算(アッカーマン)'!Y302,0)&amp;", "&amp;ROUNDDOWN('角度計算(アッカーマン)'!Y303,0)&amp;", "&amp;ROUNDDOWN('角度計算(アッカーマン)'!Y304,0)&amp;", "&amp;ROUNDDOWN('角度計算(アッカーマン)'!Y305,0)&amp;", "&amp;ROUNDDOWN('角度計算(アッカーマン)'!Y306,0)&amp;", "&amp;ROUNDDOWN('角度計算(アッカーマン)'!Y307,0)&amp;", "&amp;ROUNDDOWN('角度計算(アッカーマン)'!Y308,0)&amp;", "</f>
        <v xml:space="preserve">319, 317, 316, 314, 313, 311, 310, 308, </v>
      </c>
      <c r="J296" t="s">
        <v>42</v>
      </c>
    </row>
    <row r="297" spans="3:10" hidden="1" x14ac:dyDescent="0.55000000000000004">
      <c r="C297" s="7" t="str">
        <f>ROUNDDOWN('角度計算(アッカーマン)'!Y302,0)&amp;", "&amp;ROUNDDOWN('角度計算(アッカーマン)'!Y303,0)&amp;", "&amp;ROUNDDOWN('角度計算(アッカーマン)'!Y304,0)&amp;", "&amp;ROUNDDOWN('角度計算(アッカーマン)'!Y305,0)&amp;", "&amp;ROUNDDOWN('角度計算(アッカーマン)'!Y306,0)&amp;", "&amp;ROUNDDOWN('角度計算(アッカーマン)'!Y307,0)&amp;", "&amp;ROUNDDOWN('角度計算(アッカーマン)'!Y308,0)&amp;", "&amp;ROUNDDOWN('角度計算(アッカーマン)'!Y309,0)&amp;", "</f>
        <v xml:space="preserve">317, 316, 314, 313, 311, 310, 308, 307, </v>
      </c>
      <c r="J297" t="s">
        <v>43</v>
      </c>
    </row>
    <row r="298" spans="3:10" x14ac:dyDescent="0.55000000000000004">
      <c r="C298" s="7" t="str">
        <f>ROUNDDOWN('角度計算(アッカーマン)'!Y303,0)&amp;", "&amp;ROUNDDOWN('角度計算(アッカーマン)'!Y304,0)&amp;", "&amp;ROUNDDOWN('角度計算(アッカーマン)'!Y305,0)&amp;", "&amp;ROUNDDOWN('角度計算(アッカーマン)'!Y306,0)&amp;", "&amp;ROUNDDOWN('角度計算(アッカーマン)'!Y307,0)&amp;", "&amp;ROUNDDOWN('角度計算(アッカーマン)'!Y308,0)&amp;", "&amp;ROUNDDOWN('角度計算(アッカーマン)'!Y309,0)&amp;", "&amp;ROUNDDOWN('角度計算(アッカーマン)'!Y310,0)&amp;", "</f>
        <v xml:space="preserve">316, 314, 313, 311, 310, 308, 307, 306, </v>
      </c>
      <c r="J298" t="s">
        <v>36</v>
      </c>
    </row>
    <row r="299" spans="3:10" hidden="1" x14ac:dyDescent="0.55000000000000004">
      <c r="C299" s="7" t="str">
        <f>ROUNDDOWN('角度計算(アッカーマン)'!Y304,0)&amp;", "&amp;ROUNDDOWN('角度計算(アッカーマン)'!Y305,0)&amp;", "&amp;ROUNDDOWN('角度計算(アッカーマン)'!Y306,0)&amp;", "&amp;ROUNDDOWN('角度計算(アッカーマン)'!Y307,0)&amp;", "&amp;ROUNDDOWN('角度計算(アッカーマン)'!Y308,0)&amp;", "&amp;ROUNDDOWN('角度計算(アッカーマン)'!Y309,0)&amp;", "&amp;ROUNDDOWN('角度計算(アッカーマン)'!Y310,0)&amp;", "&amp;ROUNDDOWN('角度計算(アッカーマン)'!Y311,0)&amp;", "</f>
        <v xml:space="preserve">314, 313, 311, 310, 308, 307, 306, 304, </v>
      </c>
      <c r="J299" t="s">
        <v>37</v>
      </c>
    </row>
    <row r="300" spans="3:10" hidden="1" x14ac:dyDescent="0.55000000000000004">
      <c r="C300" s="7" t="str">
        <f>ROUNDDOWN('角度計算(アッカーマン)'!Y305,0)&amp;", "&amp;ROUNDDOWN('角度計算(アッカーマン)'!Y306,0)&amp;", "&amp;ROUNDDOWN('角度計算(アッカーマン)'!Y307,0)&amp;", "&amp;ROUNDDOWN('角度計算(アッカーマン)'!Y308,0)&amp;", "&amp;ROUNDDOWN('角度計算(アッカーマン)'!Y309,0)&amp;", "&amp;ROUNDDOWN('角度計算(アッカーマン)'!Y310,0)&amp;", "&amp;ROUNDDOWN('角度計算(アッカーマン)'!Y311,0)&amp;", "&amp;ROUNDDOWN('角度計算(アッカーマン)'!Y312,0)&amp;", "</f>
        <v xml:space="preserve">313, 311, 310, 308, 307, 306, 304, 303, </v>
      </c>
      <c r="J300" t="s">
        <v>38</v>
      </c>
    </row>
    <row r="301" spans="3:10" hidden="1" x14ac:dyDescent="0.55000000000000004">
      <c r="C301" s="7" t="str">
        <f>ROUNDDOWN('角度計算(アッカーマン)'!Y306,0)&amp;", "&amp;ROUNDDOWN('角度計算(アッカーマン)'!Y307,0)&amp;", "&amp;ROUNDDOWN('角度計算(アッカーマン)'!Y308,0)&amp;", "&amp;ROUNDDOWN('角度計算(アッカーマン)'!Y309,0)&amp;", "&amp;ROUNDDOWN('角度計算(アッカーマン)'!Y310,0)&amp;", "&amp;ROUNDDOWN('角度計算(アッカーマン)'!Y311,0)&amp;", "&amp;ROUNDDOWN('角度計算(アッカーマン)'!Y312,0)&amp;", "&amp;ROUNDDOWN('角度計算(アッカーマン)'!Y313,0)&amp;", "</f>
        <v xml:space="preserve">311, 310, 308, 307, 306, 304, 303, 301, </v>
      </c>
      <c r="J301" t="s">
        <v>39</v>
      </c>
    </row>
    <row r="302" spans="3:10" hidden="1" x14ac:dyDescent="0.55000000000000004">
      <c r="C302" s="7" t="str">
        <f>ROUNDDOWN('角度計算(アッカーマン)'!Y307,0)&amp;", "&amp;ROUNDDOWN('角度計算(アッカーマン)'!Y308,0)&amp;", "&amp;ROUNDDOWN('角度計算(アッカーマン)'!Y309,0)&amp;", "&amp;ROUNDDOWN('角度計算(アッカーマン)'!Y310,0)&amp;", "&amp;ROUNDDOWN('角度計算(アッカーマン)'!Y311,0)&amp;", "&amp;ROUNDDOWN('角度計算(アッカーマン)'!Y312,0)&amp;", "&amp;ROUNDDOWN('角度計算(アッカーマン)'!Y313,0)&amp;", "&amp;ROUNDDOWN('角度計算(アッカーマン)'!Y314,0)&amp;", "</f>
        <v xml:space="preserve">310, 308, 307, 306, 304, 303, 301, 300, </v>
      </c>
      <c r="J302" t="s">
        <v>40</v>
      </c>
    </row>
    <row r="303" spans="3:10" hidden="1" x14ac:dyDescent="0.55000000000000004">
      <c r="C303" s="7" t="str">
        <f>ROUNDDOWN('角度計算(アッカーマン)'!Y308,0)&amp;", "&amp;ROUNDDOWN('角度計算(アッカーマン)'!Y309,0)&amp;", "&amp;ROUNDDOWN('角度計算(アッカーマン)'!Y310,0)&amp;", "&amp;ROUNDDOWN('角度計算(アッカーマン)'!Y311,0)&amp;", "&amp;ROUNDDOWN('角度計算(アッカーマン)'!Y312,0)&amp;", "&amp;ROUNDDOWN('角度計算(アッカーマン)'!Y313,0)&amp;", "&amp;ROUNDDOWN('角度計算(アッカーマン)'!Y314,0)&amp;", "&amp;ROUNDDOWN('角度計算(アッカーマン)'!Y315,0)&amp;", "</f>
        <v xml:space="preserve">308, 307, 306, 304, 303, 301, 300, 299, </v>
      </c>
      <c r="J303" t="s">
        <v>41</v>
      </c>
    </row>
    <row r="304" spans="3:10" hidden="1" x14ac:dyDescent="0.55000000000000004">
      <c r="C304" s="7" t="str">
        <f>ROUNDDOWN('角度計算(アッカーマン)'!Y309,0)&amp;", "&amp;ROUNDDOWN('角度計算(アッカーマン)'!Y310,0)&amp;", "&amp;ROUNDDOWN('角度計算(アッカーマン)'!Y311,0)&amp;", "&amp;ROUNDDOWN('角度計算(アッカーマン)'!Y312,0)&amp;", "&amp;ROUNDDOWN('角度計算(アッカーマン)'!Y313,0)&amp;", "&amp;ROUNDDOWN('角度計算(アッカーマン)'!Y314,0)&amp;", "&amp;ROUNDDOWN('角度計算(アッカーマン)'!Y315,0)&amp;", "&amp;ROUNDDOWN('角度計算(アッカーマン)'!Y316,0)&amp;", "</f>
        <v xml:space="preserve">307, 306, 304, 303, 301, 300, 299, 297, </v>
      </c>
      <c r="J304" t="s">
        <v>42</v>
      </c>
    </row>
    <row r="305" spans="3:10" hidden="1" x14ac:dyDescent="0.55000000000000004">
      <c r="C305" s="7" t="str">
        <f>ROUNDDOWN('角度計算(アッカーマン)'!Y310,0)&amp;", "&amp;ROUNDDOWN('角度計算(アッカーマン)'!Y311,0)&amp;", "&amp;ROUNDDOWN('角度計算(アッカーマン)'!Y312,0)&amp;", "&amp;ROUNDDOWN('角度計算(アッカーマン)'!Y313,0)&amp;", "&amp;ROUNDDOWN('角度計算(アッカーマン)'!Y314,0)&amp;", "&amp;ROUNDDOWN('角度計算(アッカーマン)'!Y315,0)&amp;", "&amp;ROUNDDOWN('角度計算(アッカーマン)'!Y316,0)&amp;", "&amp;ROUNDDOWN('角度計算(アッカーマン)'!Y317,0)&amp;", "</f>
        <v xml:space="preserve">306, 304, 303, 301, 300, 299, 297, 296, </v>
      </c>
      <c r="J305" t="s">
        <v>43</v>
      </c>
    </row>
    <row r="306" spans="3:10" x14ac:dyDescent="0.55000000000000004">
      <c r="C306" s="7" t="str">
        <f>ROUNDDOWN('角度計算(アッカーマン)'!Y311,0)&amp;", "&amp;ROUNDDOWN('角度計算(アッカーマン)'!Y312,0)&amp;", "&amp;ROUNDDOWN('角度計算(アッカーマン)'!Y313,0)&amp;", "&amp;ROUNDDOWN('角度計算(アッカーマン)'!Y314,0)&amp;", "&amp;ROUNDDOWN('角度計算(アッカーマン)'!Y315,0)&amp;", "&amp;ROUNDDOWN('角度計算(アッカーマン)'!Y316,0)&amp;", "&amp;ROUNDDOWN('角度計算(アッカーマン)'!Y317,0)&amp;", "&amp;ROUNDDOWN('角度計算(アッカーマン)'!Y318,0)&amp;", "</f>
        <v xml:space="preserve">304, 303, 301, 300, 299, 297, 296, 295, </v>
      </c>
      <c r="J306" t="s">
        <v>36</v>
      </c>
    </row>
    <row r="307" spans="3:10" hidden="1" x14ac:dyDescent="0.55000000000000004">
      <c r="C307" s="7" t="str">
        <f>ROUNDDOWN('角度計算(アッカーマン)'!Y312,0)&amp;", "&amp;ROUNDDOWN('角度計算(アッカーマン)'!Y313,0)&amp;", "&amp;ROUNDDOWN('角度計算(アッカーマン)'!Y314,0)&amp;", "&amp;ROUNDDOWN('角度計算(アッカーマン)'!Y315,0)&amp;", "&amp;ROUNDDOWN('角度計算(アッカーマン)'!Y316,0)&amp;", "&amp;ROUNDDOWN('角度計算(アッカーマン)'!Y317,0)&amp;", "&amp;ROUNDDOWN('角度計算(アッカーマン)'!Y318,0)&amp;", "&amp;ROUNDDOWN('角度計算(アッカーマン)'!Y319,0)&amp;", "</f>
        <v xml:space="preserve">303, 301, 300, 299, 297, 296, 295, 293, </v>
      </c>
      <c r="J307" t="s">
        <v>37</v>
      </c>
    </row>
    <row r="308" spans="3:10" hidden="1" x14ac:dyDescent="0.55000000000000004">
      <c r="C308" s="7" t="str">
        <f>ROUNDDOWN('角度計算(アッカーマン)'!Y313,0)&amp;", "&amp;ROUNDDOWN('角度計算(アッカーマン)'!Y314,0)&amp;", "&amp;ROUNDDOWN('角度計算(アッカーマン)'!Y315,0)&amp;", "&amp;ROUNDDOWN('角度計算(アッカーマン)'!Y316,0)&amp;", "&amp;ROUNDDOWN('角度計算(アッカーマン)'!Y317,0)&amp;", "&amp;ROUNDDOWN('角度計算(アッカーマン)'!Y318,0)&amp;", "&amp;ROUNDDOWN('角度計算(アッカーマン)'!Y319,0)&amp;", "&amp;ROUNDDOWN('角度計算(アッカーマン)'!Y320,0)&amp;", "</f>
        <v xml:space="preserve">301, 300, 299, 297, 296, 295, 293, 292, </v>
      </c>
      <c r="J308" t="s">
        <v>38</v>
      </c>
    </row>
    <row r="309" spans="3:10" hidden="1" x14ac:dyDescent="0.55000000000000004">
      <c r="C309" s="7" t="str">
        <f>ROUNDDOWN('角度計算(アッカーマン)'!Y314,0)&amp;", "&amp;ROUNDDOWN('角度計算(アッカーマン)'!Y315,0)&amp;", "&amp;ROUNDDOWN('角度計算(アッカーマン)'!Y316,0)&amp;", "&amp;ROUNDDOWN('角度計算(アッカーマン)'!Y317,0)&amp;", "&amp;ROUNDDOWN('角度計算(アッカーマン)'!Y318,0)&amp;", "&amp;ROUNDDOWN('角度計算(アッカーマン)'!Y319,0)&amp;", "&amp;ROUNDDOWN('角度計算(アッカーマン)'!Y320,0)&amp;", "&amp;ROUNDDOWN('角度計算(アッカーマン)'!Y321,0)&amp;", "</f>
        <v xml:space="preserve">300, 299, 297, 296, 295, 293, 292, 291, </v>
      </c>
      <c r="J309" t="s">
        <v>39</v>
      </c>
    </row>
    <row r="310" spans="3:10" hidden="1" x14ac:dyDescent="0.55000000000000004">
      <c r="C310" s="7" t="str">
        <f>ROUNDDOWN('角度計算(アッカーマン)'!Y315,0)&amp;", "&amp;ROUNDDOWN('角度計算(アッカーマン)'!Y316,0)&amp;", "&amp;ROUNDDOWN('角度計算(アッカーマン)'!Y317,0)&amp;", "&amp;ROUNDDOWN('角度計算(アッカーマン)'!Y318,0)&amp;", "&amp;ROUNDDOWN('角度計算(アッカーマン)'!Y319,0)&amp;", "&amp;ROUNDDOWN('角度計算(アッカーマン)'!Y320,0)&amp;", "&amp;ROUNDDOWN('角度計算(アッカーマン)'!Y321,0)&amp;", "&amp;ROUNDDOWN('角度計算(アッカーマン)'!Y322,0)&amp;", "</f>
        <v xml:space="preserve">299, 297, 296, 295, 293, 292, 291, 289, </v>
      </c>
      <c r="J310" t="s">
        <v>40</v>
      </c>
    </row>
    <row r="311" spans="3:10" hidden="1" x14ac:dyDescent="0.55000000000000004">
      <c r="C311" s="7" t="str">
        <f>ROUNDDOWN('角度計算(アッカーマン)'!Y316,0)&amp;", "&amp;ROUNDDOWN('角度計算(アッカーマン)'!Y317,0)&amp;", "&amp;ROUNDDOWN('角度計算(アッカーマン)'!Y318,0)&amp;", "&amp;ROUNDDOWN('角度計算(アッカーマン)'!Y319,0)&amp;", "&amp;ROUNDDOWN('角度計算(アッカーマン)'!Y320,0)&amp;", "&amp;ROUNDDOWN('角度計算(アッカーマン)'!Y321,0)&amp;", "&amp;ROUNDDOWN('角度計算(アッカーマン)'!Y322,0)&amp;", "&amp;ROUNDDOWN('角度計算(アッカーマン)'!Y323,0)&amp;", "</f>
        <v xml:space="preserve">297, 296, 295, 293, 292, 291, 289, 288, </v>
      </c>
      <c r="J311" t="s">
        <v>41</v>
      </c>
    </row>
    <row r="312" spans="3:10" hidden="1" x14ac:dyDescent="0.55000000000000004">
      <c r="C312" s="7" t="str">
        <f>ROUNDDOWN('角度計算(アッカーマン)'!Y317,0)&amp;", "&amp;ROUNDDOWN('角度計算(アッカーマン)'!Y318,0)&amp;", "&amp;ROUNDDOWN('角度計算(アッカーマン)'!Y319,0)&amp;", "&amp;ROUNDDOWN('角度計算(アッカーマン)'!Y320,0)&amp;", "&amp;ROUNDDOWN('角度計算(アッカーマン)'!Y321,0)&amp;", "&amp;ROUNDDOWN('角度計算(アッカーマン)'!Y322,0)&amp;", "&amp;ROUNDDOWN('角度計算(アッカーマン)'!Y323,0)&amp;", "&amp;ROUNDDOWN('角度計算(アッカーマン)'!Y324,0)&amp;", "</f>
        <v xml:space="preserve">296, 295, 293, 292, 291, 289, 288, 287, </v>
      </c>
      <c r="J312" t="s">
        <v>42</v>
      </c>
    </row>
    <row r="313" spans="3:10" hidden="1" x14ac:dyDescent="0.55000000000000004">
      <c r="C313" s="7" t="str">
        <f>ROUNDDOWN('角度計算(アッカーマン)'!Y318,0)&amp;", "&amp;ROUNDDOWN('角度計算(アッカーマン)'!Y319,0)&amp;", "&amp;ROUNDDOWN('角度計算(アッカーマン)'!Y320,0)&amp;", "&amp;ROUNDDOWN('角度計算(アッカーマン)'!Y321,0)&amp;", "&amp;ROUNDDOWN('角度計算(アッカーマン)'!Y322,0)&amp;", "&amp;ROUNDDOWN('角度計算(アッカーマン)'!Y323,0)&amp;", "&amp;ROUNDDOWN('角度計算(アッカーマン)'!Y324,0)&amp;", "&amp;ROUNDDOWN('角度計算(アッカーマン)'!Y325,0)&amp;", "</f>
        <v xml:space="preserve">295, 293, 292, 291, 289, 288, 287, 286, </v>
      </c>
      <c r="J313" t="s">
        <v>43</v>
      </c>
    </row>
    <row r="314" spans="3:10" x14ac:dyDescent="0.55000000000000004">
      <c r="C314" s="7" t="str">
        <f>ROUNDDOWN('角度計算(アッカーマン)'!Y319,0)&amp;", "&amp;ROUNDDOWN('角度計算(アッカーマン)'!Y320,0)&amp;", "&amp;ROUNDDOWN('角度計算(アッカーマン)'!Y321,0)&amp;", "&amp;ROUNDDOWN('角度計算(アッカーマン)'!Y322,0)&amp;", "&amp;ROUNDDOWN('角度計算(アッカーマン)'!Y323,0)&amp;", "&amp;ROUNDDOWN('角度計算(アッカーマン)'!Y324,0)&amp;", "&amp;ROUNDDOWN('角度計算(アッカーマン)'!Y325,0)&amp;", "&amp;ROUNDDOWN('角度計算(アッカーマン)'!Y326,0)&amp;", "</f>
        <v xml:space="preserve">293, 292, 291, 289, 288, 287, 286, 284, </v>
      </c>
      <c r="J314" t="s">
        <v>36</v>
      </c>
    </row>
    <row r="315" spans="3:10" hidden="1" x14ac:dyDescent="0.55000000000000004">
      <c r="C315" s="7" t="str">
        <f>ROUNDDOWN('角度計算(アッカーマン)'!Y320,0)&amp;", "&amp;ROUNDDOWN('角度計算(アッカーマン)'!Y321,0)&amp;", "&amp;ROUNDDOWN('角度計算(アッカーマン)'!Y322,0)&amp;", "&amp;ROUNDDOWN('角度計算(アッカーマン)'!Y323,0)&amp;", "&amp;ROUNDDOWN('角度計算(アッカーマン)'!Y324,0)&amp;", "&amp;ROUNDDOWN('角度計算(アッカーマン)'!Y325,0)&amp;", "&amp;ROUNDDOWN('角度計算(アッカーマン)'!Y326,0)&amp;", "&amp;ROUNDDOWN('角度計算(アッカーマン)'!Y327,0)&amp;", "</f>
        <v xml:space="preserve">292, 291, 289, 288, 287, 286, 284, 283, </v>
      </c>
      <c r="J315" t="s">
        <v>37</v>
      </c>
    </row>
    <row r="316" spans="3:10" hidden="1" x14ac:dyDescent="0.55000000000000004">
      <c r="C316" s="7" t="str">
        <f>ROUNDDOWN('角度計算(アッカーマン)'!Y321,0)&amp;", "&amp;ROUNDDOWN('角度計算(アッカーマン)'!Y322,0)&amp;", "&amp;ROUNDDOWN('角度計算(アッカーマン)'!Y323,0)&amp;", "&amp;ROUNDDOWN('角度計算(アッカーマン)'!Y324,0)&amp;", "&amp;ROUNDDOWN('角度計算(アッカーマン)'!Y325,0)&amp;", "&amp;ROUNDDOWN('角度計算(アッカーマン)'!Y326,0)&amp;", "&amp;ROUNDDOWN('角度計算(アッカーマン)'!Y327,0)&amp;", "&amp;ROUNDDOWN('角度計算(アッカーマン)'!Y328,0)&amp;", "</f>
        <v xml:space="preserve">291, 289, 288, 287, 286, 284, 283, 282, </v>
      </c>
      <c r="J316" t="s">
        <v>38</v>
      </c>
    </row>
    <row r="317" spans="3:10" hidden="1" x14ac:dyDescent="0.55000000000000004">
      <c r="C317" s="7" t="str">
        <f>ROUNDDOWN('角度計算(アッカーマン)'!Y322,0)&amp;", "&amp;ROUNDDOWN('角度計算(アッカーマン)'!Y323,0)&amp;", "&amp;ROUNDDOWN('角度計算(アッカーマン)'!Y324,0)&amp;", "&amp;ROUNDDOWN('角度計算(アッカーマン)'!Y325,0)&amp;", "&amp;ROUNDDOWN('角度計算(アッカーマン)'!Y326,0)&amp;", "&amp;ROUNDDOWN('角度計算(アッカーマン)'!Y327,0)&amp;", "&amp;ROUNDDOWN('角度計算(アッカーマン)'!Y328,0)&amp;", "&amp;ROUNDDOWN('角度計算(アッカーマン)'!Y329,0)&amp;", "</f>
        <v xml:space="preserve">289, 288, 287, 286, 284, 283, 282, 280, </v>
      </c>
      <c r="J317" t="s">
        <v>39</v>
      </c>
    </row>
    <row r="318" spans="3:10" hidden="1" x14ac:dyDescent="0.55000000000000004">
      <c r="C318" s="7" t="str">
        <f>ROUNDDOWN('角度計算(アッカーマン)'!Y323,0)&amp;", "&amp;ROUNDDOWN('角度計算(アッカーマン)'!Y324,0)&amp;", "&amp;ROUNDDOWN('角度計算(アッカーマン)'!Y325,0)&amp;", "&amp;ROUNDDOWN('角度計算(アッカーマン)'!Y326,0)&amp;", "&amp;ROUNDDOWN('角度計算(アッカーマン)'!Y327,0)&amp;", "&amp;ROUNDDOWN('角度計算(アッカーマン)'!Y328,0)&amp;", "&amp;ROUNDDOWN('角度計算(アッカーマン)'!Y329,0)&amp;", "&amp;ROUNDDOWN('角度計算(アッカーマン)'!Y330,0)&amp;", "</f>
        <v xml:space="preserve">288, 287, 286, 284, 283, 282, 280, 279, </v>
      </c>
      <c r="J318" t="s">
        <v>40</v>
      </c>
    </row>
    <row r="319" spans="3:10" hidden="1" x14ac:dyDescent="0.55000000000000004">
      <c r="C319" s="7" t="str">
        <f>ROUNDDOWN('角度計算(アッカーマン)'!Y324,0)&amp;", "&amp;ROUNDDOWN('角度計算(アッカーマン)'!Y325,0)&amp;", "&amp;ROUNDDOWN('角度計算(アッカーマン)'!Y326,0)&amp;", "&amp;ROUNDDOWN('角度計算(アッカーマン)'!Y327,0)&amp;", "&amp;ROUNDDOWN('角度計算(アッカーマン)'!Y328,0)&amp;", "&amp;ROUNDDOWN('角度計算(アッカーマン)'!Y329,0)&amp;", "&amp;ROUNDDOWN('角度計算(アッカーマン)'!Y330,0)&amp;", "&amp;ROUNDDOWN('角度計算(アッカーマン)'!Y331,0)&amp;", "</f>
        <v xml:space="preserve">287, 286, 284, 283, 282, 280, 279, 278, </v>
      </c>
      <c r="J319" t="s">
        <v>41</v>
      </c>
    </row>
    <row r="320" spans="3:10" hidden="1" x14ac:dyDescent="0.55000000000000004">
      <c r="C320" s="7" t="str">
        <f>ROUNDDOWN('角度計算(アッカーマン)'!Y325,0)&amp;", "&amp;ROUNDDOWN('角度計算(アッカーマン)'!Y326,0)&amp;", "&amp;ROUNDDOWN('角度計算(アッカーマン)'!Y327,0)&amp;", "&amp;ROUNDDOWN('角度計算(アッカーマン)'!Y328,0)&amp;", "&amp;ROUNDDOWN('角度計算(アッカーマン)'!Y329,0)&amp;", "&amp;ROUNDDOWN('角度計算(アッカーマン)'!Y330,0)&amp;", "&amp;ROUNDDOWN('角度計算(アッカーマン)'!Y331,0)&amp;", "&amp;ROUNDDOWN('角度計算(アッカーマン)'!Y332,0)&amp;", "</f>
        <v xml:space="preserve">286, 284, 283, 282, 280, 279, 278, 277, </v>
      </c>
      <c r="J320" t="s">
        <v>42</v>
      </c>
    </row>
    <row r="321" spans="3:10" hidden="1" x14ac:dyDescent="0.55000000000000004">
      <c r="C321" s="7" t="str">
        <f>ROUNDDOWN('角度計算(アッカーマン)'!Y326,0)&amp;", "&amp;ROUNDDOWN('角度計算(アッカーマン)'!Y327,0)&amp;", "&amp;ROUNDDOWN('角度計算(アッカーマン)'!Y328,0)&amp;", "&amp;ROUNDDOWN('角度計算(アッカーマン)'!Y329,0)&amp;", "&amp;ROUNDDOWN('角度計算(アッカーマン)'!Y330,0)&amp;", "&amp;ROUNDDOWN('角度計算(アッカーマン)'!Y331,0)&amp;", "&amp;ROUNDDOWN('角度計算(アッカーマン)'!Y332,0)&amp;", "&amp;ROUNDDOWN('角度計算(アッカーマン)'!Y333,0)&amp;", "</f>
        <v xml:space="preserve">284, 283, 282, 280, 279, 278, 277, 275, </v>
      </c>
      <c r="J321" t="s">
        <v>43</v>
      </c>
    </row>
    <row r="322" spans="3:10" x14ac:dyDescent="0.55000000000000004">
      <c r="C322" s="7" t="str">
        <f>ROUNDDOWN('角度計算(アッカーマン)'!Y327,0)&amp;", "&amp;ROUNDDOWN('角度計算(アッカーマン)'!Y328,0)&amp;", "&amp;ROUNDDOWN('角度計算(アッカーマン)'!Y329,0)&amp;", "&amp;ROUNDDOWN('角度計算(アッカーマン)'!Y330,0)&amp;", "&amp;ROUNDDOWN('角度計算(アッカーマン)'!Y331,0)&amp;", "&amp;ROUNDDOWN('角度計算(アッカーマン)'!Y332,0)&amp;", "&amp;ROUNDDOWN('角度計算(アッカーマン)'!Y333,0)&amp;", "&amp;ROUNDDOWN('角度計算(アッカーマン)'!Y334,0)&amp;", "</f>
        <v xml:space="preserve">283, 282, 280, 279, 278, 277, 275, 274, </v>
      </c>
      <c r="J322" t="s">
        <v>36</v>
      </c>
    </row>
    <row r="323" spans="3:10" hidden="1" x14ac:dyDescent="0.55000000000000004">
      <c r="C323" s="7" t="str">
        <f>ROUNDDOWN('角度計算(アッカーマン)'!Y328,0)&amp;", "&amp;ROUNDDOWN('角度計算(アッカーマン)'!Y329,0)&amp;", "&amp;ROUNDDOWN('角度計算(アッカーマン)'!Y330,0)&amp;", "&amp;ROUNDDOWN('角度計算(アッカーマン)'!Y331,0)&amp;", "&amp;ROUNDDOWN('角度計算(アッカーマン)'!Y332,0)&amp;", "&amp;ROUNDDOWN('角度計算(アッカーマン)'!Y333,0)&amp;", "&amp;ROUNDDOWN('角度計算(アッカーマン)'!Y334,0)&amp;", "&amp;ROUNDDOWN('角度計算(アッカーマン)'!Y335,0)&amp;", "</f>
        <v xml:space="preserve">282, 280, 279, 278, 277, 275, 274, 273, </v>
      </c>
      <c r="J323" t="s">
        <v>37</v>
      </c>
    </row>
    <row r="324" spans="3:10" hidden="1" x14ac:dyDescent="0.55000000000000004">
      <c r="C324" s="7" t="str">
        <f>ROUNDDOWN('角度計算(アッカーマン)'!Y329,0)&amp;", "&amp;ROUNDDOWN('角度計算(アッカーマン)'!Y330,0)&amp;", "&amp;ROUNDDOWN('角度計算(アッカーマン)'!Y331,0)&amp;", "&amp;ROUNDDOWN('角度計算(アッカーマン)'!Y332,0)&amp;", "&amp;ROUNDDOWN('角度計算(アッカーマン)'!Y333,0)&amp;", "&amp;ROUNDDOWN('角度計算(アッカーマン)'!Y334,0)&amp;", "&amp;ROUNDDOWN('角度計算(アッカーマン)'!Y335,0)&amp;", "&amp;ROUNDDOWN('角度計算(アッカーマン)'!Y336,0)&amp;", "</f>
        <v xml:space="preserve">280, 279, 278, 277, 275, 274, 273, 272, </v>
      </c>
      <c r="J324" t="s">
        <v>38</v>
      </c>
    </row>
    <row r="325" spans="3:10" hidden="1" x14ac:dyDescent="0.55000000000000004">
      <c r="C325" s="7" t="str">
        <f>ROUNDDOWN('角度計算(アッカーマン)'!Y330,0)&amp;", "&amp;ROUNDDOWN('角度計算(アッカーマン)'!Y331,0)&amp;", "&amp;ROUNDDOWN('角度計算(アッカーマン)'!Y332,0)&amp;", "&amp;ROUNDDOWN('角度計算(アッカーマン)'!Y333,0)&amp;", "&amp;ROUNDDOWN('角度計算(アッカーマン)'!Y334,0)&amp;", "&amp;ROUNDDOWN('角度計算(アッカーマン)'!Y335,0)&amp;", "&amp;ROUNDDOWN('角度計算(アッカーマン)'!Y336,0)&amp;", "&amp;ROUNDDOWN('角度計算(アッカーマン)'!Y337,0)&amp;", "</f>
        <v xml:space="preserve">279, 278, 277, 275, 274, 273, 272, 271, </v>
      </c>
      <c r="J325" t="s">
        <v>39</v>
      </c>
    </row>
    <row r="326" spans="3:10" hidden="1" x14ac:dyDescent="0.55000000000000004">
      <c r="C326" s="7" t="str">
        <f>ROUNDDOWN('角度計算(アッカーマン)'!Y331,0)&amp;", "&amp;ROUNDDOWN('角度計算(アッカーマン)'!Y332,0)&amp;", "&amp;ROUNDDOWN('角度計算(アッカーマン)'!Y333,0)&amp;", "&amp;ROUNDDOWN('角度計算(アッカーマン)'!Y334,0)&amp;", "&amp;ROUNDDOWN('角度計算(アッカーマン)'!Y335,0)&amp;", "&amp;ROUNDDOWN('角度計算(アッカーマン)'!Y336,0)&amp;", "&amp;ROUNDDOWN('角度計算(アッカーマン)'!Y337,0)&amp;", "&amp;ROUNDDOWN('角度計算(アッカーマン)'!Y338,0)&amp;", "</f>
        <v xml:space="preserve">278, 277, 275, 274, 273, 272, 271, 269, </v>
      </c>
      <c r="J326" t="s">
        <v>40</v>
      </c>
    </row>
    <row r="327" spans="3:10" hidden="1" x14ac:dyDescent="0.55000000000000004">
      <c r="C327" s="7" t="str">
        <f>ROUNDDOWN('角度計算(アッカーマン)'!Y332,0)&amp;", "&amp;ROUNDDOWN('角度計算(アッカーマン)'!Y333,0)&amp;", "&amp;ROUNDDOWN('角度計算(アッカーマン)'!Y334,0)&amp;", "&amp;ROUNDDOWN('角度計算(アッカーマン)'!Y335,0)&amp;", "&amp;ROUNDDOWN('角度計算(アッカーマン)'!Y336,0)&amp;", "&amp;ROUNDDOWN('角度計算(アッカーマン)'!Y337,0)&amp;", "&amp;ROUNDDOWN('角度計算(アッカーマン)'!Y338,0)&amp;", "&amp;ROUNDDOWN('角度計算(アッカーマン)'!Y339,0)&amp;", "</f>
        <v xml:space="preserve">277, 275, 274, 273, 272, 271, 269, 268, </v>
      </c>
      <c r="J327" t="s">
        <v>41</v>
      </c>
    </row>
    <row r="328" spans="3:10" hidden="1" x14ac:dyDescent="0.55000000000000004">
      <c r="C328" s="7" t="str">
        <f>ROUNDDOWN('角度計算(アッカーマン)'!Y333,0)&amp;", "&amp;ROUNDDOWN('角度計算(アッカーマン)'!Y334,0)&amp;", "&amp;ROUNDDOWN('角度計算(アッカーマン)'!Y335,0)&amp;", "&amp;ROUNDDOWN('角度計算(アッカーマン)'!Y336,0)&amp;", "&amp;ROUNDDOWN('角度計算(アッカーマン)'!Y337,0)&amp;", "&amp;ROUNDDOWN('角度計算(アッカーマン)'!Y338,0)&amp;", "&amp;ROUNDDOWN('角度計算(アッカーマン)'!Y339,0)&amp;", "&amp;ROUNDDOWN('角度計算(アッカーマン)'!Y340,0)&amp;", "</f>
        <v xml:space="preserve">275, 274, 273, 272, 271, 269, 268, 267, </v>
      </c>
      <c r="J328" t="s">
        <v>42</v>
      </c>
    </row>
    <row r="329" spans="3:10" hidden="1" x14ac:dyDescent="0.55000000000000004">
      <c r="C329" s="7" t="str">
        <f>ROUNDDOWN('角度計算(アッカーマン)'!Y334,0)&amp;", "&amp;ROUNDDOWN('角度計算(アッカーマン)'!Y335,0)&amp;", "&amp;ROUNDDOWN('角度計算(アッカーマン)'!Y336,0)&amp;", "&amp;ROUNDDOWN('角度計算(アッカーマン)'!Y337,0)&amp;", "&amp;ROUNDDOWN('角度計算(アッカーマン)'!Y338,0)&amp;", "&amp;ROUNDDOWN('角度計算(アッカーマン)'!Y339,0)&amp;", "&amp;ROUNDDOWN('角度計算(アッカーマン)'!Y340,0)&amp;", "&amp;ROUNDDOWN('角度計算(アッカーマン)'!Y341,0)&amp;", "</f>
        <v xml:space="preserve">274, 273, 272, 271, 269, 268, 267, 266, </v>
      </c>
      <c r="J329" t="s">
        <v>43</v>
      </c>
    </row>
    <row r="330" spans="3:10" x14ac:dyDescent="0.55000000000000004">
      <c r="C330" s="7" t="str">
        <f>ROUNDDOWN('角度計算(アッカーマン)'!Y335,0)&amp;", "&amp;ROUNDDOWN('角度計算(アッカーマン)'!Y336,0)&amp;", "&amp;ROUNDDOWN('角度計算(アッカーマン)'!Y337,0)&amp;", "&amp;ROUNDDOWN('角度計算(アッカーマン)'!Y338,0)&amp;", "&amp;ROUNDDOWN('角度計算(アッカーマン)'!Y339,0)&amp;", "&amp;ROUNDDOWN('角度計算(アッカーマン)'!Y340,0)&amp;", "&amp;ROUNDDOWN('角度計算(アッカーマン)'!Y341,0)&amp;", "&amp;ROUNDDOWN('角度計算(アッカーマン)'!Y342,0)&amp;", "</f>
        <v xml:space="preserve">273, 272, 271, 269, 268, 267, 266, 265, </v>
      </c>
      <c r="J330" t="s">
        <v>36</v>
      </c>
    </row>
    <row r="331" spans="3:10" hidden="1" x14ac:dyDescent="0.55000000000000004">
      <c r="C331" s="7" t="str">
        <f>ROUNDDOWN('角度計算(アッカーマン)'!Y336,0)&amp;", "&amp;ROUNDDOWN('角度計算(アッカーマン)'!Y337,0)&amp;", "&amp;ROUNDDOWN('角度計算(アッカーマン)'!Y338,0)&amp;", "&amp;ROUNDDOWN('角度計算(アッカーマン)'!Y339,0)&amp;", "&amp;ROUNDDOWN('角度計算(アッカーマン)'!Y340,0)&amp;", "&amp;ROUNDDOWN('角度計算(アッカーマン)'!Y341,0)&amp;", "&amp;ROUNDDOWN('角度計算(アッカーマン)'!Y342,0)&amp;", "&amp;ROUNDDOWN('角度計算(アッカーマン)'!Y343,0)&amp;", "</f>
        <v xml:space="preserve">272, 271, 269, 268, 267, 266, 265, 263, </v>
      </c>
      <c r="J331" t="s">
        <v>37</v>
      </c>
    </row>
    <row r="332" spans="3:10" hidden="1" x14ac:dyDescent="0.55000000000000004">
      <c r="C332" s="7" t="str">
        <f>ROUNDDOWN('角度計算(アッカーマン)'!Y337,0)&amp;", "&amp;ROUNDDOWN('角度計算(アッカーマン)'!Y338,0)&amp;", "&amp;ROUNDDOWN('角度計算(アッカーマン)'!Y339,0)&amp;", "&amp;ROUNDDOWN('角度計算(アッカーマン)'!Y340,0)&amp;", "&amp;ROUNDDOWN('角度計算(アッカーマン)'!Y341,0)&amp;", "&amp;ROUNDDOWN('角度計算(アッカーマン)'!Y342,0)&amp;", "&amp;ROUNDDOWN('角度計算(アッカーマン)'!Y343,0)&amp;", "&amp;ROUNDDOWN('角度計算(アッカーマン)'!Y344,0)&amp;", "</f>
        <v xml:space="preserve">271, 269, 268, 267, 266, 265, 263, 262, </v>
      </c>
      <c r="J332" t="s">
        <v>38</v>
      </c>
    </row>
    <row r="333" spans="3:10" hidden="1" x14ac:dyDescent="0.55000000000000004">
      <c r="C333" s="7" t="str">
        <f>ROUNDDOWN('角度計算(アッカーマン)'!Y338,0)&amp;", "&amp;ROUNDDOWN('角度計算(アッカーマン)'!Y339,0)&amp;", "&amp;ROUNDDOWN('角度計算(アッカーマン)'!Y340,0)&amp;", "&amp;ROUNDDOWN('角度計算(アッカーマン)'!Y341,0)&amp;", "&amp;ROUNDDOWN('角度計算(アッカーマン)'!Y342,0)&amp;", "&amp;ROUNDDOWN('角度計算(アッカーマン)'!Y343,0)&amp;", "&amp;ROUNDDOWN('角度計算(アッカーマン)'!Y344,0)&amp;", "&amp;ROUNDDOWN('角度計算(アッカーマン)'!Y345,0)&amp;", "</f>
        <v xml:space="preserve">269, 268, 267, 266, 265, 263, 262, 261, </v>
      </c>
      <c r="J333" t="s">
        <v>39</v>
      </c>
    </row>
    <row r="334" spans="3:10" hidden="1" x14ac:dyDescent="0.55000000000000004">
      <c r="C334" s="7" t="str">
        <f>ROUNDDOWN('角度計算(アッカーマン)'!Y339,0)&amp;", "&amp;ROUNDDOWN('角度計算(アッカーマン)'!Y340,0)&amp;", "&amp;ROUNDDOWN('角度計算(アッカーマン)'!Y341,0)&amp;", "&amp;ROUNDDOWN('角度計算(アッカーマン)'!Y342,0)&amp;", "&amp;ROUNDDOWN('角度計算(アッカーマン)'!Y343,0)&amp;", "&amp;ROUNDDOWN('角度計算(アッカーマン)'!Y344,0)&amp;", "&amp;ROUNDDOWN('角度計算(アッカーマン)'!Y345,0)&amp;", "&amp;ROUNDDOWN('角度計算(アッカーマン)'!Y346,0)&amp;", "</f>
        <v xml:space="preserve">268, 267, 266, 265, 263, 262, 261, 260, </v>
      </c>
      <c r="J334" t="s">
        <v>40</v>
      </c>
    </row>
    <row r="335" spans="3:10" hidden="1" x14ac:dyDescent="0.55000000000000004">
      <c r="C335" s="7" t="str">
        <f>ROUNDDOWN('角度計算(アッカーマン)'!Y340,0)&amp;", "&amp;ROUNDDOWN('角度計算(アッカーマン)'!Y341,0)&amp;", "&amp;ROUNDDOWN('角度計算(アッカーマン)'!Y342,0)&amp;", "&amp;ROUNDDOWN('角度計算(アッカーマン)'!Y343,0)&amp;", "&amp;ROUNDDOWN('角度計算(アッカーマン)'!Y344,0)&amp;", "&amp;ROUNDDOWN('角度計算(アッカーマン)'!Y345,0)&amp;", "&amp;ROUNDDOWN('角度計算(アッカーマン)'!Y346,0)&amp;", "&amp;ROUNDDOWN('角度計算(アッカーマン)'!Y347,0)&amp;", "</f>
        <v xml:space="preserve">267, 266, 265, 263, 262, 261, 260, 259, </v>
      </c>
      <c r="J335" t="s">
        <v>41</v>
      </c>
    </row>
    <row r="336" spans="3:10" hidden="1" x14ac:dyDescent="0.55000000000000004">
      <c r="C336" s="7" t="str">
        <f>ROUNDDOWN('角度計算(アッカーマン)'!Y341,0)&amp;", "&amp;ROUNDDOWN('角度計算(アッカーマン)'!Y342,0)&amp;", "&amp;ROUNDDOWN('角度計算(アッカーマン)'!Y343,0)&amp;", "&amp;ROUNDDOWN('角度計算(アッカーマン)'!Y344,0)&amp;", "&amp;ROUNDDOWN('角度計算(アッカーマン)'!Y345,0)&amp;", "&amp;ROUNDDOWN('角度計算(アッカーマン)'!Y346,0)&amp;", "&amp;ROUNDDOWN('角度計算(アッカーマン)'!Y347,0)&amp;", "&amp;ROUNDDOWN('角度計算(アッカーマン)'!Y348,0)&amp;", "</f>
        <v xml:space="preserve">266, 265, 263, 262, 261, 260, 259, 258, </v>
      </c>
      <c r="J336" t="s">
        <v>42</v>
      </c>
    </row>
    <row r="337" spans="3:10" hidden="1" x14ac:dyDescent="0.55000000000000004">
      <c r="C337" s="7" t="str">
        <f>ROUNDDOWN('角度計算(アッカーマン)'!Y342,0)&amp;", "&amp;ROUNDDOWN('角度計算(アッカーマン)'!Y343,0)&amp;", "&amp;ROUNDDOWN('角度計算(アッカーマン)'!Y344,0)&amp;", "&amp;ROUNDDOWN('角度計算(アッカーマン)'!Y345,0)&amp;", "&amp;ROUNDDOWN('角度計算(アッカーマン)'!Y346,0)&amp;", "&amp;ROUNDDOWN('角度計算(アッカーマン)'!Y347,0)&amp;", "&amp;ROUNDDOWN('角度計算(アッカーマン)'!Y348,0)&amp;", "&amp;ROUNDDOWN('角度計算(アッカーマン)'!Y349,0)&amp;", "</f>
        <v xml:space="preserve">265, 263, 262, 261, 260, 259, 258, 257, </v>
      </c>
      <c r="J337" t="s">
        <v>43</v>
      </c>
    </row>
    <row r="338" spans="3:10" x14ac:dyDescent="0.55000000000000004">
      <c r="C338" s="7" t="str">
        <f>ROUNDDOWN('角度計算(アッカーマン)'!Y343,0)&amp;", "&amp;ROUNDDOWN('角度計算(アッカーマン)'!Y344,0)&amp;", "&amp;ROUNDDOWN('角度計算(アッカーマン)'!Y345,0)&amp;", "&amp;ROUNDDOWN('角度計算(アッカーマン)'!Y346,0)&amp;", "&amp;ROUNDDOWN('角度計算(アッカーマン)'!Y347,0)&amp;", "&amp;ROUNDDOWN('角度計算(アッカーマン)'!Y348,0)&amp;", "&amp;ROUNDDOWN('角度計算(アッカーマン)'!Y349,0)&amp;", "&amp;ROUNDDOWN('角度計算(アッカーマン)'!Y350,0)&amp;", "</f>
        <v xml:space="preserve">263, 262, 261, 260, 259, 258, 257, 255, </v>
      </c>
      <c r="J338" t="s">
        <v>36</v>
      </c>
    </row>
    <row r="339" spans="3:10" hidden="1" x14ac:dyDescent="0.55000000000000004">
      <c r="C339" s="7" t="str">
        <f>ROUNDDOWN('角度計算(アッカーマン)'!Y344,0)&amp;", "&amp;ROUNDDOWN('角度計算(アッカーマン)'!Y345,0)&amp;", "&amp;ROUNDDOWN('角度計算(アッカーマン)'!Y346,0)&amp;", "&amp;ROUNDDOWN('角度計算(アッカーマン)'!Y347,0)&amp;", "&amp;ROUNDDOWN('角度計算(アッカーマン)'!Y348,0)&amp;", "&amp;ROUNDDOWN('角度計算(アッカーマン)'!Y349,0)&amp;", "&amp;ROUNDDOWN('角度計算(アッカーマン)'!Y350,0)&amp;", "&amp;ROUNDDOWN('角度計算(アッカーマン)'!Y351,0)&amp;", "</f>
        <v xml:space="preserve">262, 261, 260, 259, 258, 257, 255, 254, </v>
      </c>
      <c r="J339" t="s">
        <v>37</v>
      </c>
    </row>
    <row r="340" spans="3:10" hidden="1" x14ac:dyDescent="0.55000000000000004">
      <c r="C340" s="7" t="str">
        <f>ROUNDDOWN('角度計算(アッカーマン)'!Y345,0)&amp;", "&amp;ROUNDDOWN('角度計算(アッカーマン)'!Y346,0)&amp;", "&amp;ROUNDDOWN('角度計算(アッカーマン)'!Y347,0)&amp;", "&amp;ROUNDDOWN('角度計算(アッカーマン)'!Y348,0)&amp;", "&amp;ROUNDDOWN('角度計算(アッカーマン)'!Y349,0)&amp;", "&amp;ROUNDDOWN('角度計算(アッカーマン)'!Y350,0)&amp;", "&amp;ROUNDDOWN('角度計算(アッカーマン)'!Y351,0)&amp;", "&amp;ROUNDDOWN('角度計算(アッカーマン)'!Y352,0)&amp;", "</f>
        <v xml:space="preserve">261, 260, 259, 258, 257, 255, 254, 253, </v>
      </c>
      <c r="J340" t="s">
        <v>38</v>
      </c>
    </row>
    <row r="341" spans="3:10" hidden="1" x14ac:dyDescent="0.55000000000000004">
      <c r="C341" s="7" t="str">
        <f>ROUNDDOWN('角度計算(アッカーマン)'!Y346,0)&amp;", "&amp;ROUNDDOWN('角度計算(アッカーマン)'!Y347,0)&amp;", "&amp;ROUNDDOWN('角度計算(アッカーマン)'!Y348,0)&amp;", "&amp;ROUNDDOWN('角度計算(アッカーマン)'!Y349,0)&amp;", "&amp;ROUNDDOWN('角度計算(アッカーマン)'!Y350,0)&amp;", "&amp;ROUNDDOWN('角度計算(アッカーマン)'!Y351,0)&amp;", "&amp;ROUNDDOWN('角度計算(アッカーマン)'!Y352,0)&amp;", "&amp;ROUNDDOWN('角度計算(アッカーマン)'!Y353,0)&amp;", "</f>
        <v xml:space="preserve">260, 259, 258, 257, 255, 254, 253, 252, </v>
      </c>
      <c r="J341" t="s">
        <v>39</v>
      </c>
    </row>
    <row r="342" spans="3:10" hidden="1" x14ac:dyDescent="0.55000000000000004">
      <c r="C342" s="7" t="str">
        <f>ROUNDDOWN('角度計算(アッカーマン)'!Y347,0)&amp;", "&amp;ROUNDDOWN('角度計算(アッカーマン)'!Y348,0)&amp;", "&amp;ROUNDDOWN('角度計算(アッカーマン)'!Y349,0)&amp;", "&amp;ROUNDDOWN('角度計算(アッカーマン)'!Y350,0)&amp;", "&amp;ROUNDDOWN('角度計算(アッカーマン)'!Y351,0)&amp;", "&amp;ROUNDDOWN('角度計算(アッカーマン)'!Y352,0)&amp;", "&amp;ROUNDDOWN('角度計算(アッカーマン)'!Y353,0)&amp;", "&amp;ROUNDDOWN('角度計算(アッカーマン)'!Y354,0)&amp;", "</f>
        <v xml:space="preserve">259, 258, 257, 255, 254, 253, 252, 251, </v>
      </c>
      <c r="J342" t="s">
        <v>40</v>
      </c>
    </row>
    <row r="343" spans="3:10" hidden="1" x14ac:dyDescent="0.55000000000000004">
      <c r="C343" s="7" t="str">
        <f>ROUNDDOWN('角度計算(アッカーマン)'!Y348,0)&amp;", "&amp;ROUNDDOWN('角度計算(アッカーマン)'!Y349,0)&amp;", "&amp;ROUNDDOWN('角度計算(アッカーマン)'!Y350,0)&amp;", "&amp;ROUNDDOWN('角度計算(アッカーマン)'!Y351,0)&amp;", "&amp;ROUNDDOWN('角度計算(アッカーマン)'!Y352,0)&amp;", "&amp;ROUNDDOWN('角度計算(アッカーマン)'!Y353,0)&amp;", "&amp;ROUNDDOWN('角度計算(アッカーマン)'!Y354,0)&amp;", "&amp;ROUNDDOWN('角度計算(アッカーマン)'!Y355,0)&amp;", "</f>
        <v xml:space="preserve">258, 257, 255, 254, 253, 252, 251, 250, </v>
      </c>
      <c r="J343" t="s">
        <v>41</v>
      </c>
    </row>
    <row r="344" spans="3:10" hidden="1" x14ac:dyDescent="0.55000000000000004">
      <c r="C344" s="7" t="str">
        <f>ROUNDDOWN('角度計算(アッカーマン)'!Y349,0)&amp;", "&amp;ROUNDDOWN('角度計算(アッカーマン)'!Y350,0)&amp;", "&amp;ROUNDDOWN('角度計算(アッカーマン)'!Y351,0)&amp;", "&amp;ROUNDDOWN('角度計算(アッカーマン)'!Y352,0)&amp;", "&amp;ROUNDDOWN('角度計算(アッカーマン)'!Y353,0)&amp;", "&amp;ROUNDDOWN('角度計算(アッカーマン)'!Y354,0)&amp;", "&amp;ROUNDDOWN('角度計算(アッカーマン)'!Y355,0)&amp;", "&amp;ROUNDDOWN('角度計算(アッカーマン)'!Y356,0)&amp;", "</f>
        <v xml:space="preserve">257, 255, 254, 253, 252, 251, 250, 249, </v>
      </c>
      <c r="J344" t="s">
        <v>42</v>
      </c>
    </row>
    <row r="345" spans="3:10" hidden="1" x14ac:dyDescent="0.55000000000000004">
      <c r="C345" s="7" t="str">
        <f>ROUNDDOWN('角度計算(アッカーマン)'!Y350,0)&amp;", "&amp;ROUNDDOWN('角度計算(アッカーマン)'!Y351,0)&amp;", "&amp;ROUNDDOWN('角度計算(アッカーマン)'!Y352,0)&amp;", "&amp;ROUNDDOWN('角度計算(アッカーマン)'!Y353,0)&amp;", "&amp;ROUNDDOWN('角度計算(アッカーマン)'!Y354,0)&amp;", "&amp;ROUNDDOWN('角度計算(アッカーマン)'!Y355,0)&amp;", "&amp;ROUNDDOWN('角度計算(アッカーマン)'!Y356,0)&amp;", "&amp;ROUNDDOWN('角度計算(アッカーマン)'!Y357,0)&amp;", "</f>
        <v xml:space="preserve">255, 254, 253, 252, 251, 250, 249, 248, </v>
      </c>
      <c r="J345" t="s">
        <v>43</v>
      </c>
    </row>
    <row r="346" spans="3:10" x14ac:dyDescent="0.55000000000000004">
      <c r="C346" s="7" t="str">
        <f>ROUNDDOWN('角度計算(アッカーマン)'!Y351,0)&amp;", "&amp;ROUNDDOWN('角度計算(アッカーマン)'!Y352,0)&amp;", "&amp;ROUNDDOWN('角度計算(アッカーマン)'!Y353,0)&amp;", "&amp;ROUNDDOWN('角度計算(アッカーマン)'!Y354,0)&amp;", "&amp;ROUNDDOWN('角度計算(アッカーマン)'!Y355,0)&amp;", "&amp;ROUNDDOWN('角度計算(アッカーマン)'!Y356,0)&amp;", "&amp;ROUNDDOWN('角度計算(アッカーマン)'!Y357,0)&amp;", "&amp;ROUNDDOWN('角度計算(アッカーマン)'!Y358,0)&amp;", "</f>
        <v xml:space="preserve">254, 253, 252, 251, 250, 249, 248, 247, </v>
      </c>
      <c r="J346" t="s">
        <v>36</v>
      </c>
    </row>
    <row r="347" spans="3:10" hidden="1" x14ac:dyDescent="0.55000000000000004">
      <c r="C347" s="7" t="str">
        <f>ROUNDDOWN('角度計算(アッカーマン)'!Y352,0)&amp;", "&amp;ROUNDDOWN('角度計算(アッカーマン)'!Y353,0)&amp;", "&amp;ROUNDDOWN('角度計算(アッカーマン)'!Y354,0)&amp;", "&amp;ROUNDDOWN('角度計算(アッカーマン)'!Y355,0)&amp;", "&amp;ROUNDDOWN('角度計算(アッカーマン)'!Y356,0)&amp;", "&amp;ROUNDDOWN('角度計算(アッカーマン)'!Y357,0)&amp;", "&amp;ROUNDDOWN('角度計算(アッカーマン)'!Y358,0)&amp;", "&amp;ROUNDDOWN('角度計算(アッカーマン)'!Y359,0)&amp;", "</f>
        <v xml:space="preserve">253, 252, 251, 250, 249, 248, 247, 245, </v>
      </c>
      <c r="J347" t="s">
        <v>37</v>
      </c>
    </row>
    <row r="348" spans="3:10" hidden="1" x14ac:dyDescent="0.55000000000000004">
      <c r="C348" s="7" t="str">
        <f>ROUNDDOWN('角度計算(アッカーマン)'!Y353,0)&amp;", "&amp;ROUNDDOWN('角度計算(アッカーマン)'!Y354,0)&amp;", "&amp;ROUNDDOWN('角度計算(アッカーマン)'!Y355,0)&amp;", "&amp;ROUNDDOWN('角度計算(アッカーマン)'!Y356,0)&amp;", "&amp;ROUNDDOWN('角度計算(アッカーマン)'!Y357,0)&amp;", "&amp;ROUNDDOWN('角度計算(アッカーマン)'!Y358,0)&amp;", "&amp;ROUNDDOWN('角度計算(アッカーマン)'!Y359,0)&amp;", "&amp;ROUNDDOWN('角度計算(アッカーマン)'!Y360,0)&amp;", "</f>
        <v xml:space="preserve">252, 251, 250, 249, 248, 247, 245, 244, </v>
      </c>
      <c r="J348" t="s">
        <v>38</v>
      </c>
    </row>
    <row r="349" spans="3:10" hidden="1" x14ac:dyDescent="0.55000000000000004">
      <c r="C349" s="7" t="str">
        <f>ROUNDDOWN('角度計算(アッカーマン)'!Y354,0)&amp;", "&amp;ROUNDDOWN('角度計算(アッカーマン)'!Y355,0)&amp;", "&amp;ROUNDDOWN('角度計算(アッカーマン)'!Y356,0)&amp;", "&amp;ROUNDDOWN('角度計算(アッカーマン)'!Y357,0)&amp;", "&amp;ROUNDDOWN('角度計算(アッカーマン)'!Y358,0)&amp;", "&amp;ROUNDDOWN('角度計算(アッカーマン)'!Y359,0)&amp;", "&amp;ROUNDDOWN('角度計算(アッカーマン)'!Y360,0)&amp;", "&amp;ROUNDDOWN('角度計算(アッカーマン)'!Y361,0)&amp;", "</f>
        <v xml:space="preserve">251, 250, 249, 248, 247, 245, 244, 243, </v>
      </c>
      <c r="J349" t="s">
        <v>39</v>
      </c>
    </row>
    <row r="350" spans="3:10" hidden="1" x14ac:dyDescent="0.55000000000000004">
      <c r="C350" s="7" t="str">
        <f>ROUNDDOWN('角度計算(アッカーマン)'!Y355,0)&amp;", "&amp;ROUNDDOWN('角度計算(アッカーマン)'!Y356,0)&amp;", "&amp;ROUNDDOWN('角度計算(アッカーマン)'!Y357,0)&amp;", "&amp;ROUNDDOWN('角度計算(アッカーマン)'!Y358,0)&amp;", "&amp;ROUNDDOWN('角度計算(アッカーマン)'!Y359,0)&amp;", "&amp;ROUNDDOWN('角度計算(アッカーマン)'!Y360,0)&amp;", "&amp;ROUNDDOWN('角度計算(アッカーマン)'!Y361,0)&amp;", "&amp;ROUNDDOWN('角度計算(アッカーマン)'!Y362,0)&amp;", "</f>
        <v xml:space="preserve">250, 249, 248, 247, 245, 244, 243, 242, </v>
      </c>
      <c r="J350" t="s">
        <v>40</v>
      </c>
    </row>
    <row r="351" spans="3:10" hidden="1" x14ac:dyDescent="0.55000000000000004">
      <c r="C351" s="7" t="str">
        <f>ROUNDDOWN('角度計算(アッカーマン)'!Y356,0)&amp;", "&amp;ROUNDDOWN('角度計算(アッカーマン)'!Y357,0)&amp;", "&amp;ROUNDDOWN('角度計算(アッカーマン)'!Y358,0)&amp;", "&amp;ROUNDDOWN('角度計算(アッカーマン)'!Y359,0)&amp;", "&amp;ROUNDDOWN('角度計算(アッカーマン)'!Y360,0)&amp;", "&amp;ROUNDDOWN('角度計算(アッカーマン)'!Y361,0)&amp;", "&amp;ROUNDDOWN('角度計算(アッカーマン)'!Y362,0)&amp;", "&amp;ROUNDDOWN('角度計算(アッカーマン)'!Y363,0)&amp;", "</f>
        <v xml:space="preserve">249, 248, 247, 245, 244, 243, 242, 241, </v>
      </c>
      <c r="J351" t="s">
        <v>41</v>
      </c>
    </row>
    <row r="352" spans="3:10" hidden="1" x14ac:dyDescent="0.55000000000000004">
      <c r="C352" s="7" t="str">
        <f>ROUNDDOWN('角度計算(アッカーマン)'!Y357,0)&amp;", "&amp;ROUNDDOWN('角度計算(アッカーマン)'!Y358,0)&amp;", "&amp;ROUNDDOWN('角度計算(アッカーマン)'!Y359,0)&amp;", "&amp;ROUNDDOWN('角度計算(アッカーマン)'!Y360,0)&amp;", "&amp;ROUNDDOWN('角度計算(アッカーマン)'!Y361,0)&amp;", "&amp;ROUNDDOWN('角度計算(アッカーマン)'!Y362,0)&amp;", "&amp;ROUNDDOWN('角度計算(アッカーマン)'!Y363,0)&amp;", "&amp;ROUNDDOWN('角度計算(アッカーマン)'!Y364,0)&amp;", "</f>
        <v xml:space="preserve">248, 247, 245, 244, 243, 242, 241, 240, </v>
      </c>
      <c r="J352" t="s">
        <v>42</v>
      </c>
    </row>
    <row r="353" spans="3:10" hidden="1" x14ac:dyDescent="0.55000000000000004">
      <c r="C353" s="7" t="str">
        <f>ROUNDDOWN('角度計算(アッカーマン)'!Y358,0)&amp;", "&amp;ROUNDDOWN('角度計算(アッカーマン)'!Y359,0)&amp;", "&amp;ROUNDDOWN('角度計算(アッカーマン)'!Y360,0)&amp;", "&amp;ROUNDDOWN('角度計算(アッカーマン)'!Y361,0)&amp;", "&amp;ROUNDDOWN('角度計算(アッカーマン)'!Y362,0)&amp;", "&amp;ROUNDDOWN('角度計算(アッカーマン)'!Y363,0)&amp;", "&amp;ROUNDDOWN('角度計算(アッカーマン)'!Y364,0)&amp;", "&amp;ROUNDDOWN('角度計算(アッカーマン)'!Y365,0)&amp;", "</f>
        <v xml:space="preserve">247, 245, 244, 243, 242, 241, 240, 239, </v>
      </c>
      <c r="J353" t="s">
        <v>43</v>
      </c>
    </row>
    <row r="354" spans="3:10" x14ac:dyDescent="0.55000000000000004">
      <c r="C354" s="7" t="str">
        <f>ROUNDDOWN('角度計算(アッカーマン)'!Y359,0)&amp;", "&amp;ROUNDDOWN('角度計算(アッカーマン)'!Y360,0)&amp;", "&amp;ROUNDDOWN('角度計算(アッカーマン)'!Y361,0)&amp;", "&amp;ROUNDDOWN('角度計算(アッカーマン)'!Y362,0)&amp;", "&amp;ROUNDDOWN('角度計算(アッカーマン)'!Y363,0)&amp;", "&amp;ROUNDDOWN('角度計算(アッカーマン)'!Y364,0)&amp;", "&amp;ROUNDDOWN('角度計算(アッカーマン)'!Y365,0)&amp;", "&amp;ROUNDDOWN('角度計算(アッカーマン)'!Y366,0)&amp;", "</f>
        <v xml:space="preserve">245, 244, 243, 242, 241, 240, 239, 238, </v>
      </c>
      <c r="J354" t="s">
        <v>36</v>
      </c>
    </row>
    <row r="355" spans="3:10" hidden="1" x14ac:dyDescent="0.55000000000000004">
      <c r="C355" s="7" t="str">
        <f>ROUNDDOWN('角度計算(アッカーマン)'!Y360,0)&amp;", "&amp;ROUNDDOWN('角度計算(アッカーマン)'!Y361,0)&amp;", "&amp;ROUNDDOWN('角度計算(アッカーマン)'!Y362,0)&amp;", "&amp;ROUNDDOWN('角度計算(アッカーマン)'!Y363,0)&amp;", "&amp;ROUNDDOWN('角度計算(アッカーマン)'!Y364,0)&amp;", "&amp;ROUNDDOWN('角度計算(アッカーマン)'!Y365,0)&amp;", "&amp;ROUNDDOWN('角度計算(アッカーマン)'!Y366,0)&amp;", "&amp;ROUNDDOWN('角度計算(アッカーマン)'!Y367,0)&amp;", "</f>
        <v xml:space="preserve">244, 243, 242, 241, 240, 239, 238, 237, </v>
      </c>
      <c r="J355" t="s">
        <v>37</v>
      </c>
    </row>
    <row r="356" spans="3:10" hidden="1" x14ac:dyDescent="0.55000000000000004">
      <c r="C356" s="7" t="str">
        <f>ROUNDDOWN('角度計算(アッカーマン)'!Y361,0)&amp;", "&amp;ROUNDDOWN('角度計算(アッカーマン)'!Y362,0)&amp;", "&amp;ROUNDDOWN('角度計算(アッカーマン)'!Y363,0)&amp;", "&amp;ROUNDDOWN('角度計算(アッカーマン)'!Y364,0)&amp;", "&amp;ROUNDDOWN('角度計算(アッカーマン)'!Y365,0)&amp;", "&amp;ROUNDDOWN('角度計算(アッカーマン)'!Y366,0)&amp;", "&amp;ROUNDDOWN('角度計算(アッカーマン)'!Y367,0)&amp;", "&amp;ROUNDDOWN('角度計算(アッカーマン)'!Y368,0)&amp;", "</f>
        <v xml:space="preserve">243, 242, 241, 240, 239, 238, 237, 236, </v>
      </c>
      <c r="J356" t="s">
        <v>38</v>
      </c>
    </row>
    <row r="357" spans="3:10" hidden="1" x14ac:dyDescent="0.55000000000000004">
      <c r="C357" s="7" t="str">
        <f>ROUNDDOWN('角度計算(アッカーマン)'!Y362,0)&amp;", "&amp;ROUNDDOWN('角度計算(アッカーマン)'!Y363,0)&amp;", "&amp;ROUNDDOWN('角度計算(アッカーマン)'!Y364,0)&amp;", "&amp;ROUNDDOWN('角度計算(アッカーマン)'!Y365,0)&amp;", "&amp;ROUNDDOWN('角度計算(アッカーマン)'!Y366,0)&amp;", "&amp;ROUNDDOWN('角度計算(アッカーマン)'!Y367,0)&amp;", "&amp;ROUNDDOWN('角度計算(アッカーマン)'!Y368,0)&amp;", "&amp;ROUNDDOWN('角度計算(アッカーマン)'!Y369,0)&amp;", "</f>
        <v xml:space="preserve">242, 241, 240, 239, 238, 237, 236, 235, </v>
      </c>
      <c r="J357" t="s">
        <v>39</v>
      </c>
    </row>
    <row r="358" spans="3:10" hidden="1" x14ac:dyDescent="0.55000000000000004">
      <c r="C358" s="7" t="str">
        <f>ROUNDDOWN('角度計算(アッカーマン)'!Y363,0)&amp;", "&amp;ROUNDDOWN('角度計算(アッカーマン)'!Y364,0)&amp;", "&amp;ROUNDDOWN('角度計算(アッカーマン)'!Y365,0)&amp;", "&amp;ROUNDDOWN('角度計算(アッカーマン)'!Y366,0)&amp;", "&amp;ROUNDDOWN('角度計算(アッカーマン)'!Y367,0)&amp;", "&amp;ROUNDDOWN('角度計算(アッカーマン)'!Y368,0)&amp;", "&amp;ROUNDDOWN('角度計算(アッカーマン)'!Y369,0)&amp;", "&amp;ROUNDDOWN('角度計算(アッカーマン)'!Y370,0)&amp;", "</f>
        <v xml:space="preserve">241, 240, 239, 238, 237, 236, 235, 234, </v>
      </c>
      <c r="J358" t="s">
        <v>40</v>
      </c>
    </row>
    <row r="359" spans="3:10" hidden="1" x14ac:dyDescent="0.55000000000000004">
      <c r="C359" s="7" t="str">
        <f>ROUNDDOWN('角度計算(アッカーマン)'!Y364,0)&amp;", "&amp;ROUNDDOWN('角度計算(アッカーマン)'!Y365,0)&amp;", "&amp;ROUNDDOWN('角度計算(アッカーマン)'!Y366,0)&amp;", "&amp;ROUNDDOWN('角度計算(アッカーマン)'!Y367,0)&amp;", "&amp;ROUNDDOWN('角度計算(アッカーマン)'!Y368,0)&amp;", "&amp;ROUNDDOWN('角度計算(アッカーマン)'!Y369,0)&amp;", "&amp;ROUNDDOWN('角度計算(アッカーマン)'!Y370,0)&amp;", "&amp;ROUNDDOWN('角度計算(アッカーマン)'!Y371,0)&amp;", "</f>
        <v xml:space="preserve">240, 239, 238, 237, 236, 235, 234, 233, </v>
      </c>
      <c r="J359" t="s">
        <v>41</v>
      </c>
    </row>
    <row r="360" spans="3:10" hidden="1" x14ac:dyDescent="0.55000000000000004">
      <c r="C360" s="7" t="str">
        <f>ROUNDDOWN('角度計算(アッカーマン)'!Y365,0)&amp;", "&amp;ROUNDDOWN('角度計算(アッカーマン)'!Y366,0)&amp;", "&amp;ROUNDDOWN('角度計算(アッカーマン)'!Y367,0)&amp;", "&amp;ROUNDDOWN('角度計算(アッカーマン)'!Y368,0)&amp;", "&amp;ROUNDDOWN('角度計算(アッカーマン)'!Y369,0)&amp;", "&amp;ROUNDDOWN('角度計算(アッカーマン)'!Y370,0)&amp;", "&amp;ROUNDDOWN('角度計算(アッカーマン)'!Y371,0)&amp;", "&amp;ROUNDDOWN('角度計算(アッカーマン)'!Y372,0)&amp;", "</f>
        <v xml:space="preserve">239, 238, 237, 236, 235, 234, 233, 232, </v>
      </c>
      <c r="J360" t="s">
        <v>42</v>
      </c>
    </row>
    <row r="361" spans="3:10" hidden="1" x14ac:dyDescent="0.55000000000000004">
      <c r="C361" s="7" t="str">
        <f>ROUNDDOWN('角度計算(アッカーマン)'!Y366,0)&amp;", "&amp;ROUNDDOWN('角度計算(アッカーマン)'!Y367,0)&amp;", "&amp;ROUNDDOWN('角度計算(アッカーマン)'!Y368,0)&amp;", "&amp;ROUNDDOWN('角度計算(アッカーマン)'!Y369,0)&amp;", "&amp;ROUNDDOWN('角度計算(アッカーマン)'!Y370,0)&amp;", "&amp;ROUNDDOWN('角度計算(アッカーマン)'!Y371,0)&amp;", "&amp;ROUNDDOWN('角度計算(アッカーマン)'!Y372,0)&amp;", "&amp;ROUNDDOWN('角度計算(アッカーマン)'!Y373,0)&amp;", "</f>
        <v xml:space="preserve">238, 237, 236, 235, 234, 233, 232, 231, </v>
      </c>
      <c r="J361" t="s">
        <v>43</v>
      </c>
    </row>
    <row r="362" spans="3:10" x14ac:dyDescent="0.55000000000000004">
      <c r="C362" s="7" t="str">
        <f>ROUNDDOWN('角度計算(アッカーマン)'!Y367,0)&amp;", "&amp;ROUNDDOWN('角度計算(アッカーマン)'!Y368,0)&amp;", "&amp;ROUNDDOWN('角度計算(アッカーマン)'!Y369,0)&amp;", "&amp;ROUNDDOWN('角度計算(アッカーマン)'!Y370,0)&amp;", "&amp;ROUNDDOWN('角度計算(アッカーマン)'!Y371,0)&amp;", "&amp;ROUNDDOWN('角度計算(アッカーマン)'!Y372,0)&amp;", "&amp;ROUNDDOWN('角度計算(アッカーマン)'!Y373,0)&amp;", "&amp;ROUNDDOWN('角度計算(アッカーマン)'!Y374,0)&amp;", "</f>
        <v xml:space="preserve">237, 236, 235, 234, 233, 232, 231, 230, </v>
      </c>
      <c r="J362" t="s">
        <v>36</v>
      </c>
    </row>
    <row r="363" spans="3:10" hidden="1" x14ac:dyDescent="0.55000000000000004">
      <c r="C363" s="7" t="str">
        <f>ROUNDDOWN('角度計算(アッカーマン)'!Y368,0)&amp;", "&amp;ROUNDDOWN('角度計算(アッカーマン)'!Y369,0)&amp;", "&amp;ROUNDDOWN('角度計算(アッカーマン)'!Y370,0)&amp;", "&amp;ROUNDDOWN('角度計算(アッカーマン)'!Y371,0)&amp;", "&amp;ROUNDDOWN('角度計算(アッカーマン)'!Y372,0)&amp;", "&amp;ROUNDDOWN('角度計算(アッカーマン)'!Y373,0)&amp;", "&amp;ROUNDDOWN('角度計算(アッカーマン)'!Y374,0)&amp;", "&amp;ROUNDDOWN('角度計算(アッカーマン)'!Y375,0)&amp;", "</f>
        <v xml:space="preserve">236, 235, 234, 233, 232, 231, 230, 229, </v>
      </c>
      <c r="J363" t="s">
        <v>37</v>
      </c>
    </row>
    <row r="364" spans="3:10" hidden="1" x14ac:dyDescent="0.55000000000000004">
      <c r="C364" s="7" t="str">
        <f>ROUNDDOWN('角度計算(アッカーマン)'!Y369,0)&amp;", "&amp;ROUNDDOWN('角度計算(アッカーマン)'!Y370,0)&amp;", "&amp;ROUNDDOWN('角度計算(アッカーマン)'!Y371,0)&amp;", "&amp;ROUNDDOWN('角度計算(アッカーマン)'!Y372,0)&amp;", "&amp;ROUNDDOWN('角度計算(アッカーマン)'!Y373,0)&amp;", "&amp;ROUNDDOWN('角度計算(アッカーマン)'!Y374,0)&amp;", "&amp;ROUNDDOWN('角度計算(アッカーマン)'!Y375,0)&amp;", "&amp;ROUNDDOWN('角度計算(アッカーマン)'!Y376,0)&amp;", "</f>
        <v xml:space="preserve">235, 234, 233, 232, 231, 230, 229, 228, </v>
      </c>
      <c r="J364" t="s">
        <v>38</v>
      </c>
    </row>
    <row r="365" spans="3:10" hidden="1" x14ac:dyDescent="0.55000000000000004">
      <c r="C365" s="7" t="str">
        <f>ROUNDDOWN('角度計算(アッカーマン)'!Y370,0)&amp;", "&amp;ROUNDDOWN('角度計算(アッカーマン)'!Y371,0)&amp;", "&amp;ROUNDDOWN('角度計算(アッカーマン)'!Y372,0)&amp;", "&amp;ROUNDDOWN('角度計算(アッカーマン)'!Y373,0)&amp;", "&amp;ROUNDDOWN('角度計算(アッカーマン)'!Y374,0)&amp;", "&amp;ROUNDDOWN('角度計算(アッカーマン)'!Y375,0)&amp;", "&amp;ROUNDDOWN('角度計算(アッカーマン)'!Y376,0)&amp;", "&amp;ROUNDDOWN('角度計算(アッカーマン)'!Y377,0)&amp;", "</f>
        <v xml:space="preserve">234, 233, 232, 231, 230, 229, 228, 227, </v>
      </c>
      <c r="J365" t="s">
        <v>39</v>
      </c>
    </row>
    <row r="366" spans="3:10" hidden="1" x14ac:dyDescent="0.55000000000000004">
      <c r="C366" s="7" t="str">
        <f>ROUNDDOWN('角度計算(アッカーマン)'!Y371,0)&amp;", "&amp;ROUNDDOWN('角度計算(アッカーマン)'!Y372,0)&amp;", "&amp;ROUNDDOWN('角度計算(アッカーマン)'!Y373,0)&amp;", "&amp;ROUNDDOWN('角度計算(アッカーマン)'!Y374,0)&amp;", "&amp;ROUNDDOWN('角度計算(アッカーマン)'!Y375,0)&amp;", "&amp;ROUNDDOWN('角度計算(アッカーマン)'!Y376,0)&amp;", "&amp;ROUNDDOWN('角度計算(アッカーマン)'!Y377,0)&amp;", "&amp;ROUNDDOWN('角度計算(アッカーマン)'!Y378,0)&amp;", "</f>
        <v xml:space="preserve">233, 232, 231, 230, 229, 228, 227, 226, </v>
      </c>
      <c r="J366" t="s">
        <v>40</v>
      </c>
    </row>
    <row r="367" spans="3:10" hidden="1" x14ac:dyDescent="0.55000000000000004">
      <c r="C367" s="7" t="str">
        <f>ROUNDDOWN('角度計算(アッカーマン)'!Y372,0)&amp;", "&amp;ROUNDDOWN('角度計算(アッカーマン)'!Y373,0)&amp;", "&amp;ROUNDDOWN('角度計算(アッカーマン)'!Y374,0)&amp;", "&amp;ROUNDDOWN('角度計算(アッカーマン)'!Y375,0)&amp;", "&amp;ROUNDDOWN('角度計算(アッカーマン)'!Y376,0)&amp;", "&amp;ROUNDDOWN('角度計算(アッカーマン)'!Y377,0)&amp;", "&amp;ROUNDDOWN('角度計算(アッカーマン)'!Y378,0)&amp;", "&amp;ROUNDDOWN('角度計算(アッカーマン)'!Y379,0)&amp;", "</f>
        <v xml:space="preserve">232, 231, 230, 229, 228, 227, 226, 225, </v>
      </c>
      <c r="J367" t="s">
        <v>41</v>
      </c>
    </row>
    <row r="368" spans="3:10" hidden="1" x14ac:dyDescent="0.55000000000000004">
      <c r="C368" s="7" t="str">
        <f>ROUNDDOWN('角度計算(アッカーマン)'!Y373,0)&amp;", "&amp;ROUNDDOWN('角度計算(アッカーマン)'!Y374,0)&amp;", "&amp;ROUNDDOWN('角度計算(アッカーマン)'!Y375,0)&amp;", "&amp;ROUNDDOWN('角度計算(アッカーマン)'!Y376,0)&amp;", "&amp;ROUNDDOWN('角度計算(アッカーマン)'!Y377,0)&amp;", "&amp;ROUNDDOWN('角度計算(アッカーマン)'!Y378,0)&amp;", "&amp;ROUNDDOWN('角度計算(アッカーマン)'!Y379,0)&amp;", "&amp;ROUNDDOWN('角度計算(アッカーマン)'!Y380,0)&amp;", "</f>
        <v xml:space="preserve">231, 230, 229, 228, 227, 226, 225, 224, </v>
      </c>
      <c r="J368" t="s">
        <v>42</v>
      </c>
    </row>
    <row r="369" spans="3:10" hidden="1" x14ac:dyDescent="0.55000000000000004">
      <c r="C369" s="7" t="str">
        <f>ROUNDDOWN('角度計算(アッカーマン)'!Y374,0)&amp;", "&amp;ROUNDDOWN('角度計算(アッカーマン)'!Y375,0)&amp;", "&amp;ROUNDDOWN('角度計算(アッカーマン)'!Y376,0)&amp;", "&amp;ROUNDDOWN('角度計算(アッカーマン)'!Y377,0)&amp;", "&amp;ROUNDDOWN('角度計算(アッカーマン)'!Y378,0)&amp;", "&amp;ROUNDDOWN('角度計算(アッカーマン)'!Y379,0)&amp;", "&amp;ROUNDDOWN('角度計算(アッカーマン)'!Y380,0)&amp;", "&amp;ROUNDDOWN('角度計算(アッカーマン)'!Y381,0)&amp;", "</f>
        <v xml:space="preserve">230, 229, 228, 227, 226, 225, 224, 223, </v>
      </c>
      <c r="J369" t="s">
        <v>43</v>
      </c>
    </row>
    <row r="370" spans="3:10" x14ac:dyDescent="0.55000000000000004">
      <c r="C370" s="7" t="str">
        <f>ROUNDDOWN('角度計算(アッカーマン)'!Y375,0)&amp;", "&amp;ROUNDDOWN('角度計算(アッカーマン)'!Y376,0)&amp;", "&amp;ROUNDDOWN('角度計算(アッカーマン)'!Y377,0)&amp;", "&amp;ROUNDDOWN('角度計算(アッカーマン)'!Y378,0)&amp;", "&amp;ROUNDDOWN('角度計算(アッカーマン)'!Y379,0)&amp;", "&amp;ROUNDDOWN('角度計算(アッカーマン)'!Y380,0)&amp;", "&amp;ROUNDDOWN('角度計算(アッカーマン)'!Y381,0)&amp;", "&amp;ROUNDDOWN('角度計算(アッカーマン)'!Y382,0)&amp;", "</f>
        <v xml:space="preserve">229, 228, 227, 226, 225, 224, 223, 222, </v>
      </c>
      <c r="J370" t="s">
        <v>36</v>
      </c>
    </row>
    <row r="371" spans="3:10" hidden="1" x14ac:dyDescent="0.55000000000000004">
      <c r="C371" s="7" t="str">
        <f>ROUNDDOWN('角度計算(アッカーマン)'!Y376,0)&amp;", "&amp;ROUNDDOWN('角度計算(アッカーマン)'!Y377,0)&amp;", "&amp;ROUNDDOWN('角度計算(アッカーマン)'!Y378,0)&amp;", "&amp;ROUNDDOWN('角度計算(アッカーマン)'!Y379,0)&amp;", "&amp;ROUNDDOWN('角度計算(アッカーマン)'!Y380,0)&amp;", "&amp;ROUNDDOWN('角度計算(アッカーマン)'!Y381,0)&amp;", "&amp;ROUNDDOWN('角度計算(アッカーマン)'!Y382,0)&amp;", "&amp;ROUNDDOWN('角度計算(アッカーマン)'!Y383,0)&amp;", "</f>
        <v xml:space="preserve">228, 227, 226, 225, 224, 223, 222, 221, </v>
      </c>
      <c r="J371" t="s">
        <v>37</v>
      </c>
    </row>
    <row r="372" spans="3:10" hidden="1" x14ac:dyDescent="0.55000000000000004">
      <c r="C372" s="7" t="str">
        <f>ROUNDDOWN('角度計算(アッカーマン)'!Y377,0)&amp;", "&amp;ROUNDDOWN('角度計算(アッカーマン)'!Y378,0)&amp;", "&amp;ROUNDDOWN('角度計算(アッカーマン)'!Y379,0)&amp;", "&amp;ROUNDDOWN('角度計算(アッカーマン)'!Y380,0)&amp;", "&amp;ROUNDDOWN('角度計算(アッカーマン)'!Y381,0)&amp;", "&amp;ROUNDDOWN('角度計算(アッカーマン)'!Y382,0)&amp;", "&amp;ROUNDDOWN('角度計算(アッカーマン)'!Y383,0)&amp;", "&amp;ROUNDDOWN('角度計算(アッカーマン)'!Y384,0)&amp;", "</f>
        <v xml:space="preserve">227, 226, 225, 224, 223, 222, 221, 220, </v>
      </c>
      <c r="J372" t="s">
        <v>38</v>
      </c>
    </row>
    <row r="373" spans="3:10" hidden="1" x14ac:dyDescent="0.55000000000000004">
      <c r="C373" s="7" t="str">
        <f>ROUNDDOWN('角度計算(アッカーマン)'!Y378,0)&amp;", "&amp;ROUNDDOWN('角度計算(アッカーマン)'!Y379,0)&amp;", "&amp;ROUNDDOWN('角度計算(アッカーマン)'!Y380,0)&amp;", "&amp;ROUNDDOWN('角度計算(アッカーマン)'!Y381,0)&amp;", "&amp;ROUNDDOWN('角度計算(アッカーマン)'!Y382,0)&amp;", "&amp;ROUNDDOWN('角度計算(アッカーマン)'!Y383,0)&amp;", "&amp;ROUNDDOWN('角度計算(アッカーマン)'!Y384,0)&amp;", "&amp;ROUNDDOWN('角度計算(アッカーマン)'!Y385,0)&amp;", "</f>
        <v xml:space="preserve">226, 225, 224, 223, 222, 221, 220, 219, </v>
      </c>
      <c r="J373" t="s">
        <v>39</v>
      </c>
    </row>
    <row r="374" spans="3:10" hidden="1" x14ac:dyDescent="0.55000000000000004">
      <c r="C374" s="7" t="str">
        <f>ROUNDDOWN('角度計算(アッカーマン)'!Y379,0)&amp;", "&amp;ROUNDDOWN('角度計算(アッカーマン)'!Y380,0)&amp;", "&amp;ROUNDDOWN('角度計算(アッカーマン)'!Y381,0)&amp;", "&amp;ROUNDDOWN('角度計算(アッカーマン)'!Y382,0)&amp;", "&amp;ROUNDDOWN('角度計算(アッカーマン)'!Y383,0)&amp;", "&amp;ROUNDDOWN('角度計算(アッカーマン)'!Y384,0)&amp;", "&amp;ROUNDDOWN('角度計算(アッカーマン)'!Y385,0)&amp;", "&amp;ROUNDDOWN('角度計算(アッカーマン)'!Y386,0)&amp;", "</f>
        <v xml:space="preserve">225, 224, 223, 222, 221, 220, 219, 218, </v>
      </c>
      <c r="J374" t="s">
        <v>40</v>
      </c>
    </row>
    <row r="375" spans="3:10" hidden="1" x14ac:dyDescent="0.55000000000000004">
      <c r="C375" s="7" t="str">
        <f>ROUNDDOWN('角度計算(アッカーマン)'!Y380,0)&amp;", "&amp;ROUNDDOWN('角度計算(アッカーマン)'!Y381,0)&amp;", "&amp;ROUNDDOWN('角度計算(アッカーマン)'!Y382,0)&amp;", "&amp;ROUNDDOWN('角度計算(アッカーマン)'!Y383,0)&amp;", "&amp;ROUNDDOWN('角度計算(アッカーマン)'!Y384,0)&amp;", "&amp;ROUNDDOWN('角度計算(アッカーマン)'!Y385,0)&amp;", "&amp;ROUNDDOWN('角度計算(アッカーマン)'!Y386,0)&amp;", "&amp;ROUNDDOWN('角度計算(アッカーマン)'!Y387,0)&amp;", "</f>
        <v xml:space="preserve">224, 223, 222, 221, 220, 219, 218, 217, </v>
      </c>
      <c r="J375" t="s">
        <v>41</v>
      </c>
    </row>
    <row r="376" spans="3:10" hidden="1" x14ac:dyDescent="0.55000000000000004">
      <c r="C376" s="7" t="str">
        <f>ROUNDDOWN('角度計算(アッカーマン)'!Y381,0)&amp;", "&amp;ROUNDDOWN('角度計算(アッカーマン)'!Y382,0)&amp;", "&amp;ROUNDDOWN('角度計算(アッカーマン)'!Y383,0)&amp;", "&amp;ROUNDDOWN('角度計算(アッカーマン)'!Y384,0)&amp;", "&amp;ROUNDDOWN('角度計算(アッカーマン)'!Y385,0)&amp;", "&amp;ROUNDDOWN('角度計算(アッカーマン)'!Y386,0)&amp;", "&amp;ROUNDDOWN('角度計算(アッカーマン)'!Y387,0)&amp;", "&amp;ROUNDDOWN('角度計算(アッカーマン)'!Y388,0)&amp;", "</f>
        <v xml:space="preserve">223, 222, 221, 220, 219, 218, 217, 216, </v>
      </c>
      <c r="J376" t="s">
        <v>42</v>
      </c>
    </row>
    <row r="377" spans="3:10" hidden="1" x14ac:dyDescent="0.55000000000000004">
      <c r="C377" s="7" t="str">
        <f>ROUNDDOWN('角度計算(アッカーマン)'!Y382,0)&amp;", "&amp;ROUNDDOWN('角度計算(アッカーマン)'!Y383,0)&amp;", "&amp;ROUNDDOWN('角度計算(アッカーマン)'!Y384,0)&amp;", "&amp;ROUNDDOWN('角度計算(アッカーマン)'!Y385,0)&amp;", "&amp;ROUNDDOWN('角度計算(アッカーマン)'!Y386,0)&amp;", "&amp;ROUNDDOWN('角度計算(アッカーマン)'!Y387,0)&amp;", "&amp;ROUNDDOWN('角度計算(アッカーマン)'!Y388,0)&amp;", "&amp;ROUNDDOWN('角度計算(アッカーマン)'!Y389,0)&amp;", "</f>
        <v xml:space="preserve">222, 221, 220, 219, 218, 217, 216, 215, </v>
      </c>
      <c r="J377" t="s">
        <v>43</v>
      </c>
    </row>
    <row r="378" spans="3:10" x14ac:dyDescent="0.55000000000000004">
      <c r="C378" s="7" t="str">
        <f>ROUNDDOWN('角度計算(アッカーマン)'!Y383,0)&amp;", "&amp;ROUNDDOWN('角度計算(アッカーマン)'!Y384,0)&amp;", "&amp;ROUNDDOWN('角度計算(アッカーマン)'!Y385,0)&amp;", "&amp;ROUNDDOWN('角度計算(アッカーマン)'!Y386,0)&amp;", "&amp;ROUNDDOWN('角度計算(アッカーマン)'!Y387,0)&amp;", "&amp;ROUNDDOWN('角度計算(アッカーマン)'!Y388,0)&amp;", "&amp;ROUNDDOWN('角度計算(アッカーマン)'!Y389,0)&amp;", "&amp;ROUNDDOWN('角度計算(アッカーマン)'!Y390,0)&amp;", "</f>
        <v xml:space="preserve">221, 220, 219, 218, 217, 216, 215, 214, </v>
      </c>
      <c r="J378" t="s">
        <v>36</v>
      </c>
    </row>
    <row r="379" spans="3:10" hidden="1" x14ac:dyDescent="0.55000000000000004">
      <c r="C379" s="7" t="str">
        <f>ROUNDDOWN('角度計算(アッカーマン)'!Y384,0)&amp;", "&amp;ROUNDDOWN('角度計算(アッカーマン)'!Y385,0)&amp;", "&amp;ROUNDDOWN('角度計算(アッカーマン)'!Y386,0)&amp;", "&amp;ROUNDDOWN('角度計算(アッカーマン)'!Y387,0)&amp;", "&amp;ROUNDDOWN('角度計算(アッカーマン)'!Y388,0)&amp;", "&amp;ROUNDDOWN('角度計算(アッカーマン)'!Y389,0)&amp;", "&amp;ROUNDDOWN('角度計算(アッカーマン)'!Y390,0)&amp;", "&amp;ROUNDDOWN('角度計算(アッカーマン)'!Y391,0)&amp;", "</f>
        <v xml:space="preserve">220, 219, 218, 217, 216, 215, 214, 213, </v>
      </c>
      <c r="J379" t="s">
        <v>37</v>
      </c>
    </row>
    <row r="380" spans="3:10" hidden="1" x14ac:dyDescent="0.55000000000000004">
      <c r="C380" s="7" t="str">
        <f>ROUNDDOWN('角度計算(アッカーマン)'!Y385,0)&amp;", "&amp;ROUNDDOWN('角度計算(アッカーマン)'!Y386,0)&amp;", "&amp;ROUNDDOWN('角度計算(アッカーマン)'!Y387,0)&amp;", "&amp;ROUNDDOWN('角度計算(アッカーマン)'!Y388,0)&amp;", "&amp;ROUNDDOWN('角度計算(アッカーマン)'!Y389,0)&amp;", "&amp;ROUNDDOWN('角度計算(アッカーマン)'!Y390,0)&amp;", "&amp;ROUNDDOWN('角度計算(アッカーマン)'!Y391,0)&amp;", "&amp;ROUNDDOWN('角度計算(アッカーマン)'!Y392,0)&amp;", "</f>
        <v xml:space="preserve">219, 218, 217, 216, 215, 214, 213, 212, </v>
      </c>
      <c r="J380" t="s">
        <v>38</v>
      </c>
    </row>
    <row r="381" spans="3:10" hidden="1" x14ac:dyDescent="0.55000000000000004">
      <c r="C381" s="7" t="str">
        <f>ROUNDDOWN('角度計算(アッカーマン)'!Y386,0)&amp;", "&amp;ROUNDDOWN('角度計算(アッカーマン)'!Y387,0)&amp;", "&amp;ROUNDDOWN('角度計算(アッカーマン)'!Y388,0)&amp;", "&amp;ROUNDDOWN('角度計算(アッカーマン)'!Y389,0)&amp;", "&amp;ROUNDDOWN('角度計算(アッカーマン)'!Y390,0)&amp;", "&amp;ROUNDDOWN('角度計算(アッカーマン)'!Y391,0)&amp;", "&amp;ROUNDDOWN('角度計算(アッカーマン)'!Y392,0)&amp;", "&amp;ROUNDDOWN('角度計算(アッカーマン)'!Y393,0)&amp;", "</f>
        <v xml:space="preserve">218, 217, 216, 215, 214, 213, 212, 211, </v>
      </c>
      <c r="J381" t="s">
        <v>39</v>
      </c>
    </row>
    <row r="382" spans="3:10" hidden="1" x14ac:dyDescent="0.55000000000000004">
      <c r="C382" s="7" t="str">
        <f>ROUNDDOWN('角度計算(アッカーマン)'!Y387,0)&amp;", "&amp;ROUNDDOWN('角度計算(アッカーマン)'!Y388,0)&amp;", "&amp;ROUNDDOWN('角度計算(アッカーマン)'!Y389,0)&amp;", "&amp;ROUNDDOWN('角度計算(アッカーマン)'!Y390,0)&amp;", "&amp;ROUNDDOWN('角度計算(アッカーマン)'!Y391,0)&amp;", "&amp;ROUNDDOWN('角度計算(アッカーマン)'!Y392,0)&amp;", "&amp;ROUNDDOWN('角度計算(アッカーマン)'!Y393,0)&amp;", "&amp;ROUNDDOWN('角度計算(アッカーマン)'!Y394,0)&amp;", "</f>
        <v xml:space="preserve">217, 216, 215, 214, 213, 212, 211, 210, </v>
      </c>
      <c r="J382" t="s">
        <v>40</v>
      </c>
    </row>
    <row r="383" spans="3:10" hidden="1" x14ac:dyDescent="0.55000000000000004">
      <c r="C383" s="7" t="str">
        <f>ROUNDDOWN('角度計算(アッカーマン)'!Y388,0)&amp;", "&amp;ROUNDDOWN('角度計算(アッカーマン)'!Y389,0)&amp;", "&amp;ROUNDDOWN('角度計算(アッカーマン)'!Y390,0)&amp;", "&amp;ROUNDDOWN('角度計算(アッカーマン)'!Y391,0)&amp;", "&amp;ROUNDDOWN('角度計算(アッカーマン)'!Y392,0)&amp;", "&amp;ROUNDDOWN('角度計算(アッカーマン)'!Y393,0)&amp;", "&amp;ROUNDDOWN('角度計算(アッカーマン)'!Y394,0)&amp;", "&amp;ROUNDDOWN('角度計算(アッカーマン)'!Y395,0)&amp;", "</f>
        <v xml:space="preserve">216, 215, 214, 213, 212, 211, 210, 210, </v>
      </c>
      <c r="J383" t="s">
        <v>41</v>
      </c>
    </row>
    <row r="384" spans="3:10" hidden="1" x14ac:dyDescent="0.55000000000000004">
      <c r="C384" s="7" t="str">
        <f>ROUNDDOWN('角度計算(アッカーマン)'!Y389,0)&amp;", "&amp;ROUNDDOWN('角度計算(アッカーマン)'!Y390,0)&amp;", "&amp;ROUNDDOWN('角度計算(アッカーマン)'!Y391,0)&amp;", "&amp;ROUNDDOWN('角度計算(アッカーマン)'!Y392,0)&amp;", "&amp;ROUNDDOWN('角度計算(アッカーマン)'!Y393,0)&amp;", "&amp;ROUNDDOWN('角度計算(アッカーマン)'!Y394,0)&amp;", "&amp;ROUNDDOWN('角度計算(アッカーマン)'!Y395,0)&amp;", "&amp;ROUNDDOWN('角度計算(アッカーマン)'!Y396,0)&amp;", "</f>
        <v xml:space="preserve">215, 214, 213, 212, 211, 210, 210, 209, </v>
      </c>
      <c r="J384" t="s">
        <v>42</v>
      </c>
    </row>
    <row r="385" spans="3:10" hidden="1" x14ac:dyDescent="0.55000000000000004">
      <c r="C385" s="7" t="str">
        <f>ROUNDDOWN('角度計算(アッカーマン)'!Y390,0)&amp;", "&amp;ROUNDDOWN('角度計算(アッカーマン)'!Y391,0)&amp;", "&amp;ROUNDDOWN('角度計算(アッカーマン)'!Y392,0)&amp;", "&amp;ROUNDDOWN('角度計算(アッカーマン)'!Y393,0)&amp;", "&amp;ROUNDDOWN('角度計算(アッカーマン)'!Y394,0)&amp;", "&amp;ROUNDDOWN('角度計算(アッカーマン)'!Y395,0)&amp;", "&amp;ROUNDDOWN('角度計算(アッカーマン)'!Y396,0)&amp;", "&amp;ROUNDDOWN('角度計算(アッカーマン)'!Y397,0)&amp;", "</f>
        <v xml:space="preserve">214, 213, 212, 211, 210, 210, 209, 208, </v>
      </c>
      <c r="J385" t="s">
        <v>43</v>
      </c>
    </row>
    <row r="386" spans="3:10" x14ac:dyDescent="0.55000000000000004">
      <c r="C386" s="7" t="str">
        <f>ROUNDDOWN('角度計算(アッカーマン)'!Y391,0)&amp;", "&amp;ROUNDDOWN('角度計算(アッカーマン)'!Y392,0)&amp;", "&amp;ROUNDDOWN('角度計算(アッカーマン)'!Y393,0)&amp;", "&amp;ROUNDDOWN('角度計算(アッカーマン)'!Y394,0)&amp;", "&amp;ROUNDDOWN('角度計算(アッカーマン)'!Y395,0)&amp;", "&amp;ROUNDDOWN('角度計算(アッカーマン)'!Y396,0)&amp;", "&amp;ROUNDDOWN('角度計算(アッカーマン)'!Y397,0)&amp;", "&amp;ROUNDDOWN('角度計算(アッカーマン)'!Y398,0)&amp;", "</f>
        <v xml:space="preserve">213, 212, 211, 210, 210, 209, 208, 207, </v>
      </c>
      <c r="J386" t="s">
        <v>36</v>
      </c>
    </row>
    <row r="387" spans="3:10" hidden="1" x14ac:dyDescent="0.55000000000000004">
      <c r="C387" s="7" t="str">
        <f>ROUNDDOWN('角度計算(アッカーマン)'!Y392,0)&amp;", "&amp;ROUNDDOWN('角度計算(アッカーマン)'!Y393,0)&amp;", "&amp;ROUNDDOWN('角度計算(アッカーマン)'!Y394,0)&amp;", "&amp;ROUNDDOWN('角度計算(アッカーマン)'!Y395,0)&amp;", "&amp;ROUNDDOWN('角度計算(アッカーマン)'!Y396,0)&amp;", "&amp;ROUNDDOWN('角度計算(アッカーマン)'!Y397,0)&amp;", "&amp;ROUNDDOWN('角度計算(アッカーマン)'!Y398,0)&amp;", "&amp;ROUNDDOWN('角度計算(アッカーマン)'!Y399,0)&amp;", "</f>
        <v xml:space="preserve">212, 211, 210, 210, 209, 208, 207, 206, </v>
      </c>
      <c r="J387" t="s">
        <v>37</v>
      </c>
    </row>
    <row r="388" spans="3:10" hidden="1" x14ac:dyDescent="0.55000000000000004">
      <c r="C388" s="7" t="str">
        <f>ROUNDDOWN('角度計算(アッカーマン)'!Y393,0)&amp;", "&amp;ROUNDDOWN('角度計算(アッカーマン)'!Y394,0)&amp;", "&amp;ROUNDDOWN('角度計算(アッカーマン)'!Y395,0)&amp;", "&amp;ROUNDDOWN('角度計算(アッカーマン)'!Y396,0)&amp;", "&amp;ROUNDDOWN('角度計算(アッカーマン)'!Y397,0)&amp;", "&amp;ROUNDDOWN('角度計算(アッカーマン)'!Y398,0)&amp;", "&amp;ROUNDDOWN('角度計算(アッカーマン)'!Y399,0)&amp;", "&amp;ROUNDDOWN('角度計算(アッカーマン)'!Y400,0)&amp;", "</f>
        <v xml:space="preserve">211, 210, 210, 209, 208, 207, 206, 205, </v>
      </c>
      <c r="J388" t="s">
        <v>38</v>
      </c>
    </row>
    <row r="389" spans="3:10" hidden="1" x14ac:dyDescent="0.55000000000000004">
      <c r="C389" s="7" t="str">
        <f>ROUNDDOWN('角度計算(アッカーマン)'!Y394,0)&amp;", "&amp;ROUNDDOWN('角度計算(アッカーマン)'!Y395,0)&amp;", "&amp;ROUNDDOWN('角度計算(アッカーマン)'!Y396,0)&amp;", "&amp;ROUNDDOWN('角度計算(アッカーマン)'!Y397,0)&amp;", "&amp;ROUNDDOWN('角度計算(アッカーマン)'!Y398,0)&amp;", "&amp;ROUNDDOWN('角度計算(アッカーマン)'!Y399,0)&amp;", "&amp;ROUNDDOWN('角度計算(アッカーマン)'!Y400,0)&amp;", "&amp;ROUNDDOWN('角度計算(アッカーマン)'!Y401,0)&amp;", "</f>
        <v xml:space="preserve">210, 210, 209, 208, 207, 206, 205, 204, </v>
      </c>
      <c r="J389" t="s">
        <v>39</v>
      </c>
    </row>
    <row r="390" spans="3:10" hidden="1" x14ac:dyDescent="0.55000000000000004">
      <c r="C390" s="7" t="str">
        <f>ROUNDDOWN('角度計算(アッカーマン)'!Y395,0)&amp;", "&amp;ROUNDDOWN('角度計算(アッカーマン)'!Y396,0)&amp;", "&amp;ROUNDDOWN('角度計算(アッカーマン)'!Y397,0)&amp;", "&amp;ROUNDDOWN('角度計算(アッカーマン)'!Y398,0)&amp;", "&amp;ROUNDDOWN('角度計算(アッカーマン)'!Y399,0)&amp;", "&amp;ROUNDDOWN('角度計算(アッカーマン)'!Y400,0)&amp;", "&amp;ROUNDDOWN('角度計算(アッカーマン)'!Y401,0)&amp;", "&amp;ROUNDDOWN('角度計算(アッカーマン)'!Y402,0)&amp;", "</f>
        <v xml:space="preserve">210, 209, 208, 207, 206, 205, 204, 203, </v>
      </c>
      <c r="J390" t="s">
        <v>40</v>
      </c>
    </row>
    <row r="391" spans="3:10" hidden="1" x14ac:dyDescent="0.55000000000000004">
      <c r="C391" s="7" t="str">
        <f>ROUNDDOWN('角度計算(アッカーマン)'!Y396,0)&amp;", "&amp;ROUNDDOWN('角度計算(アッカーマン)'!Y397,0)&amp;", "&amp;ROUNDDOWN('角度計算(アッカーマン)'!Y398,0)&amp;", "&amp;ROUNDDOWN('角度計算(アッカーマン)'!Y399,0)&amp;", "&amp;ROUNDDOWN('角度計算(アッカーマン)'!Y400,0)&amp;", "&amp;ROUNDDOWN('角度計算(アッカーマン)'!Y401,0)&amp;", "&amp;ROUNDDOWN('角度計算(アッカーマン)'!Y402,0)&amp;", "&amp;ROUNDDOWN('角度計算(アッカーマン)'!Y403,0)&amp;", "</f>
        <v xml:space="preserve">209, 208, 207, 206, 205, 204, 203, 202, </v>
      </c>
      <c r="J391" t="s">
        <v>41</v>
      </c>
    </row>
    <row r="392" spans="3:10" hidden="1" x14ac:dyDescent="0.55000000000000004">
      <c r="C392" s="7" t="str">
        <f>ROUNDDOWN('角度計算(アッカーマン)'!Y397,0)&amp;", "&amp;ROUNDDOWN('角度計算(アッカーマン)'!Y398,0)&amp;", "&amp;ROUNDDOWN('角度計算(アッカーマン)'!Y399,0)&amp;", "&amp;ROUNDDOWN('角度計算(アッカーマン)'!Y400,0)&amp;", "&amp;ROUNDDOWN('角度計算(アッカーマン)'!Y401,0)&amp;", "&amp;ROUNDDOWN('角度計算(アッカーマン)'!Y402,0)&amp;", "&amp;ROUNDDOWN('角度計算(アッカーマン)'!Y403,0)&amp;", "&amp;ROUNDDOWN('角度計算(アッカーマン)'!Y404,0)&amp;", "</f>
        <v xml:space="preserve">208, 207, 206, 205, 204, 203, 202, 201, </v>
      </c>
      <c r="J392" t="s">
        <v>42</v>
      </c>
    </row>
    <row r="393" spans="3:10" hidden="1" x14ac:dyDescent="0.55000000000000004">
      <c r="C393" s="7" t="str">
        <f>ROUNDDOWN('角度計算(アッカーマン)'!Y398,0)&amp;", "&amp;ROUNDDOWN('角度計算(アッカーマン)'!Y399,0)&amp;", "&amp;ROUNDDOWN('角度計算(アッカーマン)'!Y400,0)&amp;", "&amp;ROUNDDOWN('角度計算(アッカーマン)'!Y401,0)&amp;", "&amp;ROUNDDOWN('角度計算(アッカーマン)'!Y402,0)&amp;", "&amp;ROUNDDOWN('角度計算(アッカーマン)'!Y403,0)&amp;", "&amp;ROUNDDOWN('角度計算(アッカーマン)'!Y404,0)&amp;", "&amp;ROUNDDOWN('角度計算(アッカーマン)'!Y405,0)&amp;", "</f>
        <v xml:space="preserve">207, 206, 205, 204, 203, 202, 201, 200, </v>
      </c>
      <c r="J393" t="s">
        <v>43</v>
      </c>
    </row>
    <row r="394" spans="3:10" x14ac:dyDescent="0.55000000000000004">
      <c r="C394" s="7" t="str">
        <f>ROUNDDOWN('角度計算(アッカーマン)'!Y399,0)&amp;", "&amp;ROUNDDOWN('角度計算(アッカーマン)'!Y400,0)&amp;", "&amp;ROUNDDOWN('角度計算(アッカーマン)'!Y401,0)&amp;", "&amp;ROUNDDOWN('角度計算(アッカーマン)'!Y402,0)&amp;", "&amp;ROUNDDOWN('角度計算(アッカーマン)'!Y403,0)&amp;", "&amp;ROUNDDOWN('角度計算(アッカーマン)'!Y404,0)&amp;", "&amp;ROUNDDOWN('角度計算(アッカーマン)'!Y405,0)&amp;", "&amp;ROUNDDOWN('角度計算(アッカーマン)'!Y406,0)&amp;", "</f>
        <v xml:space="preserve">206, 205, 204, 203, 202, 201, 200, 200, </v>
      </c>
      <c r="J394" t="s">
        <v>36</v>
      </c>
    </row>
    <row r="395" spans="3:10" hidden="1" x14ac:dyDescent="0.55000000000000004">
      <c r="C395" s="7" t="str">
        <f>ROUNDDOWN('角度計算(アッカーマン)'!Y400,0)&amp;", "&amp;ROUNDDOWN('角度計算(アッカーマン)'!Y401,0)&amp;", "&amp;ROUNDDOWN('角度計算(アッカーマン)'!Y402,0)&amp;", "&amp;ROUNDDOWN('角度計算(アッカーマン)'!Y403,0)&amp;", "&amp;ROUNDDOWN('角度計算(アッカーマン)'!Y404,0)&amp;", "&amp;ROUNDDOWN('角度計算(アッカーマン)'!Y405,0)&amp;", "&amp;ROUNDDOWN('角度計算(アッカーマン)'!Y406,0)&amp;", "&amp;ROUNDDOWN('角度計算(アッカーマン)'!Y407,0)&amp;", "</f>
        <v xml:space="preserve">205, 204, 203, 202, 201, 200, 200, 199, </v>
      </c>
      <c r="J395" t="s">
        <v>37</v>
      </c>
    </row>
    <row r="396" spans="3:10" hidden="1" x14ac:dyDescent="0.55000000000000004">
      <c r="C396" s="7" t="str">
        <f>ROUNDDOWN('角度計算(アッカーマン)'!Y401,0)&amp;", "&amp;ROUNDDOWN('角度計算(アッカーマン)'!Y402,0)&amp;", "&amp;ROUNDDOWN('角度計算(アッカーマン)'!Y403,0)&amp;", "&amp;ROUNDDOWN('角度計算(アッカーマン)'!Y404,0)&amp;", "&amp;ROUNDDOWN('角度計算(アッカーマン)'!Y405,0)&amp;", "&amp;ROUNDDOWN('角度計算(アッカーマン)'!Y406,0)&amp;", "&amp;ROUNDDOWN('角度計算(アッカーマン)'!Y407,0)&amp;", "&amp;ROUNDDOWN('角度計算(アッカーマン)'!Y408,0)&amp;", "</f>
        <v xml:space="preserve">204, 203, 202, 201, 200, 200, 199, 198, </v>
      </c>
      <c r="J396" t="s">
        <v>38</v>
      </c>
    </row>
    <row r="397" spans="3:10" hidden="1" x14ac:dyDescent="0.55000000000000004">
      <c r="C397" s="7" t="str">
        <f>ROUNDDOWN('角度計算(アッカーマン)'!Y402,0)&amp;", "&amp;ROUNDDOWN('角度計算(アッカーマン)'!Y403,0)&amp;", "&amp;ROUNDDOWN('角度計算(アッカーマン)'!Y404,0)&amp;", "&amp;ROUNDDOWN('角度計算(アッカーマン)'!Y405,0)&amp;", "&amp;ROUNDDOWN('角度計算(アッカーマン)'!Y406,0)&amp;", "&amp;ROUNDDOWN('角度計算(アッカーマン)'!Y407,0)&amp;", "&amp;ROUNDDOWN('角度計算(アッカーマン)'!Y408,0)&amp;", "&amp;ROUNDDOWN('角度計算(アッカーマン)'!Y409,0)&amp;", "</f>
        <v xml:space="preserve">203, 202, 201, 200, 200, 199, 198, 197, </v>
      </c>
      <c r="J397" t="s">
        <v>39</v>
      </c>
    </row>
    <row r="398" spans="3:10" hidden="1" x14ac:dyDescent="0.55000000000000004">
      <c r="C398" s="7" t="str">
        <f>ROUNDDOWN('角度計算(アッカーマン)'!Y403,0)&amp;", "&amp;ROUNDDOWN('角度計算(アッカーマン)'!Y404,0)&amp;", "&amp;ROUNDDOWN('角度計算(アッカーマン)'!Y405,0)&amp;", "&amp;ROUNDDOWN('角度計算(アッカーマン)'!Y406,0)&amp;", "&amp;ROUNDDOWN('角度計算(アッカーマン)'!Y407,0)&amp;", "&amp;ROUNDDOWN('角度計算(アッカーマン)'!Y408,0)&amp;", "&amp;ROUNDDOWN('角度計算(アッカーマン)'!Y409,0)&amp;", "&amp;ROUNDDOWN('角度計算(アッカーマン)'!Y410,0)&amp;", "</f>
        <v xml:space="preserve">202, 201, 200, 200, 199, 198, 197, 196, </v>
      </c>
      <c r="J398" t="s">
        <v>40</v>
      </c>
    </row>
    <row r="399" spans="3:10" hidden="1" x14ac:dyDescent="0.55000000000000004">
      <c r="C399" s="7" t="str">
        <f>ROUNDDOWN('角度計算(アッカーマン)'!Y404,0)&amp;", "&amp;ROUNDDOWN('角度計算(アッカーマン)'!Y405,0)&amp;", "&amp;ROUNDDOWN('角度計算(アッカーマン)'!Y406,0)&amp;", "&amp;ROUNDDOWN('角度計算(アッカーマン)'!Y407,0)&amp;", "&amp;ROUNDDOWN('角度計算(アッカーマン)'!Y408,0)&amp;", "&amp;ROUNDDOWN('角度計算(アッカーマン)'!Y409,0)&amp;", "&amp;ROUNDDOWN('角度計算(アッカーマン)'!Y410,0)&amp;", "&amp;ROUNDDOWN('角度計算(アッカーマン)'!Y411,0)&amp;", "</f>
        <v xml:space="preserve">201, 200, 200, 199, 198, 197, 196, 195, </v>
      </c>
      <c r="J399" t="s">
        <v>41</v>
      </c>
    </row>
    <row r="400" spans="3:10" hidden="1" x14ac:dyDescent="0.55000000000000004">
      <c r="C400" s="7" t="str">
        <f>ROUNDDOWN('角度計算(アッカーマン)'!Y405,0)&amp;", "&amp;ROUNDDOWN('角度計算(アッカーマン)'!Y406,0)&amp;", "&amp;ROUNDDOWN('角度計算(アッカーマン)'!Y407,0)&amp;", "&amp;ROUNDDOWN('角度計算(アッカーマン)'!Y408,0)&amp;", "&amp;ROUNDDOWN('角度計算(アッカーマン)'!Y409,0)&amp;", "&amp;ROUNDDOWN('角度計算(アッカーマン)'!Y410,0)&amp;", "&amp;ROUNDDOWN('角度計算(アッカーマン)'!Y411,0)&amp;", "&amp;ROUNDDOWN('角度計算(アッカーマン)'!Y412,0)&amp;", "</f>
        <v xml:space="preserve">200, 200, 199, 198, 197, 196, 195, 194, </v>
      </c>
      <c r="J400" t="s">
        <v>42</v>
      </c>
    </row>
    <row r="401" spans="3:10" hidden="1" x14ac:dyDescent="0.55000000000000004">
      <c r="C401" s="7" t="str">
        <f>ROUNDDOWN('角度計算(アッカーマン)'!Y406,0)&amp;", "&amp;ROUNDDOWN('角度計算(アッカーマン)'!Y407,0)&amp;", "&amp;ROUNDDOWN('角度計算(アッカーマン)'!Y408,0)&amp;", "&amp;ROUNDDOWN('角度計算(アッカーマン)'!Y409,0)&amp;", "&amp;ROUNDDOWN('角度計算(アッカーマン)'!Y410,0)&amp;", "&amp;ROUNDDOWN('角度計算(アッカーマン)'!Y411,0)&amp;", "&amp;ROUNDDOWN('角度計算(アッカーマン)'!Y412,0)&amp;", "&amp;ROUNDDOWN('角度計算(アッカーマン)'!Y413,0)&amp;", "</f>
        <v xml:space="preserve">200, 199, 198, 197, 196, 195, 194, 193, </v>
      </c>
      <c r="J401" t="s">
        <v>43</v>
      </c>
    </row>
    <row r="402" spans="3:10" x14ac:dyDescent="0.55000000000000004">
      <c r="C402" s="7" t="str">
        <f>ROUNDDOWN('角度計算(アッカーマン)'!Y407,0)&amp;", "&amp;ROUNDDOWN('角度計算(アッカーマン)'!Y408,0)&amp;", "&amp;ROUNDDOWN('角度計算(アッカーマン)'!Y409,0)&amp;", "&amp;ROUNDDOWN('角度計算(アッカーマン)'!Y410,0)&amp;", "&amp;ROUNDDOWN('角度計算(アッカーマン)'!Y411,0)&amp;", "&amp;ROUNDDOWN('角度計算(アッカーマン)'!Y412,0)&amp;", "&amp;ROUNDDOWN('角度計算(アッカーマン)'!Y413,0)&amp;", "&amp;ROUNDDOWN('角度計算(アッカーマン)'!Y414,0)&amp;", "</f>
        <v xml:space="preserve">199, 198, 197, 196, 195, 194, 193, 193, </v>
      </c>
      <c r="J402" t="s">
        <v>36</v>
      </c>
    </row>
    <row r="403" spans="3:10" hidden="1" x14ac:dyDescent="0.55000000000000004">
      <c r="C403" s="7" t="str">
        <f>ROUNDDOWN('角度計算(アッカーマン)'!Y408,0)&amp;", "&amp;ROUNDDOWN('角度計算(アッカーマン)'!Y409,0)&amp;", "&amp;ROUNDDOWN('角度計算(アッカーマン)'!Y410,0)&amp;", "&amp;ROUNDDOWN('角度計算(アッカーマン)'!Y411,0)&amp;", "&amp;ROUNDDOWN('角度計算(アッカーマン)'!Y412,0)&amp;", "&amp;ROUNDDOWN('角度計算(アッカーマン)'!Y413,0)&amp;", "&amp;ROUNDDOWN('角度計算(アッカーマン)'!Y414,0)&amp;", "&amp;ROUNDDOWN('角度計算(アッカーマン)'!Y415,0)&amp;", "</f>
        <v xml:space="preserve">198, 197, 196, 195, 194, 193, 193, 192, </v>
      </c>
      <c r="J403" t="s">
        <v>37</v>
      </c>
    </row>
    <row r="404" spans="3:10" hidden="1" x14ac:dyDescent="0.55000000000000004">
      <c r="C404" s="7" t="str">
        <f>ROUNDDOWN('角度計算(アッカーマン)'!Y409,0)&amp;", "&amp;ROUNDDOWN('角度計算(アッカーマン)'!Y410,0)&amp;", "&amp;ROUNDDOWN('角度計算(アッカーマン)'!Y411,0)&amp;", "&amp;ROUNDDOWN('角度計算(アッカーマン)'!Y412,0)&amp;", "&amp;ROUNDDOWN('角度計算(アッカーマン)'!Y413,0)&amp;", "&amp;ROUNDDOWN('角度計算(アッカーマン)'!Y414,0)&amp;", "&amp;ROUNDDOWN('角度計算(アッカーマン)'!Y415,0)&amp;", "&amp;ROUNDDOWN('角度計算(アッカーマン)'!Y416,0)&amp;", "</f>
        <v xml:space="preserve">197, 196, 195, 194, 193, 193, 192, 191, </v>
      </c>
      <c r="J404" t="s">
        <v>38</v>
      </c>
    </row>
    <row r="405" spans="3:10" hidden="1" x14ac:dyDescent="0.55000000000000004">
      <c r="C405" s="7" t="str">
        <f>ROUNDDOWN('角度計算(アッカーマン)'!Y410,0)&amp;", "&amp;ROUNDDOWN('角度計算(アッカーマン)'!Y411,0)&amp;", "&amp;ROUNDDOWN('角度計算(アッカーマン)'!Y412,0)&amp;", "&amp;ROUNDDOWN('角度計算(アッカーマン)'!Y413,0)&amp;", "&amp;ROUNDDOWN('角度計算(アッカーマン)'!Y414,0)&amp;", "&amp;ROUNDDOWN('角度計算(アッカーマン)'!Y415,0)&amp;", "&amp;ROUNDDOWN('角度計算(アッカーマン)'!Y416,0)&amp;", "&amp;ROUNDDOWN('角度計算(アッカーマン)'!Y417,0)&amp;", "</f>
        <v xml:space="preserve">196, 195, 194, 193, 193, 192, 191, 190, </v>
      </c>
      <c r="J405" t="s">
        <v>39</v>
      </c>
    </row>
    <row r="406" spans="3:10" hidden="1" x14ac:dyDescent="0.55000000000000004">
      <c r="C406" s="7" t="str">
        <f>ROUNDDOWN('角度計算(アッカーマン)'!Y411,0)&amp;", "&amp;ROUNDDOWN('角度計算(アッカーマン)'!Y412,0)&amp;", "&amp;ROUNDDOWN('角度計算(アッカーマン)'!Y413,0)&amp;", "&amp;ROUNDDOWN('角度計算(アッカーマン)'!Y414,0)&amp;", "&amp;ROUNDDOWN('角度計算(アッカーマン)'!Y415,0)&amp;", "&amp;ROUNDDOWN('角度計算(アッカーマン)'!Y416,0)&amp;", "&amp;ROUNDDOWN('角度計算(アッカーマン)'!Y417,0)&amp;", "&amp;ROUNDDOWN('角度計算(アッカーマン)'!Y418,0)&amp;", "</f>
        <v xml:space="preserve">195, 194, 193, 193, 192, 191, 190, 189, </v>
      </c>
      <c r="J406" t="s">
        <v>40</v>
      </c>
    </row>
    <row r="407" spans="3:10" hidden="1" x14ac:dyDescent="0.55000000000000004">
      <c r="C407" s="7" t="str">
        <f>ROUNDDOWN('角度計算(アッカーマン)'!Y412,0)&amp;", "&amp;ROUNDDOWN('角度計算(アッカーマン)'!Y413,0)&amp;", "&amp;ROUNDDOWN('角度計算(アッカーマン)'!Y414,0)&amp;", "&amp;ROUNDDOWN('角度計算(アッカーマン)'!Y415,0)&amp;", "&amp;ROUNDDOWN('角度計算(アッカーマン)'!Y416,0)&amp;", "&amp;ROUNDDOWN('角度計算(アッカーマン)'!Y417,0)&amp;", "&amp;ROUNDDOWN('角度計算(アッカーマン)'!Y418,0)&amp;", "&amp;ROUNDDOWN('角度計算(アッカーマン)'!Y419,0)&amp;", "</f>
        <v xml:space="preserve">194, 193, 193, 192, 191, 190, 189, 188, </v>
      </c>
      <c r="J407" t="s">
        <v>41</v>
      </c>
    </row>
    <row r="408" spans="3:10" hidden="1" x14ac:dyDescent="0.55000000000000004">
      <c r="C408" s="7" t="str">
        <f>ROUNDDOWN('角度計算(アッカーマン)'!Y413,0)&amp;", "&amp;ROUNDDOWN('角度計算(アッカーマン)'!Y414,0)&amp;", "&amp;ROUNDDOWN('角度計算(アッカーマン)'!Y415,0)&amp;", "&amp;ROUNDDOWN('角度計算(アッカーマン)'!Y416,0)&amp;", "&amp;ROUNDDOWN('角度計算(アッカーマン)'!Y417,0)&amp;", "&amp;ROUNDDOWN('角度計算(アッカーマン)'!Y418,0)&amp;", "&amp;ROUNDDOWN('角度計算(アッカーマン)'!Y419,0)&amp;", "&amp;ROUNDDOWN('角度計算(アッカーマン)'!Y420,0)&amp;", "</f>
        <v xml:space="preserve">193, 193, 192, 191, 190, 189, 188, 187, </v>
      </c>
      <c r="J408" t="s">
        <v>42</v>
      </c>
    </row>
    <row r="409" spans="3:10" hidden="1" x14ac:dyDescent="0.55000000000000004">
      <c r="C409" s="7" t="str">
        <f>ROUNDDOWN('角度計算(アッカーマン)'!Y414,0)&amp;", "&amp;ROUNDDOWN('角度計算(アッカーマン)'!Y415,0)&amp;", "&amp;ROUNDDOWN('角度計算(アッカーマン)'!Y416,0)&amp;", "&amp;ROUNDDOWN('角度計算(アッカーマン)'!Y417,0)&amp;", "&amp;ROUNDDOWN('角度計算(アッカーマン)'!Y418,0)&amp;", "&amp;ROUNDDOWN('角度計算(アッカーマン)'!Y419,0)&amp;", "&amp;ROUNDDOWN('角度計算(アッカーマン)'!Y420,0)&amp;", "&amp;ROUNDDOWN('角度計算(アッカーマン)'!Y421,0)&amp;", "</f>
        <v xml:space="preserve">193, 192, 191, 190, 189, 188, 187, 187, </v>
      </c>
      <c r="J409" t="s">
        <v>43</v>
      </c>
    </row>
    <row r="410" spans="3:10" x14ac:dyDescent="0.55000000000000004">
      <c r="C410" s="7" t="str">
        <f>ROUNDDOWN('角度計算(アッカーマン)'!Y415,0)&amp;", "&amp;ROUNDDOWN('角度計算(アッカーマン)'!Y416,0)&amp;", "&amp;ROUNDDOWN('角度計算(アッカーマン)'!Y417,0)&amp;", "&amp;ROUNDDOWN('角度計算(アッカーマン)'!Y418,0)&amp;", "&amp;ROUNDDOWN('角度計算(アッカーマン)'!Y419,0)&amp;", "&amp;ROUNDDOWN('角度計算(アッカーマン)'!Y420,0)&amp;", "&amp;ROUNDDOWN('角度計算(アッカーマン)'!Y421,0)&amp;", "&amp;ROUNDDOWN('角度計算(アッカーマン)'!Y422,0)&amp;", "</f>
        <v xml:space="preserve">192, 191, 190, 189, 188, 187, 187, 186, </v>
      </c>
      <c r="J410" t="s">
        <v>36</v>
      </c>
    </row>
    <row r="411" spans="3:10" hidden="1" x14ac:dyDescent="0.55000000000000004">
      <c r="C411" s="7" t="str">
        <f>ROUNDDOWN('角度計算(アッカーマン)'!Y416,0)&amp;", "&amp;ROUNDDOWN('角度計算(アッカーマン)'!Y417,0)&amp;", "&amp;ROUNDDOWN('角度計算(アッカーマン)'!Y418,0)&amp;", "&amp;ROUNDDOWN('角度計算(アッカーマン)'!Y419,0)&amp;", "&amp;ROUNDDOWN('角度計算(アッカーマン)'!Y420,0)&amp;", "&amp;ROUNDDOWN('角度計算(アッカーマン)'!Y421,0)&amp;", "&amp;ROUNDDOWN('角度計算(アッカーマン)'!Y422,0)&amp;", "&amp;ROUNDDOWN('角度計算(アッカーマン)'!Y423,0)&amp;", "</f>
        <v xml:space="preserve">191, 190, 189, 188, 187, 187, 186, 185, </v>
      </c>
      <c r="J411" t="s">
        <v>37</v>
      </c>
    </row>
    <row r="412" spans="3:10" hidden="1" x14ac:dyDescent="0.55000000000000004">
      <c r="C412" s="7" t="str">
        <f>ROUNDDOWN('角度計算(アッカーマン)'!Y417,0)&amp;", "&amp;ROUNDDOWN('角度計算(アッカーマン)'!Y418,0)&amp;", "&amp;ROUNDDOWN('角度計算(アッカーマン)'!Y419,0)&amp;", "&amp;ROUNDDOWN('角度計算(アッカーマン)'!Y420,0)&amp;", "&amp;ROUNDDOWN('角度計算(アッカーマン)'!Y421,0)&amp;", "&amp;ROUNDDOWN('角度計算(アッカーマン)'!Y422,0)&amp;", "&amp;ROUNDDOWN('角度計算(アッカーマン)'!Y423,0)&amp;", "&amp;ROUNDDOWN('角度計算(アッカーマン)'!Y424,0)&amp;", "</f>
        <v xml:space="preserve">190, 189, 188, 187, 187, 186, 185, 184, </v>
      </c>
      <c r="J412" t="s">
        <v>38</v>
      </c>
    </row>
    <row r="413" spans="3:10" hidden="1" x14ac:dyDescent="0.55000000000000004">
      <c r="C413" s="7" t="str">
        <f>ROUNDDOWN('角度計算(アッカーマン)'!Y418,0)&amp;", "&amp;ROUNDDOWN('角度計算(アッカーマン)'!Y419,0)&amp;", "&amp;ROUNDDOWN('角度計算(アッカーマン)'!Y420,0)&amp;", "&amp;ROUNDDOWN('角度計算(アッカーマン)'!Y421,0)&amp;", "&amp;ROUNDDOWN('角度計算(アッカーマン)'!Y422,0)&amp;", "&amp;ROUNDDOWN('角度計算(アッカーマン)'!Y423,0)&amp;", "&amp;ROUNDDOWN('角度計算(アッカーマン)'!Y424,0)&amp;", "&amp;ROUNDDOWN('角度計算(アッカーマン)'!Y425,0)&amp;", "</f>
        <v xml:space="preserve">189, 188, 187, 187, 186, 185, 184, 183, </v>
      </c>
      <c r="J413" t="s">
        <v>39</v>
      </c>
    </row>
    <row r="414" spans="3:10" hidden="1" x14ac:dyDescent="0.55000000000000004">
      <c r="C414" s="7" t="str">
        <f>ROUNDDOWN('角度計算(アッカーマン)'!Y419,0)&amp;", "&amp;ROUNDDOWN('角度計算(アッカーマン)'!Y420,0)&amp;", "&amp;ROUNDDOWN('角度計算(アッカーマン)'!Y421,0)&amp;", "&amp;ROUNDDOWN('角度計算(アッカーマン)'!Y422,0)&amp;", "&amp;ROUNDDOWN('角度計算(アッカーマン)'!Y423,0)&amp;", "&amp;ROUNDDOWN('角度計算(アッカーマン)'!Y424,0)&amp;", "&amp;ROUNDDOWN('角度計算(アッカーマン)'!Y425,0)&amp;", "&amp;ROUNDDOWN('角度計算(アッカーマン)'!Y426,0)&amp;", "</f>
        <v xml:space="preserve">188, 187, 187, 186, 185, 184, 183, 182, </v>
      </c>
      <c r="J414" t="s">
        <v>40</v>
      </c>
    </row>
    <row r="415" spans="3:10" hidden="1" x14ac:dyDescent="0.55000000000000004">
      <c r="C415" s="7" t="str">
        <f>ROUNDDOWN('角度計算(アッカーマン)'!Y420,0)&amp;", "&amp;ROUNDDOWN('角度計算(アッカーマン)'!Y421,0)&amp;", "&amp;ROUNDDOWN('角度計算(アッカーマン)'!Y422,0)&amp;", "&amp;ROUNDDOWN('角度計算(アッカーマン)'!Y423,0)&amp;", "&amp;ROUNDDOWN('角度計算(アッカーマン)'!Y424,0)&amp;", "&amp;ROUNDDOWN('角度計算(アッカーマン)'!Y425,0)&amp;", "&amp;ROUNDDOWN('角度計算(アッカーマン)'!Y426,0)&amp;", "&amp;ROUNDDOWN('角度計算(アッカーマン)'!Y427,0)&amp;", "</f>
        <v xml:space="preserve">187, 187, 186, 185, 184, 183, 182, 182, </v>
      </c>
      <c r="J415" t="s">
        <v>41</v>
      </c>
    </row>
    <row r="416" spans="3:10" hidden="1" x14ac:dyDescent="0.55000000000000004">
      <c r="C416" s="7" t="str">
        <f>ROUNDDOWN('角度計算(アッカーマン)'!Y421,0)&amp;", "&amp;ROUNDDOWN('角度計算(アッカーマン)'!Y422,0)&amp;", "&amp;ROUNDDOWN('角度計算(アッカーマン)'!Y423,0)&amp;", "&amp;ROUNDDOWN('角度計算(アッカーマン)'!Y424,0)&amp;", "&amp;ROUNDDOWN('角度計算(アッカーマン)'!Y425,0)&amp;", "&amp;ROUNDDOWN('角度計算(アッカーマン)'!Y426,0)&amp;", "&amp;ROUNDDOWN('角度計算(アッカーマン)'!Y427,0)&amp;", "&amp;ROUNDDOWN('角度計算(アッカーマン)'!Y428,0)&amp;", "</f>
        <v xml:space="preserve">187, 186, 185, 184, 183, 182, 182, 181, </v>
      </c>
      <c r="J416" t="s">
        <v>42</v>
      </c>
    </row>
    <row r="417" spans="3:10" hidden="1" x14ac:dyDescent="0.55000000000000004">
      <c r="C417" s="7" t="str">
        <f>ROUNDDOWN('角度計算(アッカーマン)'!Y422,0)&amp;", "&amp;ROUNDDOWN('角度計算(アッカーマン)'!Y423,0)&amp;", "&amp;ROUNDDOWN('角度計算(アッカーマン)'!Y424,0)&amp;", "&amp;ROUNDDOWN('角度計算(アッカーマン)'!Y425,0)&amp;", "&amp;ROUNDDOWN('角度計算(アッカーマン)'!Y426,0)&amp;", "&amp;ROUNDDOWN('角度計算(アッカーマン)'!Y427,0)&amp;", "&amp;ROUNDDOWN('角度計算(アッカーマン)'!Y428,0)&amp;", "&amp;ROUNDDOWN('角度計算(アッカーマン)'!Y429,0)&amp;", "</f>
        <v xml:space="preserve">186, 185, 184, 183, 182, 182, 181, 180, </v>
      </c>
      <c r="J417" t="s">
        <v>43</v>
      </c>
    </row>
    <row r="418" spans="3:10" x14ac:dyDescent="0.55000000000000004">
      <c r="C418" s="7" t="str">
        <f>ROUNDDOWN('角度計算(アッカーマン)'!Y423,0)&amp;", "&amp;ROUNDDOWN('角度計算(アッカーマン)'!Y424,0)&amp;", "&amp;ROUNDDOWN('角度計算(アッカーマン)'!Y425,0)&amp;", "&amp;ROUNDDOWN('角度計算(アッカーマン)'!Y426,0)&amp;", "&amp;ROUNDDOWN('角度計算(アッカーマン)'!Y427,0)&amp;", "&amp;ROUNDDOWN('角度計算(アッカーマン)'!Y428,0)&amp;", "&amp;ROUNDDOWN('角度計算(アッカーマン)'!Y429,0)&amp;", "&amp;ROUNDDOWN('角度計算(アッカーマン)'!Y430,0)&amp;", "</f>
        <v xml:space="preserve">185, 184, 183, 182, 182, 181, 180, 179, </v>
      </c>
      <c r="J418" t="s">
        <v>36</v>
      </c>
    </row>
    <row r="419" spans="3:10" hidden="1" x14ac:dyDescent="0.55000000000000004">
      <c r="C419" s="7" t="str">
        <f>ROUNDDOWN('角度計算(アッカーマン)'!Y424,0)&amp;", "&amp;ROUNDDOWN('角度計算(アッカーマン)'!Y425,0)&amp;", "&amp;ROUNDDOWN('角度計算(アッカーマン)'!Y426,0)&amp;", "&amp;ROUNDDOWN('角度計算(アッカーマン)'!Y427,0)&amp;", "&amp;ROUNDDOWN('角度計算(アッカーマン)'!Y428,0)&amp;", "&amp;ROUNDDOWN('角度計算(アッカーマン)'!Y429,0)&amp;", "&amp;ROUNDDOWN('角度計算(アッカーマン)'!Y430,0)&amp;", "&amp;ROUNDDOWN('角度計算(アッカーマン)'!Y431,0)&amp;", "</f>
        <v xml:space="preserve">184, 183, 182, 182, 181, 180, 179, 178, </v>
      </c>
      <c r="J419" t="s">
        <v>37</v>
      </c>
    </row>
    <row r="420" spans="3:10" hidden="1" x14ac:dyDescent="0.55000000000000004">
      <c r="C420" s="7" t="str">
        <f>ROUNDDOWN('角度計算(アッカーマン)'!Y425,0)&amp;", "&amp;ROUNDDOWN('角度計算(アッカーマン)'!Y426,0)&amp;", "&amp;ROUNDDOWN('角度計算(アッカーマン)'!Y427,0)&amp;", "&amp;ROUNDDOWN('角度計算(アッカーマン)'!Y428,0)&amp;", "&amp;ROUNDDOWN('角度計算(アッカーマン)'!Y429,0)&amp;", "&amp;ROUNDDOWN('角度計算(アッカーマン)'!Y430,0)&amp;", "&amp;ROUNDDOWN('角度計算(アッカーマン)'!Y431,0)&amp;", "&amp;ROUNDDOWN('角度計算(アッカーマン)'!Y432,0)&amp;", "</f>
        <v xml:space="preserve">183, 182, 182, 181, 180, 179, 178, 178, </v>
      </c>
      <c r="J420" t="s">
        <v>38</v>
      </c>
    </row>
    <row r="421" spans="3:10" hidden="1" x14ac:dyDescent="0.55000000000000004">
      <c r="C421" s="7" t="str">
        <f>ROUNDDOWN('角度計算(アッカーマン)'!Y426,0)&amp;", "&amp;ROUNDDOWN('角度計算(アッカーマン)'!Y427,0)&amp;", "&amp;ROUNDDOWN('角度計算(アッカーマン)'!Y428,0)&amp;", "&amp;ROUNDDOWN('角度計算(アッカーマン)'!Y429,0)&amp;", "&amp;ROUNDDOWN('角度計算(アッカーマン)'!Y430,0)&amp;", "&amp;ROUNDDOWN('角度計算(アッカーマン)'!Y431,0)&amp;", "&amp;ROUNDDOWN('角度計算(アッカーマン)'!Y432,0)&amp;", "&amp;ROUNDDOWN('角度計算(アッカーマン)'!Y433,0)&amp;", "</f>
        <v xml:space="preserve">182, 182, 181, 180, 179, 178, 178, 177, </v>
      </c>
      <c r="J421" t="s">
        <v>39</v>
      </c>
    </row>
    <row r="422" spans="3:10" hidden="1" x14ac:dyDescent="0.55000000000000004">
      <c r="C422" s="7" t="str">
        <f>ROUNDDOWN('角度計算(アッカーマン)'!Y427,0)&amp;", "&amp;ROUNDDOWN('角度計算(アッカーマン)'!Y428,0)&amp;", "&amp;ROUNDDOWN('角度計算(アッカーマン)'!Y429,0)&amp;", "&amp;ROUNDDOWN('角度計算(アッカーマン)'!Y430,0)&amp;", "&amp;ROUNDDOWN('角度計算(アッカーマン)'!Y431,0)&amp;", "&amp;ROUNDDOWN('角度計算(アッカーマン)'!Y432,0)&amp;", "&amp;ROUNDDOWN('角度計算(アッカーマン)'!Y433,0)&amp;", "&amp;ROUNDDOWN('角度計算(アッカーマン)'!Y434,0)&amp;", "</f>
        <v xml:space="preserve">182, 181, 180, 179, 178, 178, 177, 176, </v>
      </c>
      <c r="J422" t="s">
        <v>40</v>
      </c>
    </row>
    <row r="423" spans="3:10" hidden="1" x14ac:dyDescent="0.55000000000000004">
      <c r="C423" s="7" t="str">
        <f>ROUNDDOWN('角度計算(アッカーマン)'!Y428,0)&amp;", "&amp;ROUNDDOWN('角度計算(アッカーマン)'!Y429,0)&amp;", "&amp;ROUNDDOWN('角度計算(アッカーマン)'!Y430,0)&amp;", "&amp;ROUNDDOWN('角度計算(アッカーマン)'!Y431,0)&amp;", "&amp;ROUNDDOWN('角度計算(アッカーマン)'!Y432,0)&amp;", "&amp;ROUNDDOWN('角度計算(アッカーマン)'!Y433,0)&amp;", "&amp;ROUNDDOWN('角度計算(アッカーマン)'!Y434,0)&amp;", "&amp;ROUNDDOWN('角度計算(アッカーマン)'!Y435,0)&amp;", "</f>
        <v xml:space="preserve">181, 180, 179, 178, 178, 177, 176, 175, </v>
      </c>
      <c r="J423" t="s">
        <v>41</v>
      </c>
    </row>
    <row r="424" spans="3:10" hidden="1" x14ac:dyDescent="0.55000000000000004">
      <c r="C424" s="7" t="str">
        <f>ROUNDDOWN('角度計算(アッカーマン)'!Y429,0)&amp;", "&amp;ROUNDDOWN('角度計算(アッカーマン)'!Y430,0)&amp;", "&amp;ROUNDDOWN('角度計算(アッカーマン)'!Y431,0)&amp;", "&amp;ROUNDDOWN('角度計算(アッカーマン)'!Y432,0)&amp;", "&amp;ROUNDDOWN('角度計算(アッカーマン)'!Y433,0)&amp;", "&amp;ROUNDDOWN('角度計算(アッカーマン)'!Y434,0)&amp;", "&amp;ROUNDDOWN('角度計算(アッカーマン)'!Y435,0)&amp;", "&amp;ROUNDDOWN('角度計算(アッカーマン)'!Y436,0)&amp;", "</f>
        <v xml:space="preserve">180, 179, 178, 178, 177, 176, 175, 174, </v>
      </c>
      <c r="J424" t="s">
        <v>42</v>
      </c>
    </row>
    <row r="425" spans="3:10" hidden="1" x14ac:dyDescent="0.55000000000000004">
      <c r="C425" s="7" t="str">
        <f>ROUNDDOWN('角度計算(アッカーマン)'!Y430,0)&amp;", "&amp;ROUNDDOWN('角度計算(アッカーマン)'!Y431,0)&amp;", "&amp;ROUNDDOWN('角度計算(アッカーマン)'!Y432,0)&amp;", "&amp;ROUNDDOWN('角度計算(アッカーマン)'!Y433,0)&amp;", "&amp;ROUNDDOWN('角度計算(アッカーマン)'!Y434,0)&amp;", "&amp;ROUNDDOWN('角度計算(アッカーマン)'!Y435,0)&amp;", "&amp;ROUNDDOWN('角度計算(アッカーマン)'!Y436,0)&amp;", "&amp;ROUNDDOWN('角度計算(アッカーマン)'!Y437,0)&amp;", "</f>
        <v xml:space="preserve">179, 178, 178, 177, 176, 175, 174, 174, </v>
      </c>
      <c r="J425" t="s">
        <v>43</v>
      </c>
    </row>
    <row r="426" spans="3:10" x14ac:dyDescent="0.55000000000000004">
      <c r="C426" s="7" t="str">
        <f>ROUNDDOWN('角度計算(アッカーマン)'!Y431,0)&amp;", "&amp;ROUNDDOWN('角度計算(アッカーマン)'!Y432,0)&amp;", "&amp;ROUNDDOWN('角度計算(アッカーマン)'!Y433,0)&amp;", "&amp;ROUNDDOWN('角度計算(アッカーマン)'!Y434,0)&amp;", "&amp;ROUNDDOWN('角度計算(アッカーマン)'!Y435,0)&amp;", "&amp;ROUNDDOWN('角度計算(アッカーマン)'!Y436,0)&amp;", "&amp;ROUNDDOWN('角度計算(アッカーマン)'!Y437,0)&amp;", "&amp;ROUNDDOWN('角度計算(アッカーマン)'!Y438,0)&amp;", "</f>
        <v xml:space="preserve">178, 178, 177, 176, 175, 174, 174, 173, </v>
      </c>
      <c r="J426" t="s">
        <v>36</v>
      </c>
    </row>
    <row r="427" spans="3:10" hidden="1" x14ac:dyDescent="0.55000000000000004">
      <c r="C427" s="7" t="str">
        <f>ROUNDDOWN('角度計算(アッカーマン)'!Y432,0)&amp;", "&amp;ROUNDDOWN('角度計算(アッカーマン)'!Y433,0)&amp;", "&amp;ROUNDDOWN('角度計算(アッカーマン)'!Y434,0)&amp;", "&amp;ROUNDDOWN('角度計算(アッカーマン)'!Y435,0)&amp;", "&amp;ROUNDDOWN('角度計算(アッカーマン)'!Y436,0)&amp;", "&amp;ROUNDDOWN('角度計算(アッカーマン)'!Y437,0)&amp;", "&amp;ROUNDDOWN('角度計算(アッカーマン)'!Y438,0)&amp;", "&amp;ROUNDDOWN('角度計算(アッカーマン)'!Y439,0)&amp;", "</f>
        <v xml:space="preserve">178, 177, 176, 175, 174, 174, 173, 172, </v>
      </c>
      <c r="J427" t="s">
        <v>37</v>
      </c>
    </row>
    <row r="428" spans="3:10" hidden="1" x14ac:dyDescent="0.55000000000000004">
      <c r="C428" s="7" t="str">
        <f>ROUNDDOWN('角度計算(アッカーマン)'!Y433,0)&amp;", "&amp;ROUNDDOWN('角度計算(アッカーマン)'!Y434,0)&amp;", "&amp;ROUNDDOWN('角度計算(アッカーマン)'!Y435,0)&amp;", "&amp;ROUNDDOWN('角度計算(アッカーマン)'!Y436,0)&amp;", "&amp;ROUNDDOWN('角度計算(アッカーマン)'!Y437,0)&amp;", "&amp;ROUNDDOWN('角度計算(アッカーマン)'!Y438,0)&amp;", "&amp;ROUNDDOWN('角度計算(アッカーマン)'!Y439,0)&amp;", "&amp;ROUNDDOWN('角度計算(アッカーマン)'!Y440,0)&amp;", "</f>
        <v xml:space="preserve">177, 176, 175, 174, 174, 173, 172, 171, </v>
      </c>
      <c r="J428" t="s">
        <v>38</v>
      </c>
    </row>
    <row r="429" spans="3:10" hidden="1" x14ac:dyDescent="0.55000000000000004">
      <c r="C429" s="7" t="str">
        <f>ROUNDDOWN('角度計算(アッカーマン)'!Y434,0)&amp;", "&amp;ROUNDDOWN('角度計算(アッカーマン)'!Y435,0)&amp;", "&amp;ROUNDDOWN('角度計算(アッカーマン)'!Y436,0)&amp;", "&amp;ROUNDDOWN('角度計算(アッカーマン)'!Y437,0)&amp;", "&amp;ROUNDDOWN('角度計算(アッカーマン)'!Y438,0)&amp;", "&amp;ROUNDDOWN('角度計算(アッカーマン)'!Y439,0)&amp;", "&amp;ROUNDDOWN('角度計算(アッカーマン)'!Y440,0)&amp;", "&amp;ROUNDDOWN('角度計算(アッカーマン)'!Y441,0)&amp;", "</f>
        <v xml:space="preserve">176, 175, 174, 174, 173, 172, 171, 170, </v>
      </c>
      <c r="J429" t="s">
        <v>39</v>
      </c>
    </row>
    <row r="430" spans="3:10" hidden="1" x14ac:dyDescent="0.55000000000000004">
      <c r="C430" s="7" t="str">
        <f>ROUNDDOWN('角度計算(アッカーマン)'!Y435,0)&amp;", "&amp;ROUNDDOWN('角度計算(アッカーマン)'!Y436,0)&amp;", "&amp;ROUNDDOWN('角度計算(アッカーマン)'!Y437,0)&amp;", "&amp;ROUNDDOWN('角度計算(アッカーマン)'!Y438,0)&amp;", "&amp;ROUNDDOWN('角度計算(アッカーマン)'!Y439,0)&amp;", "&amp;ROUNDDOWN('角度計算(アッカーマン)'!Y440,0)&amp;", "&amp;ROUNDDOWN('角度計算(アッカーマン)'!Y441,0)&amp;", "&amp;ROUNDDOWN('角度計算(アッカーマン)'!Y442,0)&amp;", "</f>
        <v xml:space="preserve">175, 174, 174, 173, 172, 171, 170, 170, </v>
      </c>
      <c r="J430" t="s">
        <v>40</v>
      </c>
    </row>
    <row r="431" spans="3:10" hidden="1" x14ac:dyDescent="0.55000000000000004">
      <c r="C431" s="7" t="str">
        <f>ROUNDDOWN('角度計算(アッカーマン)'!Y436,0)&amp;", "&amp;ROUNDDOWN('角度計算(アッカーマン)'!Y437,0)&amp;", "&amp;ROUNDDOWN('角度計算(アッカーマン)'!Y438,0)&amp;", "&amp;ROUNDDOWN('角度計算(アッカーマン)'!Y439,0)&amp;", "&amp;ROUNDDOWN('角度計算(アッカーマン)'!Y440,0)&amp;", "&amp;ROUNDDOWN('角度計算(アッカーマン)'!Y441,0)&amp;", "&amp;ROUNDDOWN('角度計算(アッカーマン)'!Y442,0)&amp;", "&amp;ROUNDDOWN('角度計算(アッカーマン)'!Y443,0)&amp;", "</f>
        <v xml:space="preserve">174, 174, 173, 172, 171, 170, 170, 169, </v>
      </c>
      <c r="J431" t="s">
        <v>41</v>
      </c>
    </row>
    <row r="432" spans="3:10" hidden="1" x14ac:dyDescent="0.55000000000000004">
      <c r="C432" s="7" t="str">
        <f>ROUNDDOWN('角度計算(アッカーマン)'!Y437,0)&amp;", "&amp;ROUNDDOWN('角度計算(アッカーマン)'!Y438,0)&amp;", "&amp;ROUNDDOWN('角度計算(アッカーマン)'!Y439,0)&amp;", "&amp;ROUNDDOWN('角度計算(アッカーマン)'!Y440,0)&amp;", "&amp;ROUNDDOWN('角度計算(アッカーマン)'!Y441,0)&amp;", "&amp;ROUNDDOWN('角度計算(アッカーマン)'!Y442,0)&amp;", "&amp;ROUNDDOWN('角度計算(アッカーマン)'!Y443,0)&amp;", "&amp;ROUNDDOWN('角度計算(アッカーマン)'!Y444,0)&amp;", "</f>
        <v xml:space="preserve">174, 173, 172, 171, 170, 170, 169, 168, </v>
      </c>
      <c r="J432" t="s">
        <v>42</v>
      </c>
    </row>
    <row r="433" spans="3:10" hidden="1" x14ac:dyDescent="0.55000000000000004">
      <c r="C433" s="7" t="str">
        <f>ROUNDDOWN('角度計算(アッカーマン)'!Y438,0)&amp;", "&amp;ROUNDDOWN('角度計算(アッカーマン)'!Y439,0)&amp;", "&amp;ROUNDDOWN('角度計算(アッカーマン)'!Y440,0)&amp;", "&amp;ROUNDDOWN('角度計算(アッカーマン)'!Y441,0)&amp;", "&amp;ROUNDDOWN('角度計算(アッカーマン)'!Y442,0)&amp;", "&amp;ROUNDDOWN('角度計算(アッカーマン)'!Y443,0)&amp;", "&amp;ROUNDDOWN('角度計算(アッカーマン)'!Y444,0)&amp;", "&amp;ROUNDDOWN('角度計算(アッカーマン)'!Y445,0)&amp;", "</f>
        <v xml:space="preserve">173, 172, 171, 170, 170, 169, 168, 167, </v>
      </c>
      <c r="J433" t="s">
        <v>43</v>
      </c>
    </row>
    <row r="434" spans="3:10" x14ac:dyDescent="0.55000000000000004">
      <c r="C434" s="7" t="str">
        <f>ROUNDDOWN('角度計算(アッカーマン)'!Y439,0)&amp;", "&amp;ROUNDDOWN('角度計算(アッカーマン)'!Y440,0)&amp;", "&amp;ROUNDDOWN('角度計算(アッカーマン)'!Y441,0)&amp;", "&amp;ROUNDDOWN('角度計算(アッカーマン)'!Y442,0)&amp;", "&amp;ROUNDDOWN('角度計算(アッカーマン)'!Y443,0)&amp;", "&amp;ROUNDDOWN('角度計算(アッカーマン)'!Y444,0)&amp;", "&amp;ROUNDDOWN('角度計算(アッカーマン)'!Y445,0)&amp;", "&amp;ROUNDDOWN('角度計算(アッカーマン)'!Y446,0)&amp;", "</f>
        <v xml:space="preserve">172, 171, 170, 170, 169, 168, 167, 166, </v>
      </c>
      <c r="J434" t="s">
        <v>36</v>
      </c>
    </row>
    <row r="435" spans="3:10" hidden="1" x14ac:dyDescent="0.55000000000000004">
      <c r="C435" s="7" t="str">
        <f>ROUNDDOWN('角度計算(アッカーマン)'!Y440,0)&amp;", "&amp;ROUNDDOWN('角度計算(アッカーマン)'!Y441,0)&amp;", "&amp;ROUNDDOWN('角度計算(アッカーマン)'!Y442,0)&amp;", "&amp;ROUNDDOWN('角度計算(アッカーマン)'!Y443,0)&amp;", "&amp;ROUNDDOWN('角度計算(アッカーマン)'!Y444,0)&amp;", "&amp;ROUNDDOWN('角度計算(アッカーマン)'!Y445,0)&amp;", "&amp;ROUNDDOWN('角度計算(アッカーマン)'!Y446,0)&amp;", "&amp;ROUNDDOWN('角度計算(アッカーマン)'!Y447,0)&amp;", "</f>
        <v xml:space="preserve">171, 170, 170, 169, 168, 167, 166, 166, </v>
      </c>
      <c r="J435" t="s">
        <v>37</v>
      </c>
    </row>
    <row r="436" spans="3:10" hidden="1" x14ac:dyDescent="0.55000000000000004">
      <c r="C436" s="7" t="str">
        <f>ROUNDDOWN('角度計算(アッカーマン)'!Y441,0)&amp;", "&amp;ROUNDDOWN('角度計算(アッカーマン)'!Y442,0)&amp;", "&amp;ROUNDDOWN('角度計算(アッカーマン)'!Y443,0)&amp;", "&amp;ROUNDDOWN('角度計算(アッカーマン)'!Y444,0)&amp;", "&amp;ROUNDDOWN('角度計算(アッカーマン)'!Y445,0)&amp;", "&amp;ROUNDDOWN('角度計算(アッカーマン)'!Y446,0)&amp;", "&amp;ROUNDDOWN('角度計算(アッカーマン)'!Y447,0)&amp;", "&amp;ROUNDDOWN('角度計算(アッカーマン)'!Y448,0)&amp;", "</f>
        <v xml:space="preserve">170, 170, 169, 168, 167, 166, 166, 165, </v>
      </c>
      <c r="J436" t="s">
        <v>38</v>
      </c>
    </row>
    <row r="437" spans="3:10" hidden="1" x14ac:dyDescent="0.55000000000000004">
      <c r="C437" s="7" t="str">
        <f>ROUNDDOWN('角度計算(アッカーマン)'!Y442,0)&amp;", "&amp;ROUNDDOWN('角度計算(アッカーマン)'!Y443,0)&amp;", "&amp;ROUNDDOWN('角度計算(アッカーマン)'!Y444,0)&amp;", "&amp;ROUNDDOWN('角度計算(アッカーマン)'!Y445,0)&amp;", "&amp;ROUNDDOWN('角度計算(アッカーマン)'!Y446,0)&amp;", "&amp;ROUNDDOWN('角度計算(アッカーマン)'!Y447,0)&amp;", "&amp;ROUNDDOWN('角度計算(アッカーマン)'!Y448,0)&amp;", "&amp;ROUNDDOWN('角度計算(アッカーマン)'!Y449,0)&amp;", "</f>
        <v xml:space="preserve">170, 169, 168, 167, 166, 166, 165, 164, </v>
      </c>
      <c r="J437" t="s">
        <v>39</v>
      </c>
    </row>
    <row r="438" spans="3:10" hidden="1" x14ac:dyDescent="0.55000000000000004">
      <c r="C438" s="7" t="str">
        <f>ROUNDDOWN('角度計算(アッカーマン)'!Y443,0)&amp;", "&amp;ROUNDDOWN('角度計算(アッカーマン)'!Y444,0)&amp;", "&amp;ROUNDDOWN('角度計算(アッカーマン)'!Y445,0)&amp;", "&amp;ROUNDDOWN('角度計算(アッカーマン)'!Y446,0)&amp;", "&amp;ROUNDDOWN('角度計算(アッカーマン)'!Y447,0)&amp;", "&amp;ROUNDDOWN('角度計算(アッカーマン)'!Y448,0)&amp;", "&amp;ROUNDDOWN('角度計算(アッカーマン)'!Y449,0)&amp;", "&amp;ROUNDDOWN('角度計算(アッカーマン)'!Y450,0)&amp;", "</f>
        <v xml:space="preserve">169, 168, 167, 166, 166, 165, 164, 163, </v>
      </c>
      <c r="J438" t="s">
        <v>40</v>
      </c>
    </row>
    <row r="439" spans="3:10" hidden="1" x14ac:dyDescent="0.55000000000000004">
      <c r="C439" s="7" t="str">
        <f>ROUNDDOWN('角度計算(アッカーマン)'!Y444,0)&amp;", "&amp;ROUNDDOWN('角度計算(アッカーマン)'!Y445,0)&amp;", "&amp;ROUNDDOWN('角度計算(アッカーマン)'!Y446,0)&amp;", "&amp;ROUNDDOWN('角度計算(アッカーマン)'!Y447,0)&amp;", "&amp;ROUNDDOWN('角度計算(アッカーマン)'!Y448,0)&amp;", "&amp;ROUNDDOWN('角度計算(アッカーマン)'!Y449,0)&amp;", "&amp;ROUNDDOWN('角度計算(アッカーマン)'!Y450,0)&amp;", "&amp;ROUNDDOWN('角度計算(アッカーマン)'!Y451,0)&amp;", "</f>
        <v xml:space="preserve">168, 167, 166, 166, 165, 164, 163, 163, </v>
      </c>
      <c r="J439" t="s">
        <v>41</v>
      </c>
    </row>
    <row r="440" spans="3:10" hidden="1" x14ac:dyDescent="0.55000000000000004">
      <c r="C440" s="7" t="str">
        <f>ROUNDDOWN('角度計算(アッカーマン)'!Y445,0)&amp;", "&amp;ROUNDDOWN('角度計算(アッカーマン)'!Y446,0)&amp;", "&amp;ROUNDDOWN('角度計算(アッカーマン)'!Y447,0)&amp;", "&amp;ROUNDDOWN('角度計算(アッカーマン)'!Y448,0)&amp;", "&amp;ROUNDDOWN('角度計算(アッカーマン)'!Y449,0)&amp;", "&amp;ROUNDDOWN('角度計算(アッカーマン)'!Y450,0)&amp;", "&amp;ROUNDDOWN('角度計算(アッカーマン)'!Y451,0)&amp;", "&amp;ROUNDDOWN('角度計算(アッカーマン)'!Y452,0)&amp;", "</f>
        <v xml:space="preserve">167, 166, 166, 165, 164, 163, 163, 162, </v>
      </c>
      <c r="J440" t="s">
        <v>42</v>
      </c>
    </row>
    <row r="441" spans="3:10" hidden="1" x14ac:dyDescent="0.55000000000000004">
      <c r="C441" s="7" t="str">
        <f>ROUNDDOWN('角度計算(アッカーマン)'!Y446,0)&amp;", "&amp;ROUNDDOWN('角度計算(アッカーマン)'!Y447,0)&amp;", "&amp;ROUNDDOWN('角度計算(アッカーマン)'!Y448,0)&amp;", "&amp;ROUNDDOWN('角度計算(アッカーマン)'!Y449,0)&amp;", "&amp;ROUNDDOWN('角度計算(アッカーマン)'!Y450,0)&amp;", "&amp;ROUNDDOWN('角度計算(アッカーマン)'!Y451,0)&amp;", "&amp;ROUNDDOWN('角度計算(アッカーマン)'!Y452,0)&amp;", "&amp;ROUNDDOWN('角度計算(アッカーマン)'!Y453,0)&amp;", "</f>
        <v xml:space="preserve">166, 166, 165, 164, 163, 163, 162, 161, </v>
      </c>
      <c r="J441" t="s">
        <v>43</v>
      </c>
    </row>
    <row r="442" spans="3:10" x14ac:dyDescent="0.55000000000000004">
      <c r="C442" s="7" t="str">
        <f>ROUNDDOWN('角度計算(アッカーマン)'!Y447,0)&amp;", "&amp;ROUNDDOWN('角度計算(アッカーマン)'!Y448,0)&amp;", "&amp;ROUNDDOWN('角度計算(アッカーマン)'!Y449,0)&amp;", "&amp;ROUNDDOWN('角度計算(アッカーマン)'!Y450,0)&amp;", "&amp;ROUNDDOWN('角度計算(アッカーマン)'!Y451,0)&amp;", "&amp;ROUNDDOWN('角度計算(アッカーマン)'!Y452,0)&amp;", "&amp;ROUNDDOWN('角度計算(アッカーマン)'!Y453,0)&amp;", "&amp;ROUNDDOWN('角度計算(アッカーマン)'!Y454,0)&amp;", "</f>
        <v xml:space="preserve">166, 165, 164, 163, 163, 162, 161, 160, </v>
      </c>
      <c r="J442" t="s">
        <v>36</v>
      </c>
    </row>
    <row r="443" spans="3:10" hidden="1" x14ac:dyDescent="0.55000000000000004">
      <c r="C443" s="7" t="str">
        <f>ROUNDDOWN('角度計算(アッカーマン)'!Y448,0)&amp;", "&amp;ROUNDDOWN('角度計算(アッカーマン)'!Y449,0)&amp;", "&amp;ROUNDDOWN('角度計算(アッカーマン)'!Y450,0)&amp;", "&amp;ROUNDDOWN('角度計算(アッカーマン)'!Y451,0)&amp;", "&amp;ROUNDDOWN('角度計算(アッカーマン)'!Y452,0)&amp;", "&amp;ROUNDDOWN('角度計算(アッカーマン)'!Y453,0)&amp;", "&amp;ROUNDDOWN('角度計算(アッカーマン)'!Y454,0)&amp;", "&amp;ROUNDDOWN('角度計算(アッカーマン)'!Y455,0)&amp;", "</f>
        <v xml:space="preserve">165, 164, 163, 163, 162, 161, 160, 160, </v>
      </c>
      <c r="J443" t="s">
        <v>37</v>
      </c>
    </row>
    <row r="444" spans="3:10" hidden="1" x14ac:dyDescent="0.55000000000000004">
      <c r="C444" s="7" t="str">
        <f>ROUNDDOWN('角度計算(アッカーマン)'!Y449,0)&amp;", "&amp;ROUNDDOWN('角度計算(アッカーマン)'!Y450,0)&amp;", "&amp;ROUNDDOWN('角度計算(アッカーマン)'!Y451,0)&amp;", "&amp;ROUNDDOWN('角度計算(アッカーマン)'!Y452,0)&amp;", "&amp;ROUNDDOWN('角度計算(アッカーマン)'!Y453,0)&amp;", "&amp;ROUNDDOWN('角度計算(アッカーマン)'!Y454,0)&amp;", "&amp;ROUNDDOWN('角度計算(アッカーマン)'!Y455,0)&amp;", "&amp;ROUNDDOWN('角度計算(アッカーマン)'!Y456,0)&amp;", "</f>
        <v xml:space="preserve">164, 163, 163, 162, 161, 160, 160, 159, </v>
      </c>
      <c r="J444" t="s">
        <v>38</v>
      </c>
    </row>
    <row r="445" spans="3:10" hidden="1" x14ac:dyDescent="0.55000000000000004">
      <c r="C445" s="7" t="str">
        <f>ROUNDDOWN('角度計算(アッカーマン)'!Y450,0)&amp;", "&amp;ROUNDDOWN('角度計算(アッカーマン)'!Y451,0)&amp;", "&amp;ROUNDDOWN('角度計算(アッカーマン)'!Y452,0)&amp;", "&amp;ROUNDDOWN('角度計算(アッカーマン)'!Y453,0)&amp;", "&amp;ROUNDDOWN('角度計算(アッカーマン)'!Y454,0)&amp;", "&amp;ROUNDDOWN('角度計算(アッカーマン)'!Y455,0)&amp;", "&amp;ROUNDDOWN('角度計算(アッカーマン)'!Y456,0)&amp;", "&amp;ROUNDDOWN('角度計算(アッカーマン)'!Y457,0)&amp;", "</f>
        <v xml:space="preserve">163, 163, 162, 161, 160, 160, 159, 158, </v>
      </c>
      <c r="J445" t="s">
        <v>39</v>
      </c>
    </row>
    <row r="446" spans="3:10" hidden="1" x14ac:dyDescent="0.55000000000000004">
      <c r="C446" s="7" t="str">
        <f>ROUNDDOWN('角度計算(アッカーマン)'!Y451,0)&amp;", "&amp;ROUNDDOWN('角度計算(アッカーマン)'!Y452,0)&amp;", "&amp;ROUNDDOWN('角度計算(アッカーマン)'!Y453,0)&amp;", "&amp;ROUNDDOWN('角度計算(アッカーマン)'!Y454,0)&amp;", "&amp;ROUNDDOWN('角度計算(アッカーマン)'!Y455,0)&amp;", "&amp;ROUNDDOWN('角度計算(アッカーマン)'!Y456,0)&amp;", "&amp;ROUNDDOWN('角度計算(アッカーマン)'!Y457,0)&amp;", "&amp;ROUNDDOWN('角度計算(アッカーマン)'!Y458,0)&amp;", "</f>
        <v xml:space="preserve">163, 162, 161, 160, 160, 159, 158, 157, </v>
      </c>
      <c r="J446" t="s">
        <v>40</v>
      </c>
    </row>
    <row r="447" spans="3:10" hidden="1" x14ac:dyDescent="0.55000000000000004">
      <c r="C447" s="7" t="str">
        <f>ROUNDDOWN('角度計算(アッカーマン)'!Y452,0)&amp;", "&amp;ROUNDDOWN('角度計算(アッカーマン)'!Y453,0)&amp;", "&amp;ROUNDDOWN('角度計算(アッカーマン)'!Y454,0)&amp;", "&amp;ROUNDDOWN('角度計算(アッカーマン)'!Y455,0)&amp;", "&amp;ROUNDDOWN('角度計算(アッカーマン)'!Y456,0)&amp;", "&amp;ROUNDDOWN('角度計算(アッカーマン)'!Y457,0)&amp;", "&amp;ROUNDDOWN('角度計算(アッカーマン)'!Y458,0)&amp;", "&amp;ROUNDDOWN('角度計算(アッカーマン)'!Y459,0)&amp;", "</f>
        <v xml:space="preserve">162, 161, 160, 160, 159, 158, 157, 156, </v>
      </c>
      <c r="J447" t="s">
        <v>41</v>
      </c>
    </row>
    <row r="448" spans="3:10" hidden="1" x14ac:dyDescent="0.55000000000000004">
      <c r="C448" s="7" t="str">
        <f>ROUNDDOWN('角度計算(アッカーマン)'!Y453,0)&amp;", "&amp;ROUNDDOWN('角度計算(アッカーマン)'!Y454,0)&amp;", "&amp;ROUNDDOWN('角度計算(アッカーマン)'!Y455,0)&amp;", "&amp;ROUNDDOWN('角度計算(アッカーマン)'!Y456,0)&amp;", "&amp;ROUNDDOWN('角度計算(アッカーマン)'!Y457,0)&amp;", "&amp;ROUNDDOWN('角度計算(アッカーマン)'!Y458,0)&amp;", "&amp;ROUNDDOWN('角度計算(アッカーマン)'!Y459,0)&amp;", "&amp;ROUNDDOWN('角度計算(アッカーマン)'!Y460,0)&amp;", "</f>
        <v xml:space="preserve">161, 160, 160, 159, 158, 157, 156, 156, </v>
      </c>
      <c r="J448" t="s">
        <v>42</v>
      </c>
    </row>
    <row r="449" spans="3:10" hidden="1" x14ac:dyDescent="0.55000000000000004">
      <c r="C449" s="7" t="str">
        <f>ROUNDDOWN('角度計算(アッカーマン)'!Y454,0)&amp;", "&amp;ROUNDDOWN('角度計算(アッカーマン)'!Y455,0)&amp;", "&amp;ROUNDDOWN('角度計算(アッカーマン)'!Y456,0)&amp;", "&amp;ROUNDDOWN('角度計算(アッカーマン)'!Y457,0)&amp;", "&amp;ROUNDDOWN('角度計算(アッカーマン)'!Y458,0)&amp;", "&amp;ROUNDDOWN('角度計算(アッカーマン)'!Y459,0)&amp;", "&amp;ROUNDDOWN('角度計算(アッカーマン)'!Y460,0)&amp;", "&amp;ROUNDDOWN('角度計算(アッカーマン)'!Y461,0)&amp;", "</f>
        <v xml:space="preserve">160, 160, 159, 158, 157, 156, 156, 155, </v>
      </c>
      <c r="J449" t="s">
        <v>43</v>
      </c>
    </row>
    <row r="450" spans="3:10" x14ac:dyDescent="0.55000000000000004">
      <c r="C450" s="7" t="str">
        <f>ROUNDDOWN('角度計算(アッカーマン)'!Y455,0)&amp;", "&amp;ROUNDDOWN('角度計算(アッカーマン)'!Y456,0)&amp;", "&amp;ROUNDDOWN('角度計算(アッカーマン)'!Y457,0)&amp;", "&amp;ROUNDDOWN('角度計算(アッカーマン)'!Y458,0)&amp;", "&amp;ROUNDDOWN('角度計算(アッカーマン)'!Y459,0)&amp;", "&amp;ROUNDDOWN('角度計算(アッカーマン)'!Y460,0)&amp;", "&amp;ROUNDDOWN('角度計算(アッカーマン)'!Y461,0)&amp;", "&amp;ROUNDDOWN('角度計算(アッカーマン)'!Y462,0)&amp;", "</f>
        <v xml:space="preserve">160, 159, 158, 157, 156, 156, 155, 154, </v>
      </c>
      <c r="J450" t="s">
        <v>36</v>
      </c>
    </row>
    <row r="451" spans="3:10" hidden="1" x14ac:dyDescent="0.55000000000000004">
      <c r="C451" s="7" t="str">
        <f>ROUNDDOWN('角度計算(アッカーマン)'!Y456,0)&amp;", "&amp;ROUNDDOWN('角度計算(アッカーマン)'!Y457,0)&amp;", "&amp;ROUNDDOWN('角度計算(アッカーマン)'!Y458,0)&amp;", "&amp;ROUNDDOWN('角度計算(アッカーマン)'!Y459,0)&amp;", "&amp;ROUNDDOWN('角度計算(アッカーマン)'!Y460,0)&amp;", "&amp;ROUNDDOWN('角度計算(アッカーマン)'!Y461,0)&amp;", "&amp;ROUNDDOWN('角度計算(アッカーマン)'!Y462,0)&amp;", "&amp;ROUNDDOWN('角度計算(アッカーマン)'!Y463,0)&amp;", "</f>
        <v xml:space="preserve">159, 158, 157, 156, 156, 155, 154, 153, </v>
      </c>
      <c r="J451" t="s">
        <v>37</v>
      </c>
    </row>
    <row r="452" spans="3:10" hidden="1" x14ac:dyDescent="0.55000000000000004">
      <c r="C452" s="7" t="str">
        <f>ROUNDDOWN('角度計算(アッカーマン)'!Y457,0)&amp;", "&amp;ROUNDDOWN('角度計算(アッカーマン)'!Y458,0)&amp;", "&amp;ROUNDDOWN('角度計算(アッカーマン)'!Y459,0)&amp;", "&amp;ROUNDDOWN('角度計算(アッカーマン)'!Y460,0)&amp;", "&amp;ROUNDDOWN('角度計算(アッカーマン)'!Y461,0)&amp;", "&amp;ROUNDDOWN('角度計算(アッカーマン)'!Y462,0)&amp;", "&amp;ROUNDDOWN('角度計算(アッカーマン)'!Y463,0)&amp;", "&amp;ROUNDDOWN('角度計算(アッカーマン)'!Y464,0)&amp;", "</f>
        <v xml:space="preserve">158, 157, 156, 156, 155, 154, 153, 153, </v>
      </c>
      <c r="J452" t="s">
        <v>38</v>
      </c>
    </row>
    <row r="453" spans="3:10" hidden="1" x14ac:dyDescent="0.55000000000000004">
      <c r="C453" s="7" t="str">
        <f>ROUNDDOWN('角度計算(アッカーマン)'!Y458,0)&amp;", "&amp;ROUNDDOWN('角度計算(アッカーマン)'!Y459,0)&amp;", "&amp;ROUNDDOWN('角度計算(アッカーマン)'!Y460,0)&amp;", "&amp;ROUNDDOWN('角度計算(アッカーマン)'!Y461,0)&amp;", "&amp;ROUNDDOWN('角度計算(アッカーマン)'!Y462,0)&amp;", "&amp;ROUNDDOWN('角度計算(アッカーマン)'!Y463,0)&amp;", "&amp;ROUNDDOWN('角度計算(アッカーマン)'!Y464,0)&amp;", "&amp;ROUNDDOWN('角度計算(アッカーマン)'!Y465,0)&amp;", "</f>
        <v xml:space="preserve">157, 156, 156, 155, 154, 153, 153, 152, </v>
      </c>
      <c r="J453" t="s">
        <v>39</v>
      </c>
    </row>
    <row r="454" spans="3:10" hidden="1" x14ac:dyDescent="0.55000000000000004">
      <c r="C454" s="7" t="str">
        <f>ROUNDDOWN('角度計算(アッカーマン)'!Y459,0)&amp;", "&amp;ROUNDDOWN('角度計算(アッカーマン)'!Y460,0)&amp;", "&amp;ROUNDDOWN('角度計算(アッカーマン)'!Y461,0)&amp;", "&amp;ROUNDDOWN('角度計算(アッカーマン)'!Y462,0)&amp;", "&amp;ROUNDDOWN('角度計算(アッカーマン)'!Y463,0)&amp;", "&amp;ROUNDDOWN('角度計算(アッカーマン)'!Y464,0)&amp;", "&amp;ROUNDDOWN('角度計算(アッカーマン)'!Y465,0)&amp;", "&amp;ROUNDDOWN('角度計算(アッカーマン)'!Y466,0)&amp;", "</f>
        <v xml:space="preserve">156, 156, 155, 154, 153, 153, 152, 151, </v>
      </c>
      <c r="J454" t="s">
        <v>40</v>
      </c>
    </row>
    <row r="455" spans="3:10" hidden="1" x14ac:dyDescent="0.55000000000000004">
      <c r="C455" s="7" t="str">
        <f>ROUNDDOWN('角度計算(アッカーマン)'!Y460,0)&amp;", "&amp;ROUNDDOWN('角度計算(アッカーマン)'!Y461,0)&amp;", "&amp;ROUNDDOWN('角度計算(アッカーマン)'!Y462,0)&amp;", "&amp;ROUNDDOWN('角度計算(アッカーマン)'!Y463,0)&amp;", "&amp;ROUNDDOWN('角度計算(アッカーマン)'!Y464,0)&amp;", "&amp;ROUNDDOWN('角度計算(アッカーマン)'!Y465,0)&amp;", "&amp;ROUNDDOWN('角度計算(アッカーマン)'!Y466,0)&amp;", "&amp;ROUNDDOWN('角度計算(アッカーマン)'!Y467,0)&amp;", "</f>
        <v xml:space="preserve">156, 155, 154, 153, 153, 152, 151, 151, </v>
      </c>
      <c r="J455" t="s">
        <v>41</v>
      </c>
    </row>
    <row r="456" spans="3:10" hidden="1" x14ac:dyDescent="0.55000000000000004">
      <c r="C456" s="7" t="str">
        <f>ROUNDDOWN('角度計算(アッカーマン)'!Y461,0)&amp;", "&amp;ROUNDDOWN('角度計算(アッカーマン)'!Y462,0)&amp;", "&amp;ROUNDDOWN('角度計算(アッカーマン)'!Y463,0)&amp;", "&amp;ROUNDDOWN('角度計算(アッカーマン)'!Y464,0)&amp;", "&amp;ROUNDDOWN('角度計算(アッカーマン)'!Y465,0)&amp;", "&amp;ROUNDDOWN('角度計算(アッカーマン)'!Y466,0)&amp;", "&amp;ROUNDDOWN('角度計算(アッカーマン)'!Y467,0)&amp;", "&amp;ROUNDDOWN('角度計算(アッカーマン)'!Y468,0)&amp;", "</f>
        <v xml:space="preserve">155, 154, 153, 153, 152, 151, 151, 150, </v>
      </c>
      <c r="J456" t="s">
        <v>42</v>
      </c>
    </row>
    <row r="457" spans="3:10" hidden="1" x14ac:dyDescent="0.55000000000000004">
      <c r="C457" s="7" t="str">
        <f>ROUNDDOWN('角度計算(アッカーマン)'!Y462,0)&amp;", "&amp;ROUNDDOWN('角度計算(アッカーマン)'!Y463,0)&amp;", "&amp;ROUNDDOWN('角度計算(アッカーマン)'!Y464,0)&amp;", "&amp;ROUNDDOWN('角度計算(アッカーマン)'!Y465,0)&amp;", "&amp;ROUNDDOWN('角度計算(アッカーマン)'!Y466,0)&amp;", "&amp;ROUNDDOWN('角度計算(アッカーマン)'!Y467,0)&amp;", "&amp;ROUNDDOWN('角度計算(アッカーマン)'!Y468,0)&amp;", "&amp;ROUNDDOWN('角度計算(アッカーマン)'!Y469,0)&amp;", "</f>
        <v xml:space="preserve">154, 153, 153, 152, 151, 151, 150, 149, </v>
      </c>
      <c r="J457" t="s">
        <v>43</v>
      </c>
    </row>
    <row r="458" spans="3:10" x14ac:dyDescent="0.55000000000000004">
      <c r="C458" s="7" t="str">
        <f>ROUNDDOWN('角度計算(アッカーマン)'!Y463,0)&amp;", "&amp;ROUNDDOWN('角度計算(アッカーマン)'!Y464,0)&amp;", "&amp;ROUNDDOWN('角度計算(アッカーマン)'!Y465,0)&amp;", "&amp;ROUNDDOWN('角度計算(アッカーマン)'!Y466,0)&amp;", "&amp;ROUNDDOWN('角度計算(アッカーマン)'!Y467,0)&amp;", "&amp;ROUNDDOWN('角度計算(アッカーマン)'!Y468,0)&amp;", "&amp;ROUNDDOWN('角度計算(アッカーマン)'!Y469,0)&amp;", "&amp;ROUNDDOWN('角度計算(アッカーマン)'!Y470,0)&amp;", "</f>
        <v xml:space="preserve">153, 153, 152, 151, 151, 150, 149, 148, </v>
      </c>
      <c r="J458" t="s">
        <v>36</v>
      </c>
    </row>
    <row r="459" spans="3:10" hidden="1" x14ac:dyDescent="0.55000000000000004">
      <c r="C459" s="7" t="str">
        <f>ROUNDDOWN('角度計算(アッカーマン)'!Y464,0)&amp;", "&amp;ROUNDDOWN('角度計算(アッカーマン)'!Y465,0)&amp;", "&amp;ROUNDDOWN('角度計算(アッカーマン)'!Y466,0)&amp;", "&amp;ROUNDDOWN('角度計算(アッカーマン)'!Y467,0)&amp;", "&amp;ROUNDDOWN('角度計算(アッカーマン)'!Y468,0)&amp;", "&amp;ROUNDDOWN('角度計算(アッカーマン)'!Y469,0)&amp;", "&amp;ROUNDDOWN('角度計算(アッカーマン)'!Y470,0)&amp;", "&amp;ROUNDDOWN('角度計算(アッカーマン)'!Y471,0)&amp;", "</f>
        <v xml:space="preserve">153, 152, 151, 151, 150, 149, 148, 148, </v>
      </c>
      <c r="J459" t="s">
        <v>37</v>
      </c>
    </row>
    <row r="460" spans="3:10" hidden="1" x14ac:dyDescent="0.55000000000000004">
      <c r="C460" s="7" t="str">
        <f>ROUNDDOWN('角度計算(アッカーマン)'!Y465,0)&amp;", "&amp;ROUNDDOWN('角度計算(アッカーマン)'!Y466,0)&amp;", "&amp;ROUNDDOWN('角度計算(アッカーマン)'!Y467,0)&amp;", "&amp;ROUNDDOWN('角度計算(アッカーマン)'!Y468,0)&amp;", "&amp;ROUNDDOWN('角度計算(アッカーマン)'!Y469,0)&amp;", "&amp;ROUNDDOWN('角度計算(アッカーマン)'!Y470,0)&amp;", "&amp;ROUNDDOWN('角度計算(アッカーマン)'!Y471,0)&amp;", "&amp;ROUNDDOWN('角度計算(アッカーマン)'!Y472,0)&amp;", "</f>
        <v xml:space="preserve">152, 151, 151, 150, 149, 148, 148, 147, </v>
      </c>
      <c r="J460" t="s">
        <v>38</v>
      </c>
    </row>
    <row r="461" spans="3:10" hidden="1" x14ac:dyDescent="0.55000000000000004">
      <c r="C461" s="7" t="str">
        <f>ROUNDDOWN('角度計算(アッカーマン)'!Y466,0)&amp;", "&amp;ROUNDDOWN('角度計算(アッカーマン)'!Y467,0)&amp;", "&amp;ROUNDDOWN('角度計算(アッカーマン)'!Y468,0)&amp;", "&amp;ROUNDDOWN('角度計算(アッカーマン)'!Y469,0)&amp;", "&amp;ROUNDDOWN('角度計算(アッカーマン)'!Y470,0)&amp;", "&amp;ROUNDDOWN('角度計算(アッカーマン)'!Y471,0)&amp;", "&amp;ROUNDDOWN('角度計算(アッカーマン)'!Y472,0)&amp;", "&amp;ROUNDDOWN('角度計算(アッカーマン)'!Y473,0)&amp;", "</f>
        <v xml:space="preserve">151, 151, 150, 149, 148, 148, 147, 146, </v>
      </c>
      <c r="J461" t="s">
        <v>39</v>
      </c>
    </row>
    <row r="462" spans="3:10" hidden="1" x14ac:dyDescent="0.55000000000000004">
      <c r="C462" s="7" t="str">
        <f>ROUNDDOWN('角度計算(アッカーマン)'!Y467,0)&amp;", "&amp;ROUNDDOWN('角度計算(アッカーマン)'!Y468,0)&amp;", "&amp;ROUNDDOWN('角度計算(アッカーマン)'!Y469,0)&amp;", "&amp;ROUNDDOWN('角度計算(アッカーマン)'!Y470,0)&amp;", "&amp;ROUNDDOWN('角度計算(アッカーマン)'!Y471,0)&amp;", "&amp;ROUNDDOWN('角度計算(アッカーマン)'!Y472,0)&amp;", "&amp;ROUNDDOWN('角度計算(アッカーマン)'!Y473,0)&amp;", "&amp;ROUNDDOWN('角度計算(アッカーマン)'!Y474,0)&amp;", "</f>
        <v xml:space="preserve">151, 150, 149, 148, 148, 147, 146, 145, </v>
      </c>
      <c r="J462" t="s">
        <v>40</v>
      </c>
    </row>
    <row r="463" spans="3:10" hidden="1" x14ac:dyDescent="0.55000000000000004">
      <c r="C463" s="7" t="str">
        <f>ROUNDDOWN('角度計算(アッカーマン)'!Y468,0)&amp;", "&amp;ROUNDDOWN('角度計算(アッカーマン)'!Y469,0)&amp;", "&amp;ROUNDDOWN('角度計算(アッカーマン)'!Y470,0)&amp;", "&amp;ROUNDDOWN('角度計算(アッカーマン)'!Y471,0)&amp;", "&amp;ROUNDDOWN('角度計算(アッカーマン)'!Y472,0)&amp;", "&amp;ROUNDDOWN('角度計算(アッカーマン)'!Y473,0)&amp;", "&amp;ROUNDDOWN('角度計算(アッカーマン)'!Y474,0)&amp;", "&amp;ROUNDDOWN('角度計算(アッカーマン)'!Y475,0)&amp;", "</f>
        <v xml:space="preserve">150, 149, 148, 148, 147, 146, 145, 145, </v>
      </c>
      <c r="J463" t="s">
        <v>41</v>
      </c>
    </row>
    <row r="464" spans="3:10" hidden="1" x14ac:dyDescent="0.55000000000000004">
      <c r="C464" s="7" t="str">
        <f>ROUNDDOWN('角度計算(アッカーマン)'!Y469,0)&amp;", "&amp;ROUNDDOWN('角度計算(アッカーマン)'!Y470,0)&amp;", "&amp;ROUNDDOWN('角度計算(アッカーマン)'!Y471,0)&amp;", "&amp;ROUNDDOWN('角度計算(アッカーマン)'!Y472,0)&amp;", "&amp;ROUNDDOWN('角度計算(アッカーマン)'!Y473,0)&amp;", "&amp;ROUNDDOWN('角度計算(アッカーマン)'!Y474,0)&amp;", "&amp;ROUNDDOWN('角度計算(アッカーマン)'!Y475,0)&amp;", "&amp;ROUNDDOWN('角度計算(アッカーマン)'!Y476,0)&amp;", "</f>
        <v xml:space="preserve">149, 148, 148, 147, 146, 145, 145, 144, </v>
      </c>
      <c r="J464" t="s">
        <v>42</v>
      </c>
    </row>
    <row r="465" spans="3:10" hidden="1" x14ac:dyDescent="0.55000000000000004">
      <c r="C465" s="7" t="str">
        <f>ROUNDDOWN('角度計算(アッカーマン)'!Y470,0)&amp;", "&amp;ROUNDDOWN('角度計算(アッカーマン)'!Y471,0)&amp;", "&amp;ROUNDDOWN('角度計算(アッカーマン)'!Y472,0)&amp;", "&amp;ROUNDDOWN('角度計算(アッカーマン)'!Y473,0)&amp;", "&amp;ROUNDDOWN('角度計算(アッカーマン)'!Y474,0)&amp;", "&amp;ROUNDDOWN('角度計算(アッカーマン)'!Y475,0)&amp;", "&amp;ROUNDDOWN('角度計算(アッカーマン)'!Y476,0)&amp;", "&amp;ROUNDDOWN('角度計算(アッカーマン)'!Y477,0)&amp;", "</f>
        <v xml:space="preserve">148, 148, 147, 146, 145, 145, 144, 143, </v>
      </c>
      <c r="J465" t="s">
        <v>43</v>
      </c>
    </row>
    <row r="466" spans="3:10" x14ac:dyDescent="0.55000000000000004">
      <c r="C466" s="7" t="str">
        <f>ROUNDDOWN('角度計算(アッカーマン)'!Y471,0)&amp;", "&amp;ROUNDDOWN('角度計算(アッカーマン)'!Y472,0)&amp;", "&amp;ROUNDDOWN('角度計算(アッカーマン)'!Y473,0)&amp;", "&amp;ROUNDDOWN('角度計算(アッカーマン)'!Y474,0)&amp;", "&amp;ROUNDDOWN('角度計算(アッカーマン)'!Y475,0)&amp;", "&amp;ROUNDDOWN('角度計算(アッカーマン)'!Y476,0)&amp;", "&amp;ROUNDDOWN('角度計算(アッカーマン)'!Y477,0)&amp;", "&amp;ROUNDDOWN('角度計算(アッカーマン)'!Y478,0)&amp;", "</f>
        <v xml:space="preserve">148, 147, 146, 145, 145, 144, 143, 143, </v>
      </c>
      <c r="J466" t="s">
        <v>36</v>
      </c>
    </row>
    <row r="467" spans="3:10" hidden="1" x14ac:dyDescent="0.55000000000000004">
      <c r="C467" s="7" t="str">
        <f>ROUNDDOWN('角度計算(アッカーマン)'!Y472,0)&amp;", "&amp;ROUNDDOWN('角度計算(アッカーマン)'!Y473,0)&amp;", "&amp;ROUNDDOWN('角度計算(アッカーマン)'!Y474,0)&amp;", "&amp;ROUNDDOWN('角度計算(アッカーマン)'!Y475,0)&amp;", "&amp;ROUNDDOWN('角度計算(アッカーマン)'!Y476,0)&amp;", "&amp;ROUNDDOWN('角度計算(アッカーマン)'!Y477,0)&amp;", "&amp;ROUNDDOWN('角度計算(アッカーマン)'!Y478,0)&amp;", "&amp;ROUNDDOWN('角度計算(アッカーマン)'!Y479,0)&amp;", "</f>
        <v xml:space="preserve">147, 146, 145, 145, 144, 143, 143, 142, </v>
      </c>
      <c r="J467" t="s">
        <v>37</v>
      </c>
    </row>
    <row r="468" spans="3:10" hidden="1" x14ac:dyDescent="0.55000000000000004">
      <c r="C468" s="7" t="str">
        <f>ROUNDDOWN('角度計算(アッカーマン)'!Y473,0)&amp;", "&amp;ROUNDDOWN('角度計算(アッカーマン)'!Y474,0)&amp;", "&amp;ROUNDDOWN('角度計算(アッカーマン)'!Y475,0)&amp;", "&amp;ROUNDDOWN('角度計算(アッカーマン)'!Y476,0)&amp;", "&amp;ROUNDDOWN('角度計算(アッカーマン)'!Y477,0)&amp;", "&amp;ROUNDDOWN('角度計算(アッカーマン)'!Y478,0)&amp;", "&amp;ROUNDDOWN('角度計算(アッカーマン)'!Y479,0)&amp;", "&amp;ROUNDDOWN('角度計算(アッカーマン)'!Y480,0)&amp;", "</f>
        <v xml:space="preserve">146, 145, 145, 144, 143, 143, 142, 141, </v>
      </c>
      <c r="J468" t="s">
        <v>38</v>
      </c>
    </row>
    <row r="469" spans="3:10" hidden="1" x14ac:dyDescent="0.55000000000000004">
      <c r="C469" s="7" t="str">
        <f>ROUNDDOWN('角度計算(アッカーマン)'!Y474,0)&amp;", "&amp;ROUNDDOWN('角度計算(アッカーマン)'!Y475,0)&amp;", "&amp;ROUNDDOWN('角度計算(アッカーマン)'!Y476,0)&amp;", "&amp;ROUNDDOWN('角度計算(アッカーマン)'!Y477,0)&amp;", "&amp;ROUNDDOWN('角度計算(アッカーマン)'!Y478,0)&amp;", "&amp;ROUNDDOWN('角度計算(アッカーマン)'!Y479,0)&amp;", "&amp;ROUNDDOWN('角度計算(アッカーマン)'!Y480,0)&amp;", "&amp;ROUNDDOWN('角度計算(アッカーマン)'!Y481,0)&amp;", "</f>
        <v xml:space="preserve">145, 145, 144, 143, 143, 142, 141, 140, </v>
      </c>
      <c r="J469" t="s">
        <v>39</v>
      </c>
    </row>
    <row r="470" spans="3:10" hidden="1" x14ac:dyDescent="0.55000000000000004">
      <c r="C470" s="7" t="str">
        <f>ROUNDDOWN('角度計算(アッカーマン)'!Y475,0)&amp;", "&amp;ROUNDDOWN('角度計算(アッカーマン)'!Y476,0)&amp;", "&amp;ROUNDDOWN('角度計算(アッカーマン)'!Y477,0)&amp;", "&amp;ROUNDDOWN('角度計算(アッカーマン)'!Y478,0)&amp;", "&amp;ROUNDDOWN('角度計算(アッカーマン)'!Y479,0)&amp;", "&amp;ROUNDDOWN('角度計算(アッカーマン)'!Y480,0)&amp;", "&amp;ROUNDDOWN('角度計算(アッカーマン)'!Y481,0)&amp;", "&amp;ROUNDDOWN('角度計算(アッカーマン)'!Y482,0)&amp;", "</f>
        <v xml:space="preserve">145, 144, 143, 143, 142, 141, 140, 140, </v>
      </c>
      <c r="J470" t="s">
        <v>40</v>
      </c>
    </row>
    <row r="471" spans="3:10" hidden="1" x14ac:dyDescent="0.55000000000000004">
      <c r="C471" s="7" t="str">
        <f>ROUNDDOWN('角度計算(アッカーマン)'!Y476,0)&amp;", "&amp;ROUNDDOWN('角度計算(アッカーマン)'!Y477,0)&amp;", "&amp;ROUNDDOWN('角度計算(アッカーマン)'!Y478,0)&amp;", "&amp;ROUNDDOWN('角度計算(アッカーマン)'!Y479,0)&amp;", "&amp;ROUNDDOWN('角度計算(アッカーマン)'!Y480,0)&amp;", "&amp;ROUNDDOWN('角度計算(アッカーマン)'!Y481,0)&amp;", "&amp;ROUNDDOWN('角度計算(アッカーマン)'!Y482,0)&amp;", "&amp;ROUNDDOWN('角度計算(アッカーマン)'!Y483,0)&amp;", "</f>
        <v xml:space="preserve">144, 143, 143, 142, 141, 140, 140, 139, </v>
      </c>
      <c r="J471" t="s">
        <v>41</v>
      </c>
    </row>
    <row r="472" spans="3:10" hidden="1" x14ac:dyDescent="0.55000000000000004">
      <c r="C472" s="7" t="str">
        <f>ROUNDDOWN('角度計算(アッカーマン)'!Y477,0)&amp;", "&amp;ROUNDDOWN('角度計算(アッカーマン)'!Y478,0)&amp;", "&amp;ROUNDDOWN('角度計算(アッカーマン)'!Y479,0)&amp;", "&amp;ROUNDDOWN('角度計算(アッカーマン)'!Y480,0)&amp;", "&amp;ROUNDDOWN('角度計算(アッカーマン)'!Y481,0)&amp;", "&amp;ROUNDDOWN('角度計算(アッカーマン)'!Y482,0)&amp;", "&amp;ROUNDDOWN('角度計算(アッカーマン)'!Y483,0)&amp;", "&amp;ROUNDDOWN('角度計算(アッカーマン)'!Y484,0)&amp;", "</f>
        <v xml:space="preserve">143, 143, 142, 141, 140, 140, 139, 138, </v>
      </c>
      <c r="J472" t="s">
        <v>42</v>
      </c>
    </row>
    <row r="473" spans="3:10" hidden="1" x14ac:dyDescent="0.55000000000000004">
      <c r="C473" s="7" t="str">
        <f>ROUNDDOWN('角度計算(アッカーマン)'!Y478,0)&amp;", "&amp;ROUNDDOWN('角度計算(アッカーマン)'!Y479,0)&amp;", "&amp;ROUNDDOWN('角度計算(アッカーマン)'!Y480,0)&amp;", "&amp;ROUNDDOWN('角度計算(アッカーマン)'!Y481,0)&amp;", "&amp;ROUNDDOWN('角度計算(アッカーマン)'!Y482,0)&amp;", "&amp;ROUNDDOWN('角度計算(アッカーマン)'!Y483,0)&amp;", "&amp;ROUNDDOWN('角度計算(アッカーマン)'!Y484,0)&amp;", "&amp;ROUNDDOWN('角度計算(アッカーマン)'!Y485,0)&amp;", "</f>
        <v xml:space="preserve">143, 142, 141, 140, 140, 139, 138, 138, </v>
      </c>
      <c r="J473" t="s">
        <v>43</v>
      </c>
    </row>
    <row r="474" spans="3:10" x14ac:dyDescent="0.55000000000000004">
      <c r="C474" s="7" t="str">
        <f>ROUNDDOWN('角度計算(アッカーマン)'!Y479,0)&amp;", "&amp;ROUNDDOWN('角度計算(アッカーマン)'!Y480,0)&amp;", "&amp;ROUNDDOWN('角度計算(アッカーマン)'!Y481,0)&amp;", "&amp;ROUNDDOWN('角度計算(アッカーマン)'!Y482,0)&amp;", "&amp;ROUNDDOWN('角度計算(アッカーマン)'!Y483,0)&amp;", "&amp;ROUNDDOWN('角度計算(アッカーマン)'!Y484,0)&amp;", "&amp;ROUNDDOWN('角度計算(アッカーマン)'!Y485,0)&amp;", "&amp;ROUNDDOWN('角度計算(アッカーマン)'!Y486,0)&amp;", "</f>
        <v xml:space="preserve">142, 141, 140, 140, 139, 138, 138, 137, </v>
      </c>
      <c r="J474" t="s">
        <v>36</v>
      </c>
    </row>
    <row r="475" spans="3:10" hidden="1" x14ac:dyDescent="0.55000000000000004">
      <c r="C475" s="7" t="str">
        <f>ROUNDDOWN('角度計算(アッカーマン)'!Y480,0)&amp;", "&amp;ROUNDDOWN('角度計算(アッカーマン)'!Y481,0)&amp;", "&amp;ROUNDDOWN('角度計算(アッカーマン)'!Y482,0)&amp;", "&amp;ROUNDDOWN('角度計算(アッカーマン)'!Y483,0)&amp;", "&amp;ROUNDDOWN('角度計算(アッカーマン)'!Y484,0)&amp;", "&amp;ROUNDDOWN('角度計算(アッカーマン)'!Y485,0)&amp;", "&amp;ROUNDDOWN('角度計算(アッカーマン)'!Y486,0)&amp;", "&amp;ROUNDDOWN('角度計算(アッカーマン)'!Y487,0)&amp;", "</f>
        <v xml:space="preserve">141, 140, 140, 139, 138, 138, 137, 136, </v>
      </c>
      <c r="J475" t="s">
        <v>37</v>
      </c>
    </row>
    <row r="476" spans="3:10" hidden="1" x14ac:dyDescent="0.55000000000000004">
      <c r="C476" s="7" t="str">
        <f>ROUNDDOWN('角度計算(アッカーマン)'!Y481,0)&amp;", "&amp;ROUNDDOWN('角度計算(アッカーマン)'!Y482,0)&amp;", "&amp;ROUNDDOWN('角度計算(アッカーマン)'!Y483,0)&amp;", "&amp;ROUNDDOWN('角度計算(アッカーマン)'!Y484,0)&amp;", "&amp;ROUNDDOWN('角度計算(アッカーマン)'!Y485,0)&amp;", "&amp;ROUNDDOWN('角度計算(アッカーマン)'!Y486,0)&amp;", "&amp;ROUNDDOWN('角度計算(アッカーマン)'!Y487,0)&amp;", "&amp;ROUNDDOWN('角度計算(アッカーマン)'!Y488,0)&amp;", "</f>
        <v xml:space="preserve">140, 140, 139, 138, 138, 137, 136, 135, </v>
      </c>
      <c r="J476" t="s">
        <v>38</v>
      </c>
    </row>
    <row r="477" spans="3:10" hidden="1" x14ac:dyDescent="0.55000000000000004">
      <c r="C477" s="7" t="str">
        <f>ROUNDDOWN('角度計算(アッカーマン)'!Y482,0)&amp;", "&amp;ROUNDDOWN('角度計算(アッカーマン)'!Y483,0)&amp;", "&amp;ROUNDDOWN('角度計算(アッカーマン)'!Y484,0)&amp;", "&amp;ROUNDDOWN('角度計算(アッカーマン)'!Y485,0)&amp;", "&amp;ROUNDDOWN('角度計算(アッカーマン)'!Y486,0)&amp;", "&amp;ROUNDDOWN('角度計算(アッカーマン)'!Y487,0)&amp;", "&amp;ROUNDDOWN('角度計算(アッカーマン)'!Y488,0)&amp;", "&amp;ROUNDDOWN('角度計算(アッカーマン)'!Y489,0)&amp;", "</f>
        <v xml:space="preserve">140, 139, 138, 138, 137, 136, 135, 135, </v>
      </c>
      <c r="J477" t="s">
        <v>39</v>
      </c>
    </row>
    <row r="478" spans="3:10" hidden="1" x14ac:dyDescent="0.55000000000000004">
      <c r="C478" s="7" t="str">
        <f>ROUNDDOWN('角度計算(アッカーマン)'!Y483,0)&amp;", "&amp;ROUNDDOWN('角度計算(アッカーマン)'!Y484,0)&amp;", "&amp;ROUNDDOWN('角度計算(アッカーマン)'!Y485,0)&amp;", "&amp;ROUNDDOWN('角度計算(アッカーマン)'!Y486,0)&amp;", "&amp;ROUNDDOWN('角度計算(アッカーマン)'!Y487,0)&amp;", "&amp;ROUNDDOWN('角度計算(アッカーマン)'!Y488,0)&amp;", "&amp;ROUNDDOWN('角度計算(アッカーマン)'!Y489,0)&amp;", "&amp;ROUNDDOWN('角度計算(アッカーマン)'!Y490,0)&amp;", "</f>
        <v xml:space="preserve">139, 138, 138, 137, 136, 135, 135, 134, </v>
      </c>
      <c r="J478" t="s">
        <v>40</v>
      </c>
    </row>
    <row r="479" spans="3:10" hidden="1" x14ac:dyDescent="0.55000000000000004">
      <c r="C479" s="7" t="str">
        <f>ROUNDDOWN('角度計算(アッカーマン)'!Y484,0)&amp;", "&amp;ROUNDDOWN('角度計算(アッカーマン)'!Y485,0)&amp;", "&amp;ROUNDDOWN('角度計算(アッカーマン)'!Y486,0)&amp;", "&amp;ROUNDDOWN('角度計算(アッカーマン)'!Y487,0)&amp;", "&amp;ROUNDDOWN('角度計算(アッカーマン)'!Y488,0)&amp;", "&amp;ROUNDDOWN('角度計算(アッカーマン)'!Y489,0)&amp;", "&amp;ROUNDDOWN('角度計算(アッカーマン)'!Y490,0)&amp;", "&amp;ROUNDDOWN('角度計算(アッカーマン)'!Y491,0)&amp;", "</f>
        <v xml:space="preserve">138, 138, 137, 136, 135, 135, 134, 133, </v>
      </c>
      <c r="J479" t="s">
        <v>41</v>
      </c>
    </row>
    <row r="480" spans="3:10" hidden="1" x14ac:dyDescent="0.55000000000000004">
      <c r="C480" s="7" t="str">
        <f>ROUNDDOWN('角度計算(アッカーマン)'!Y485,0)&amp;", "&amp;ROUNDDOWN('角度計算(アッカーマン)'!Y486,0)&amp;", "&amp;ROUNDDOWN('角度計算(アッカーマン)'!Y487,0)&amp;", "&amp;ROUNDDOWN('角度計算(アッカーマン)'!Y488,0)&amp;", "&amp;ROUNDDOWN('角度計算(アッカーマン)'!Y489,0)&amp;", "&amp;ROUNDDOWN('角度計算(アッカーマン)'!Y490,0)&amp;", "&amp;ROUNDDOWN('角度計算(アッカーマン)'!Y491,0)&amp;", "&amp;ROUNDDOWN('角度計算(アッカーマン)'!Y492,0)&amp;", "</f>
        <v xml:space="preserve">138, 137, 136, 135, 135, 134, 133, 133, </v>
      </c>
      <c r="J480" t="s">
        <v>42</v>
      </c>
    </row>
    <row r="481" spans="3:10" hidden="1" x14ac:dyDescent="0.55000000000000004">
      <c r="C481" s="7" t="str">
        <f>ROUNDDOWN('角度計算(アッカーマン)'!Y486,0)&amp;", "&amp;ROUNDDOWN('角度計算(アッカーマン)'!Y487,0)&amp;", "&amp;ROUNDDOWN('角度計算(アッカーマン)'!Y488,0)&amp;", "&amp;ROUNDDOWN('角度計算(アッカーマン)'!Y489,0)&amp;", "&amp;ROUNDDOWN('角度計算(アッカーマン)'!Y490,0)&amp;", "&amp;ROUNDDOWN('角度計算(アッカーマン)'!Y491,0)&amp;", "&amp;ROUNDDOWN('角度計算(アッカーマン)'!Y492,0)&amp;", "&amp;ROUNDDOWN('角度計算(アッカーマン)'!Y493,0)&amp;", "</f>
        <v xml:space="preserve">137, 136, 135, 135, 134, 133, 133, 132, </v>
      </c>
      <c r="J481" t="s">
        <v>43</v>
      </c>
    </row>
    <row r="482" spans="3:10" x14ac:dyDescent="0.55000000000000004">
      <c r="C482" s="7" t="str">
        <f>ROUNDDOWN('角度計算(アッカーマン)'!Y487,0)&amp;", "&amp;ROUNDDOWN('角度計算(アッカーマン)'!Y488,0)&amp;", "&amp;ROUNDDOWN('角度計算(アッカーマン)'!Y489,0)&amp;", "&amp;ROUNDDOWN('角度計算(アッカーマン)'!Y490,0)&amp;", "&amp;ROUNDDOWN('角度計算(アッカーマン)'!Y491,0)&amp;", "&amp;ROUNDDOWN('角度計算(アッカーマン)'!Y492,0)&amp;", "&amp;ROUNDDOWN('角度計算(アッカーマン)'!Y493,0)&amp;", "&amp;ROUNDDOWN('角度計算(アッカーマン)'!Y494,0)&amp;", "</f>
        <v xml:space="preserve">136, 135, 135, 134, 133, 133, 132, 131, </v>
      </c>
      <c r="J482" t="s">
        <v>36</v>
      </c>
    </row>
    <row r="483" spans="3:10" hidden="1" x14ac:dyDescent="0.55000000000000004">
      <c r="C483" s="7" t="str">
        <f>ROUNDDOWN('角度計算(アッカーマン)'!Y488,0)&amp;", "&amp;ROUNDDOWN('角度計算(アッカーマン)'!Y489,0)&amp;", "&amp;ROUNDDOWN('角度計算(アッカーマン)'!Y490,0)&amp;", "&amp;ROUNDDOWN('角度計算(アッカーマン)'!Y491,0)&amp;", "&amp;ROUNDDOWN('角度計算(アッカーマン)'!Y492,0)&amp;", "&amp;ROUNDDOWN('角度計算(アッカーマン)'!Y493,0)&amp;", "&amp;ROUNDDOWN('角度計算(アッカーマン)'!Y494,0)&amp;", "&amp;ROUNDDOWN('角度計算(アッカーマン)'!Y495,0)&amp;", "</f>
        <v xml:space="preserve">135, 135, 134, 133, 133, 132, 131, 130, </v>
      </c>
      <c r="J483" t="s">
        <v>37</v>
      </c>
    </row>
    <row r="484" spans="3:10" hidden="1" x14ac:dyDescent="0.55000000000000004">
      <c r="C484" s="7" t="str">
        <f>ROUNDDOWN('角度計算(アッカーマン)'!Y489,0)&amp;", "&amp;ROUNDDOWN('角度計算(アッカーマン)'!Y490,0)&amp;", "&amp;ROUNDDOWN('角度計算(アッカーマン)'!Y491,0)&amp;", "&amp;ROUNDDOWN('角度計算(アッカーマン)'!Y492,0)&amp;", "&amp;ROUNDDOWN('角度計算(アッカーマン)'!Y493,0)&amp;", "&amp;ROUNDDOWN('角度計算(アッカーマン)'!Y494,0)&amp;", "&amp;ROUNDDOWN('角度計算(アッカーマン)'!Y495,0)&amp;", "&amp;ROUNDDOWN('角度計算(アッカーマン)'!Y496,0)&amp;", "</f>
        <v xml:space="preserve">135, 134, 133, 133, 132, 131, 130, 130, </v>
      </c>
      <c r="J484" t="s">
        <v>38</v>
      </c>
    </row>
    <row r="485" spans="3:10" hidden="1" x14ac:dyDescent="0.55000000000000004">
      <c r="C485" s="7" t="str">
        <f>ROUNDDOWN('角度計算(アッカーマン)'!Y490,0)&amp;", "&amp;ROUNDDOWN('角度計算(アッカーマン)'!Y491,0)&amp;", "&amp;ROUNDDOWN('角度計算(アッカーマン)'!Y492,0)&amp;", "&amp;ROUNDDOWN('角度計算(アッカーマン)'!Y493,0)&amp;", "&amp;ROUNDDOWN('角度計算(アッカーマン)'!Y494,0)&amp;", "&amp;ROUNDDOWN('角度計算(アッカーマン)'!Y495,0)&amp;", "&amp;ROUNDDOWN('角度計算(アッカーマン)'!Y496,0)&amp;", "&amp;ROUNDDOWN('角度計算(アッカーマン)'!Y497,0)&amp;", "</f>
        <v xml:space="preserve">134, 133, 133, 132, 131, 130, 130, 129, </v>
      </c>
      <c r="J485" t="s">
        <v>39</v>
      </c>
    </row>
    <row r="486" spans="3:10" hidden="1" x14ac:dyDescent="0.55000000000000004">
      <c r="C486" s="7" t="str">
        <f>ROUNDDOWN('角度計算(アッカーマン)'!Y491,0)&amp;", "&amp;ROUNDDOWN('角度計算(アッカーマン)'!Y492,0)&amp;", "&amp;ROUNDDOWN('角度計算(アッカーマン)'!Y493,0)&amp;", "&amp;ROUNDDOWN('角度計算(アッカーマン)'!Y494,0)&amp;", "&amp;ROUNDDOWN('角度計算(アッカーマン)'!Y495,0)&amp;", "&amp;ROUNDDOWN('角度計算(アッカーマン)'!Y496,0)&amp;", "&amp;ROUNDDOWN('角度計算(アッカーマン)'!Y497,0)&amp;", "&amp;ROUNDDOWN('角度計算(アッカーマン)'!Y498,0)&amp;", "</f>
        <v xml:space="preserve">133, 133, 132, 131, 130, 130, 129, 128, </v>
      </c>
      <c r="J486" t="s">
        <v>40</v>
      </c>
    </row>
    <row r="487" spans="3:10" hidden="1" x14ac:dyDescent="0.55000000000000004">
      <c r="C487" s="7" t="str">
        <f>ROUNDDOWN('角度計算(アッカーマン)'!Y492,0)&amp;", "&amp;ROUNDDOWN('角度計算(アッカーマン)'!Y493,0)&amp;", "&amp;ROUNDDOWN('角度計算(アッカーマン)'!Y494,0)&amp;", "&amp;ROUNDDOWN('角度計算(アッカーマン)'!Y495,0)&amp;", "&amp;ROUNDDOWN('角度計算(アッカーマン)'!Y496,0)&amp;", "&amp;ROUNDDOWN('角度計算(アッカーマン)'!Y497,0)&amp;", "&amp;ROUNDDOWN('角度計算(アッカーマン)'!Y498,0)&amp;", "&amp;ROUNDDOWN('角度計算(アッカーマン)'!Y499,0)&amp;", "</f>
        <v xml:space="preserve">133, 132, 131, 130, 130, 129, 128, 128, </v>
      </c>
      <c r="J487" t="s">
        <v>41</v>
      </c>
    </row>
    <row r="488" spans="3:10" hidden="1" x14ac:dyDescent="0.55000000000000004">
      <c r="C488" s="7" t="str">
        <f>ROUNDDOWN('角度計算(アッカーマン)'!Y493,0)&amp;", "&amp;ROUNDDOWN('角度計算(アッカーマン)'!Y494,0)&amp;", "&amp;ROUNDDOWN('角度計算(アッカーマン)'!Y495,0)&amp;", "&amp;ROUNDDOWN('角度計算(アッカーマン)'!Y496,0)&amp;", "&amp;ROUNDDOWN('角度計算(アッカーマン)'!Y497,0)&amp;", "&amp;ROUNDDOWN('角度計算(アッカーマン)'!Y498,0)&amp;", "&amp;ROUNDDOWN('角度計算(アッカーマン)'!Y499,0)&amp;", "&amp;ROUNDDOWN('角度計算(アッカーマン)'!Y500,0)&amp;", "</f>
        <v xml:space="preserve">132, 131, 130, 130, 129, 128, 128, 127, </v>
      </c>
      <c r="J488" t="s">
        <v>42</v>
      </c>
    </row>
    <row r="489" spans="3:10" hidden="1" x14ac:dyDescent="0.55000000000000004">
      <c r="C489" s="7" t="str">
        <f>ROUNDDOWN('角度計算(アッカーマン)'!Y494,0)&amp;", "&amp;ROUNDDOWN('角度計算(アッカーマン)'!Y495,0)&amp;", "&amp;ROUNDDOWN('角度計算(アッカーマン)'!Y496,0)&amp;", "&amp;ROUNDDOWN('角度計算(アッカーマン)'!Y497,0)&amp;", "&amp;ROUNDDOWN('角度計算(アッカーマン)'!Y498,0)&amp;", "&amp;ROUNDDOWN('角度計算(アッカーマン)'!Y499,0)&amp;", "&amp;ROUNDDOWN('角度計算(アッカーマン)'!Y500,0)&amp;", "&amp;ROUNDDOWN('角度計算(アッカーマン)'!Y501,0)&amp;", "</f>
        <v xml:space="preserve">131, 130, 130, 129, 128, 128, 127, 126, </v>
      </c>
      <c r="J489" t="s">
        <v>43</v>
      </c>
    </row>
    <row r="490" spans="3:10" x14ac:dyDescent="0.55000000000000004">
      <c r="C490" s="7" t="str">
        <f>ROUNDDOWN('角度計算(アッカーマン)'!Y495,0)&amp;", "&amp;ROUNDDOWN('角度計算(アッカーマン)'!Y496,0)&amp;", "&amp;ROUNDDOWN('角度計算(アッカーマン)'!Y497,0)&amp;", "&amp;ROUNDDOWN('角度計算(アッカーマン)'!Y498,0)&amp;", "&amp;ROUNDDOWN('角度計算(アッカーマン)'!Y499,0)&amp;", "&amp;ROUNDDOWN('角度計算(アッカーマン)'!Y500,0)&amp;", "&amp;ROUNDDOWN('角度計算(アッカーマン)'!Y501,0)&amp;", "&amp;ROUNDDOWN('角度計算(アッカーマン)'!Y502,0)&amp;", "</f>
        <v xml:space="preserve">130, 130, 129, 128, 128, 127, 126, 126, </v>
      </c>
      <c r="J490" t="s">
        <v>36</v>
      </c>
    </row>
    <row r="491" spans="3:10" hidden="1" x14ac:dyDescent="0.55000000000000004">
      <c r="C491" s="7" t="str">
        <f>ROUNDDOWN('角度計算(アッカーマン)'!Y496,0)&amp;", "&amp;ROUNDDOWN('角度計算(アッカーマン)'!Y497,0)&amp;", "&amp;ROUNDDOWN('角度計算(アッカーマン)'!Y498,0)&amp;", "&amp;ROUNDDOWN('角度計算(アッカーマン)'!Y499,0)&amp;", "&amp;ROUNDDOWN('角度計算(アッカーマン)'!Y500,0)&amp;", "&amp;ROUNDDOWN('角度計算(アッカーマン)'!Y501,0)&amp;", "&amp;ROUNDDOWN('角度計算(アッカーマン)'!Y502,0)&amp;", "&amp;ROUNDDOWN('角度計算(アッカーマン)'!Y503,0)&amp;", "</f>
        <v xml:space="preserve">130, 129, 128, 128, 127, 126, 126, 125, </v>
      </c>
      <c r="J491" t="s">
        <v>37</v>
      </c>
    </row>
    <row r="492" spans="3:10" hidden="1" x14ac:dyDescent="0.55000000000000004">
      <c r="C492" s="7" t="str">
        <f>ROUNDDOWN('角度計算(アッカーマン)'!Y497,0)&amp;", "&amp;ROUNDDOWN('角度計算(アッカーマン)'!Y498,0)&amp;", "&amp;ROUNDDOWN('角度計算(アッカーマン)'!Y499,0)&amp;", "&amp;ROUNDDOWN('角度計算(アッカーマン)'!Y500,0)&amp;", "&amp;ROUNDDOWN('角度計算(アッカーマン)'!Y501,0)&amp;", "&amp;ROUNDDOWN('角度計算(アッカーマン)'!Y502,0)&amp;", "&amp;ROUNDDOWN('角度計算(アッカーマン)'!Y503,0)&amp;", "&amp;ROUNDDOWN('角度計算(アッカーマン)'!Y504,0)&amp;", "</f>
        <v xml:space="preserve">129, 128, 128, 127, 126, 126, 125, 124, </v>
      </c>
      <c r="J492" t="s">
        <v>38</v>
      </c>
    </row>
    <row r="493" spans="3:10" hidden="1" x14ac:dyDescent="0.55000000000000004">
      <c r="C493" s="7" t="str">
        <f>ROUNDDOWN('角度計算(アッカーマン)'!Y498,0)&amp;", "&amp;ROUNDDOWN('角度計算(アッカーマン)'!Y499,0)&amp;", "&amp;ROUNDDOWN('角度計算(アッカーマン)'!Y500,0)&amp;", "&amp;ROUNDDOWN('角度計算(アッカーマン)'!Y501,0)&amp;", "&amp;ROUNDDOWN('角度計算(アッカーマン)'!Y502,0)&amp;", "&amp;ROUNDDOWN('角度計算(アッカーマン)'!Y503,0)&amp;", "&amp;ROUNDDOWN('角度計算(アッカーマン)'!Y504,0)&amp;", "&amp;ROUNDDOWN('角度計算(アッカーマン)'!Y505,0)&amp;", "</f>
        <v xml:space="preserve">128, 128, 127, 126, 126, 125, 124, 124, </v>
      </c>
      <c r="J493" t="s">
        <v>39</v>
      </c>
    </row>
    <row r="494" spans="3:10" hidden="1" x14ac:dyDescent="0.55000000000000004">
      <c r="C494" s="7" t="str">
        <f>ROUNDDOWN('角度計算(アッカーマン)'!Y499,0)&amp;", "&amp;ROUNDDOWN('角度計算(アッカーマン)'!Y500,0)&amp;", "&amp;ROUNDDOWN('角度計算(アッカーマン)'!Y501,0)&amp;", "&amp;ROUNDDOWN('角度計算(アッカーマン)'!Y502,0)&amp;", "&amp;ROUNDDOWN('角度計算(アッカーマン)'!Y503,0)&amp;", "&amp;ROUNDDOWN('角度計算(アッカーマン)'!Y504,0)&amp;", "&amp;ROUNDDOWN('角度計算(アッカーマン)'!Y505,0)&amp;", "&amp;ROUNDDOWN('角度計算(アッカーマン)'!Y506,0)&amp;", "</f>
        <v xml:space="preserve">128, 127, 126, 126, 125, 124, 124, 123, </v>
      </c>
      <c r="J494" t="s">
        <v>40</v>
      </c>
    </row>
    <row r="495" spans="3:10" hidden="1" x14ac:dyDescent="0.55000000000000004">
      <c r="C495" s="7" t="str">
        <f>ROUNDDOWN('角度計算(アッカーマン)'!Y500,0)&amp;", "&amp;ROUNDDOWN('角度計算(アッカーマン)'!Y501,0)&amp;", "&amp;ROUNDDOWN('角度計算(アッカーマン)'!Y502,0)&amp;", "&amp;ROUNDDOWN('角度計算(アッカーマン)'!Y503,0)&amp;", "&amp;ROUNDDOWN('角度計算(アッカーマン)'!Y504,0)&amp;", "&amp;ROUNDDOWN('角度計算(アッカーマン)'!Y505,0)&amp;", "&amp;ROUNDDOWN('角度計算(アッカーマン)'!Y506,0)&amp;", "&amp;ROUNDDOWN('角度計算(アッカーマン)'!Y507,0)&amp;", "</f>
        <v xml:space="preserve">127, 126, 126, 125, 124, 124, 123, 122, </v>
      </c>
      <c r="J495" t="s">
        <v>41</v>
      </c>
    </row>
    <row r="496" spans="3:10" hidden="1" x14ac:dyDescent="0.55000000000000004">
      <c r="C496" s="7" t="str">
        <f>ROUNDDOWN('角度計算(アッカーマン)'!Y501,0)&amp;", "&amp;ROUNDDOWN('角度計算(アッカーマン)'!Y502,0)&amp;", "&amp;ROUNDDOWN('角度計算(アッカーマン)'!Y503,0)&amp;", "&amp;ROUNDDOWN('角度計算(アッカーマン)'!Y504,0)&amp;", "&amp;ROUNDDOWN('角度計算(アッカーマン)'!Y505,0)&amp;", "&amp;ROUNDDOWN('角度計算(アッカーマン)'!Y506,0)&amp;", "&amp;ROUNDDOWN('角度計算(アッカーマン)'!Y507,0)&amp;", "&amp;ROUNDDOWN('角度計算(アッカーマン)'!Y508,0)&amp;", "</f>
        <v xml:space="preserve">126, 126, 125, 124, 124, 123, 122, 0, </v>
      </c>
      <c r="J496" t="s">
        <v>42</v>
      </c>
    </row>
    <row r="497" spans="3:10" hidden="1" x14ac:dyDescent="0.55000000000000004">
      <c r="C497" s="7" t="str">
        <f>ROUNDDOWN('角度計算(アッカーマン)'!Y502,0)&amp;", "&amp;ROUNDDOWN('角度計算(アッカーマン)'!Y503,0)&amp;", "&amp;ROUNDDOWN('角度計算(アッカーマン)'!Y504,0)&amp;", "&amp;ROUNDDOWN('角度計算(アッカーマン)'!Y505,0)&amp;", "&amp;ROUNDDOWN('角度計算(アッカーマン)'!Y506,0)&amp;", "&amp;ROUNDDOWN('角度計算(アッカーマン)'!Y507,0)&amp;", "&amp;ROUNDDOWN('角度計算(アッカーマン)'!Y508,0)&amp;", "&amp;ROUNDDOWN('角度計算(アッカーマン)'!Y509,0)&amp;", "</f>
        <v xml:space="preserve">126, 125, 124, 124, 123, 122, 0, 0, </v>
      </c>
      <c r="J497" t="s">
        <v>43</v>
      </c>
    </row>
    <row r="498" spans="3:10" hidden="1" x14ac:dyDescent="0.55000000000000004">
      <c r="C498" s="7"/>
    </row>
    <row r="499" spans="3:10" hidden="1" x14ac:dyDescent="0.55000000000000004">
      <c r="C499" s="7"/>
    </row>
    <row r="500" spans="3:10" x14ac:dyDescent="0.55000000000000004">
      <c r="C500" s="7" t="s">
        <v>45</v>
      </c>
    </row>
    <row r="501" spans="3:10" x14ac:dyDescent="0.55000000000000004">
      <c r="C501" s="7"/>
    </row>
    <row r="502" spans="3:10" x14ac:dyDescent="0.55000000000000004">
      <c r="C502" s="7"/>
    </row>
    <row r="503" spans="3:10" x14ac:dyDescent="0.55000000000000004">
      <c r="C503" s="7"/>
    </row>
    <row r="504" spans="3:10" x14ac:dyDescent="0.55000000000000004">
      <c r="C504" s="7"/>
    </row>
    <row r="505" spans="3:10" x14ac:dyDescent="0.55000000000000004">
      <c r="C505" s="7"/>
    </row>
    <row r="506" spans="3:10" x14ac:dyDescent="0.55000000000000004">
      <c r="C506" s="7"/>
    </row>
    <row r="507" spans="3:10" x14ac:dyDescent="0.55000000000000004">
      <c r="C507" s="7"/>
    </row>
    <row r="508" spans="3:10" x14ac:dyDescent="0.55000000000000004">
      <c r="C508" s="7"/>
    </row>
    <row r="509" spans="3:10" x14ac:dyDescent="0.55000000000000004">
      <c r="C509" s="7"/>
    </row>
    <row r="510" spans="3:10" x14ac:dyDescent="0.55000000000000004">
      <c r="C510" s="7"/>
    </row>
    <row r="511" spans="3:10" x14ac:dyDescent="0.55000000000000004">
      <c r="C511" s="7"/>
    </row>
    <row r="512" spans="3:10" x14ac:dyDescent="0.55000000000000004">
      <c r="C512" s="7"/>
    </row>
    <row r="513" spans="3:3" x14ac:dyDescent="0.55000000000000004">
      <c r="C513" s="7"/>
    </row>
    <row r="514" spans="3:3" x14ac:dyDescent="0.55000000000000004">
      <c r="C514" s="7"/>
    </row>
    <row r="515" spans="3:3" x14ac:dyDescent="0.55000000000000004">
      <c r="C515" s="7"/>
    </row>
    <row r="516" spans="3:3" x14ac:dyDescent="0.55000000000000004">
      <c r="C516" s="7"/>
    </row>
    <row r="517" spans="3:3" x14ac:dyDescent="0.55000000000000004">
      <c r="C517" s="7"/>
    </row>
    <row r="518" spans="3:3" x14ac:dyDescent="0.55000000000000004">
      <c r="C518" s="7"/>
    </row>
    <row r="519" spans="3:3" x14ac:dyDescent="0.55000000000000004">
      <c r="C519" s="7"/>
    </row>
    <row r="520" spans="3:3" x14ac:dyDescent="0.55000000000000004">
      <c r="C520" s="7"/>
    </row>
    <row r="521" spans="3:3" x14ac:dyDescent="0.55000000000000004">
      <c r="C521" s="7"/>
    </row>
    <row r="522" spans="3:3" x14ac:dyDescent="0.55000000000000004">
      <c r="C522" s="7"/>
    </row>
    <row r="523" spans="3:3" x14ac:dyDescent="0.55000000000000004">
      <c r="C523" s="7"/>
    </row>
    <row r="524" spans="3:3" x14ac:dyDescent="0.55000000000000004">
      <c r="C524" s="7"/>
    </row>
    <row r="525" spans="3:3" x14ac:dyDescent="0.55000000000000004">
      <c r="C525" s="7"/>
    </row>
    <row r="526" spans="3:3" x14ac:dyDescent="0.55000000000000004">
      <c r="C526" s="7"/>
    </row>
    <row r="527" spans="3:3" x14ac:dyDescent="0.55000000000000004">
      <c r="C527" s="7"/>
    </row>
    <row r="528" spans="3:3" x14ac:dyDescent="0.55000000000000004">
      <c r="C528" s="7"/>
    </row>
    <row r="529" spans="3:3" x14ac:dyDescent="0.55000000000000004">
      <c r="C529" s="7"/>
    </row>
    <row r="530" spans="3:3" x14ac:dyDescent="0.55000000000000004">
      <c r="C530" s="7"/>
    </row>
    <row r="531" spans="3:3" x14ac:dyDescent="0.55000000000000004">
      <c r="C531" s="7"/>
    </row>
    <row r="532" spans="3:3" x14ac:dyDescent="0.55000000000000004">
      <c r="C532" s="7"/>
    </row>
    <row r="533" spans="3:3" x14ac:dyDescent="0.55000000000000004">
      <c r="C533" s="7"/>
    </row>
    <row r="534" spans="3:3" x14ac:dyDescent="0.55000000000000004">
      <c r="C534" s="7"/>
    </row>
    <row r="535" spans="3:3" x14ac:dyDescent="0.55000000000000004">
      <c r="C535" s="7"/>
    </row>
    <row r="536" spans="3:3" x14ac:dyDescent="0.55000000000000004">
      <c r="C536" s="7"/>
    </row>
    <row r="537" spans="3:3" x14ac:dyDescent="0.55000000000000004">
      <c r="C537" s="7"/>
    </row>
    <row r="538" spans="3:3" x14ac:dyDescent="0.55000000000000004">
      <c r="C538" s="7"/>
    </row>
    <row r="539" spans="3:3" x14ac:dyDescent="0.55000000000000004">
      <c r="C539" s="7"/>
    </row>
    <row r="540" spans="3:3" x14ac:dyDescent="0.55000000000000004">
      <c r="C540" s="7"/>
    </row>
    <row r="541" spans="3:3" x14ac:dyDescent="0.55000000000000004">
      <c r="C541" s="7"/>
    </row>
    <row r="542" spans="3:3" x14ac:dyDescent="0.55000000000000004">
      <c r="C542" s="7"/>
    </row>
    <row r="543" spans="3:3" x14ac:dyDescent="0.55000000000000004">
      <c r="C543" s="7"/>
    </row>
    <row r="544" spans="3:3" x14ac:dyDescent="0.55000000000000004">
      <c r="C544" s="7"/>
    </row>
    <row r="545" spans="3:3" x14ac:dyDescent="0.55000000000000004">
      <c r="C545" s="7"/>
    </row>
    <row r="546" spans="3:3" x14ac:dyDescent="0.55000000000000004">
      <c r="C546" s="7"/>
    </row>
    <row r="547" spans="3:3" x14ac:dyDescent="0.55000000000000004">
      <c r="C547" s="7"/>
    </row>
    <row r="548" spans="3:3" x14ac:dyDescent="0.55000000000000004">
      <c r="C548" s="7"/>
    </row>
    <row r="550" spans="3:3" x14ac:dyDescent="0.55000000000000004">
      <c r="C550" s="7"/>
    </row>
    <row r="551" spans="3:3" x14ac:dyDescent="0.55000000000000004">
      <c r="C551" s="7"/>
    </row>
    <row r="552" spans="3:3" x14ac:dyDescent="0.55000000000000004">
      <c r="C552" s="7"/>
    </row>
    <row r="553" spans="3:3" x14ac:dyDescent="0.55000000000000004">
      <c r="C553" s="7"/>
    </row>
    <row r="554" spans="3:3" x14ac:dyDescent="0.55000000000000004">
      <c r="C554" s="7"/>
    </row>
    <row r="555" spans="3:3" x14ac:dyDescent="0.55000000000000004">
      <c r="C555" s="7"/>
    </row>
    <row r="556" spans="3:3" x14ac:dyDescent="0.55000000000000004">
      <c r="C556" s="7"/>
    </row>
    <row r="557" spans="3:3" x14ac:dyDescent="0.55000000000000004">
      <c r="C557" s="7"/>
    </row>
    <row r="558" spans="3:3" x14ac:dyDescent="0.55000000000000004">
      <c r="C558" s="7"/>
    </row>
    <row r="559" spans="3:3" x14ac:dyDescent="0.55000000000000004">
      <c r="C559" s="7"/>
    </row>
    <row r="560" spans="3:3" x14ac:dyDescent="0.55000000000000004">
      <c r="C560" s="7"/>
    </row>
    <row r="561" spans="3:3" x14ac:dyDescent="0.55000000000000004">
      <c r="C561" s="7"/>
    </row>
    <row r="562" spans="3:3" x14ac:dyDescent="0.55000000000000004">
      <c r="C562" s="7"/>
    </row>
    <row r="563" spans="3:3" x14ac:dyDescent="0.55000000000000004">
      <c r="C563" s="7"/>
    </row>
    <row r="564" spans="3:3" x14ac:dyDescent="0.55000000000000004">
      <c r="C564" s="7"/>
    </row>
    <row r="565" spans="3:3" x14ac:dyDescent="0.55000000000000004">
      <c r="C565" s="7"/>
    </row>
    <row r="566" spans="3:3" x14ac:dyDescent="0.55000000000000004">
      <c r="C566" s="7"/>
    </row>
    <row r="567" spans="3:3" x14ac:dyDescent="0.55000000000000004">
      <c r="C567" s="7"/>
    </row>
    <row r="568" spans="3:3" x14ac:dyDescent="0.55000000000000004">
      <c r="C568" s="7"/>
    </row>
    <row r="569" spans="3:3" x14ac:dyDescent="0.55000000000000004">
      <c r="C569" s="7"/>
    </row>
    <row r="570" spans="3:3" x14ac:dyDescent="0.55000000000000004">
      <c r="C570" s="7"/>
    </row>
    <row r="571" spans="3:3" x14ac:dyDescent="0.55000000000000004">
      <c r="C571" s="7"/>
    </row>
    <row r="572" spans="3:3" x14ac:dyDescent="0.55000000000000004">
      <c r="C572" s="7"/>
    </row>
    <row r="573" spans="3:3" x14ac:dyDescent="0.55000000000000004">
      <c r="C573" s="7"/>
    </row>
    <row r="574" spans="3:3" x14ac:dyDescent="0.55000000000000004">
      <c r="C574" s="7"/>
    </row>
    <row r="575" spans="3:3" x14ac:dyDescent="0.55000000000000004">
      <c r="C575" s="7"/>
    </row>
    <row r="576" spans="3:3" x14ac:dyDescent="0.55000000000000004">
      <c r="C576" s="7"/>
    </row>
    <row r="577" spans="3:3" x14ac:dyDescent="0.55000000000000004">
      <c r="C577" s="7"/>
    </row>
    <row r="578" spans="3:3" x14ac:dyDescent="0.55000000000000004">
      <c r="C578" s="7"/>
    </row>
    <row r="579" spans="3:3" x14ac:dyDescent="0.55000000000000004">
      <c r="C579" s="7"/>
    </row>
    <row r="580" spans="3:3" x14ac:dyDescent="0.55000000000000004">
      <c r="C580" s="7"/>
    </row>
    <row r="581" spans="3:3" x14ac:dyDescent="0.55000000000000004">
      <c r="C581" s="7"/>
    </row>
    <row r="582" spans="3:3" x14ac:dyDescent="0.55000000000000004">
      <c r="C582" s="7"/>
    </row>
    <row r="583" spans="3:3" x14ac:dyDescent="0.55000000000000004">
      <c r="C583" s="7"/>
    </row>
    <row r="584" spans="3:3" x14ac:dyDescent="0.55000000000000004">
      <c r="C584" s="7"/>
    </row>
    <row r="585" spans="3:3" x14ac:dyDescent="0.55000000000000004">
      <c r="C585" s="7"/>
    </row>
    <row r="586" spans="3:3" x14ac:dyDescent="0.55000000000000004">
      <c r="C586" s="7"/>
    </row>
    <row r="587" spans="3:3" x14ac:dyDescent="0.55000000000000004">
      <c r="C587" s="7"/>
    </row>
    <row r="588" spans="3:3" x14ac:dyDescent="0.55000000000000004">
      <c r="C588" s="7"/>
    </row>
    <row r="589" spans="3:3" x14ac:dyDescent="0.55000000000000004">
      <c r="C589" s="7"/>
    </row>
    <row r="590" spans="3:3" x14ac:dyDescent="0.55000000000000004">
      <c r="C590" s="7"/>
    </row>
    <row r="591" spans="3:3" x14ac:dyDescent="0.55000000000000004">
      <c r="C591" s="7"/>
    </row>
    <row r="592" spans="3:3" x14ac:dyDescent="0.55000000000000004">
      <c r="C592" s="7"/>
    </row>
    <row r="593" spans="3:3" x14ac:dyDescent="0.55000000000000004">
      <c r="C593" s="7"/>
    </row>
    <row r="594" spans="3:3" x14ac:dyDescent="0.55000000000000004">
      <c r="C594" s="7"/>
    </row>
    <row r="595" spans="3:3" x14ac:dyDescent="0.55000000000000004">
      <c r="C595" s="7"/>
    </row>
    <row r="596" spans="3:3" x14ac:dyDescent="0.55000000000000004">
      <c r="C596" s="7"/>
    </row>
    <row r="597" spans="3:3" x14ac:dyDescent="0.55000000000000004">
      <c r="C597" s="7"/>
    </row>
    <row r="598" spans="3:3" x14ac:dyDescent="0.55000000000000004">
      <c r="C598" s="7"/>
    </row>
    <row r="599" spans="3:3" x14ac:dyDescent="0.55000000000000004">
      <c r="C599" s="7"/>
    </row>
    <row r="600" spans="3:3" x14ac:dyDescent="0.55000000000000004">
      <c r="C600" s="7"/>
    </row>
    <row r="601" spans="3:3" x14ac:dyDescent="0.55000000000000004">
      <c r="C601" s="7"/>
    </row>
    <row r="602" spans="3:3" x14ac:dyDescent="0.55000000000000004">
      <c r="C602" s="7"/>
    </row>
    <row r="603" spans="3:3" x14ac:dyDescent="0.55000000000000004">
      <c r="C603" s="7"/>
    </row>
    <row r="604" spans="3:3" x14ac:dyDescent="0.55000000000000004">
      <c r="C604" s="7"/>
    </row>
    <row r="605" spans="3:3" x14ac:dyDescent="0.55000000000000004">
      <c r="C605" s="7"/>
    </row>
    <row r="606" spans="3:3" x14ac:dyDescent="0.55000000000000004">
      <c r="C606" s="7"/>
    </row>
    <row r="607" spans="3:3" x14ac:dyDescent="0.55000000000000004">
      <c r="C607" s="7"/>
    </row>
    <row r="608" spans="3:3" x14ac:dyDescent="0.55000000000000004">
      <c r="C608" s="7"/>
    </row>
    <row r="609" spans="3:3" x14ac:dyDescent="0.55000000000000004">
      <c r="C609" s="7"/>
    </row>
    <row r="610" spans="3:3" x14ac:dyDescent="0.55000000000000004">
      <c r="C610" s="7"/>
    </row>
    <row r="611" spans="3:3" x14ac:dyDescent="0.55000000000000004">
      <c r="C611" s="7"/>
    </row>
    <row r="612" spans="3:3" x14ac:dyDescent="0.55000000000000004">
      <c r="C612" s="7"/>
    </row>
    <row r="613" spans="3:3" x14ac:dyDescent="0.55000000000000004">
      <c r="C613" s="7"/>
    </row>
    <row r="614" spans="3:3" x14ac:dyDescent="0.55000000000000004">
      <c r="C614" s="7"/>
    </row>
    <row r="615" spans="3:3" x14ac:dyDescent="0.55000000000000004">
      <c r="C615" s="7"/>
    </row>
    <row r="616" spans="3:3" x14ac:dyDescent="0.55000000000000004">
      <c r="C616" s="7"/>
    </row>
    <row r="617" spans="3:3" x14ac:dyDescent="0.55000000000000004">
      <c r="C617" s="7"/>
    </row>
    <row r="618" spans="3:3" x14ac:dyDescent="0.55000000000000004">
      <c r="C618" s="7"/>
    </row>
    <row r="619" spans="3:3" x14ac:dyDescent="0.55000000000000004">
      <c r="C619" s="7"/>
    </row>
    <row r="620" spans="3:3" x14ac:dyDescent="0.55000000000000004">
      <c r="C620" s="7"/>
    </row>
    <row r="621" spans="3:3" x14ac:dyDescent="0.55000000000000004">
      <c r="C621" s="7"/>
    </row>
    <row r="622" spans="3:3" x14ac:dyDescent="0.55000000000000004">
      <c r="C622" s="7"/>
    </row>
    <row r="623" spans="3:3" x14ac:dyDescent="0.55000000000000004">
      <c r="C623" s="7"/>
    </row>
    <row r="624" spans="3:3" x14ac:dyDescent="0.55000000000000004">
      <c r="C624" s="7"/>
    </row>
    <row r="625" spans="3:3" x14ac:dyDescent="0.55000000000000004">
      <c r="C625" s="7"/>
    </row>
    <row r="626" spans="3:3" x14ac:dyDescent="0.55000000000000004">
      <c r="C626" s="7"/>
    </row>
    <row r="627" spans="3:3" x14ac:dyDescent="0.55000000000000004">
      <c r="C627" s="7"/>
    </row>
    <row r="628" spans="3:3" x14ac:dyDescent="0.55000000000000004">
      <c r="C628" s="7"/>
    </row>
    <row r="629" spans="3:3" x14ac:dyDescent="0.55000000000000004">
      <c r="C629" s="7"/>
    </row>
    <row r="630" spans="3:3" x14ac:dyDescent="0.55000000000000004">
      <c r="C630" s="7"/>
    </row>
    <row r="631" spans="3:3" x14ac:dyDescent="0.55000000000000004">
      <c r="C631" s="7"/>
    </row>
    <row r="632" spans="3:3" x14ac:dyDescent="0.55000000000000004">
      <c r="C632" s="7"/>
    </row>
    <row r="633" spans="3:3" x14ac:dyDescent="0.55000000000000004">
      <c r="C633" s="7"/>
    </row>
    <row r="634" spans="3:3" x14ac:dyDescent="0.55000000000000004">
      <c r="C634" s="7"/>
    </row>
    <row r="635" spans="3:3" x14ac:dyDescent="0.55000000000000004">
      <c r="C635" s="7"/>
    </row>
    <row r="636" spans="3:3" x14ac:dyDescent="0.55000000000000004">
      <c r="C636" s="7"/>
    </row>
    <row r="637" spans="3:3" x14ac:dyDescent="0.55000000000000004">
      <c r="C637" s="7"/>
    </row>
    <row r="638" spans="3:3" x14ac:dyDescent="0.55000000000000004">
      <c r="C638" s="7"/>
    </row>
    <row r="639" spans="3:3" x14ac:dyDescent="0.55000000000000004">
      <c r="C639" s="7"/>
    </row>
    <row r="640" spans="3:3" x14ac:dyDescent="0.55000000000000004">
      <c r="C640" s="7"/>
    </row>
    <row r="641" spans="3:3" x14ac:dyDescent="0.55000000000000004">
      <c r="C641" s="7"/>
    </row>
    <row r="642" spans="3:3" x14ac:dyDescent="0.55000000000000004">
      <c r="C642" s="7"/>
    </row>
    <row r="643" spans="3:3" x14ac:dyDescent="0.55000000000000004">
      <c r="C643" s="7"/>
    </row>
    <row r="644" spans="3:3" x14ac:dyDescent="0.55000000000000004">
      <c r="C644" s="7"/>
    </row>
    <row r="645" spans="3:3" x14ac:dyDescent="0.55000000000000004">
      <c r="C645" s="7"/>
    </row>
    <row r="646" spans="3:3" x14ac:dyDescent="0.55000000000000004">
      <c r="C646" s="7"/>
    </row>
    <row r="647" spans="3:3" x14ac:dyDescent="0.55000000000000004">
      <c r="C647" s="7"/>
    </row>
    <row r="648" spans="3:3" x14ac:dyDescent="0.55000000000000004">
      <c r="C648" s="7"/>
    </row>
    <row r="649" spans="3:3" x14ac:dyDescent="0.55000000000000004">
      <c r="C649" s="7"/>
    </row>
    <row r="650" spans="3:3" x14ac:dyDescent="0.55000000000000004">
      <c r="C650" s="7"/>
    </row>
    <row r="651" spans="3:3" x14ac:dyDescent="0.55000000000000004">
      <c r="C651" s="7"/>
    </row>
    <row r="652" spans="3:3" x14ac:dyDescent="0.55000000000000004">
      <c r="C652" s="7"/>
    </row>
    <row r="653" spans="3:3" x14ac:dyDescent="0.55000000000000004">
      <c r="C653" s="7"/>
    </row>
    <row r="654" spans="3:3" x14ac:dyDescent="0.55000000000000004">
      <c r="C654" s="7"/>
    </row>
    <row r="655" spans="3:3" x14ac:dyDescent="0.55000000000000004">
      <c r="C655" s="7"/>
    </row>
    <row r="656" spans="3:3" x14ac:dyDescent="0.55000000000000004">
      <c r="C656" s="7"/>
    </row>
    <row r="657" spans="3:3" x14ac:dyDescent="0.55000000000000004">
      <c r="C657" s="7"/>
    </row>
    <row r="658" spans="3:3" x14ac:dyDescent="0.55000000000000004">
      <c r="C658" s="7"/>
    </row>
    <row r="659" spans="3:3" x14ac:dyDescent="0.55000000000000004">
      <c r="C659" s="7"/>
    </row>
    <row r="660" spans="3:3" x14ac:dyDescent="0.55000000000000004">
      <c r="C660" s="7"/>
    </row>
    <row r="661" spans="3:3" x14ac:dyDescent="0.55000000000000004">
      <c r="C661" s="7"/>
    </row>
    <row r="662" spans="3:3" x14ac:dyDescent="0.55000000000000004">
      <c r="C662" s="7"/>
    </row>
    <row r="663" spans="3:3" x14ac:dyDescent="0.55000000000000004">
      <c r="C663" s="7"/>
    </row>
    <row r="664" spans="3:3" x14ac:dyDescent="0.55000000000000004">
      <c r="C664" s="7"/>
    </row>
    <row r="665" spans="3:3" x14ac:dyDescent="0.55000000000000004">
      <c r="C665" s="7"/>
    </row>
    <row r="666" spans="3:3" x14ac:dyDescent="0.55000000000000004">
      <c r="C666" s="7"/>
    </row>
    <row r="667" spans="3:3" x14ac:dyDescent="0.55000000000000004">
      <c r="C667" s="7"/>
    </row>
    <row r="668" spans="3:3" x14ac:dyDescent="0.55000000000000004">
      <c r="C668" s="7"/>
    </row>
    <row r="669" spans="3:3" x14ac:dyDescent="0.55000000000000004">
      <c r="C669" s="7"/>
    </row>
    <row r="670" spans="3:3" x14ac:dyDescent="0.55000000000000004">
      <c r="C670" s="7"/>
    </row>
    <row r="671" spans="3:3" x14ac:dyDescent="0.55000000000000004">
      <c r="C671" s="7"/>
    </row>
    <row r="672" spans="3:3" x14ac:dyDescent="0.55000000000000004">
      <c r="C672" s="7"/>
    </row>
    <row r="673" spans="3:3" x14ac:dyDescent="0.55000000000000004">
      <c r="C673" s="7"/>
    </row>
    <row r="674" spans="3:3" x14ac:dyDescent="0.55000000000000004">
      <c r="C674" s="7"/>
    </row>
    <row r="675" spans="3:3" x14ac:dyDescent="0.55000000000000004">
      <c r="C675" s="7"/>
    </row>
    <row r="676" spans="3:3" x14ac:dyDescent="0.55000000000000004">
      <c r="C676" s="7"/>
    </row>
    <row r="677" spans="3:3" x14ac:dyDescent="0.55000000000000004">
      <c r="C677" s="7"/>
    </row>
    <row r="678" spans="3:3" x14ac:dyDescent="0.55000000000000004">
      <c r="C678" s="7"/>
    </row>
    <row r="679" spans="3:3" x14ac:dyDescent="0.55000000000000004">
      <c r="C679" s="7"/>
    </row>
    <row r="680" spans="3:3" x14ac:dyDescent="0.55000000000000004">
      <c r="C680" s="7"/>
    </row>
    <row r="681" spans="3:3" x14ac:dyDescent="0.55000000000000004">
      <c r="C681" s="7"/>
    </row>
    <row r="682" spans="3:3" x14ac:dyDescent="0.55000000000000004">
      <c r="C682" s="7"/>
    </row>
    <row r="683" spans="3:3" x14ac:dyDescent="0.55000000000000004">
      <c r="C683" s="7"/>
    </row>
    <row r="684" spans="3:3" x14ac:dyDescent="0.55000000000000004">
      <c r="C684" s="7"/>
    </row>
    <row r="685" spans="3:3" x14ac:dyDescent="0.55000000000000004">
      <c r="C685" s="7"/>
    </row>
    <row r="686" spans="3:3" x14ac:dyDescent="0.55000000000000004">
      <c r="C686" s="7"/>
    </row>
    <row r="687" spans="3:3" x14ac:dyDescent="0.55000000000000004">
      <c r="C687" s="7"/>
    </row>
    <row r="688" spans="3:3" x14ac:dyDescent="0.55000000000000004">
      <c r="C688" s="7"/>
    </row>
    <row r="689" spans="3:3" x14ac:dyDescent="0.55000000000000004">
      <c r="C689" s="7"/>
    </row>
    <row r="690" spans="3:3" x14ac:dyDescent="0.55000000000000004">
      <c r="C690" s="7"/>
    </row>
    <row r="691" spans="3:3" x14ac:dyDescent="0.55000000000000004">
      <c r="C691" s="7"/>
    </row>
    <row r="692" spans="3:3" x14ac:dyDescent="0.55000000000000004">
      <c r="C692" s="7"/>
    </row>
    <row r="693" spans="3:3" x14ac:dyDescent="0.55000000000000004">
      <c r="C693" s="7"/>
    </row>
    <row r="694" spans="3:3" x14ac:dyDescent="0.55000000000000004">
      <c r="C694" s="7"/>
    </row>
    <row r="695" spans="3:3" x14ac:dyDescent="0.55000000000000004">
      <c r="C695" s="7"/>
    </row>
    <row r="696" spans="3:3" x14ac:dyDescent="0.55000000000000004">
      <c r="C696" s="7"/>
    </row>
    <row r="697" spans="3:3" x14ac:dyDescent="0.55000000000000004">
      <c r="C697" s="7"/>
    </row>
    <row r="698" spans="3:3" x14ac:dyDescent="0.55000000000000004">
      <c r="C698" s="7"/>
    </row>
    <row r="699" spans="3:3" x14ac:dyDescent="0.55000000000000004">
      <c r="C699" s="7"/>
    </row>
    <row r="700" spans="3:3" x14ac:dyDescent="0.55000000000000004">
      <c r="C700" s="7"/>
    </row>
    <row r="701" spans="3:3" x14ac:dyDescent="0.55000000000000004">
      <c r="C701" s="7"/>
    </row>
    <row r="702" spans="3:3" x14ac:dyDescent="0.55000000000000004">
      <c r="C702" s="7"/>
    </row>
    <row r="703" spans="3:3" x14ac:dyDescent="0.55000000000000004">
      <c r="C703" s="7"/>
    </row>
    <row r="704" spans="3:3" x14ac:dyDescent="0.55000000000000004">
      <c r="C704" s="7"/>
    </row>
    <row r="705" spans="3:3" x14ac:dyDescent="0.55000000000000004">
      <c r="C705" s="7"/>
    </row>
    <row r="706" spans="3:3" x14ac:dyDescent="0.55000000000000004">
      <c r="C706" s="7"/>
    </row>
    <row r="707" spans="3:3" x14ac:dyDescent="0.55000000000000004">
      <c r="C707" s="7"/>
    </row>
    <row r="708" spans="3:3" x14ac:dyDescent="0.55000000000000004">
      <c r="C708" s="7"/>
    </row>
    <row r="709" spans="3:3" x14ac:dyDescent="0.55000000000000004">
      <c r="C709" s="7"/>
    </row>
    <row r="710" spans="3:3" x14ac:dyDescent="0.55000000000000004">
      <c r="C710" s="7"/>
    </row>
    <row r="711" spans="3:3" x14ac:dyDescent="0.55000000000000004">
      <c r="C711" s="7"/>
    </row>
    <row r="712" spans="3:3" x14ac:dyDescent="0.55000000000000004">
      <c r="C712" s="7"/>
    </row>
    <row r="713" spans="3:3" x14ac:dyDescent="0.55000000000000004">
      <c r="C713" s="7"/>
    </row>
    <row r="714" spans="3:3" x14ac:dyDescent="0.55000000000000004">
      <c r="C714" s="7"/>
    </row>
    <row r="715" spans="3:3" x14ac:dyDescent="0.55000000000000004">
      <c r="C715" s="7"/>
    </row>
    <row r="716" spans="3:3" x14ac:dyDescent="0.55000000000000004">
      <c r="C716" s="7"/>
    </row>
    <row r="717" spans="3:3" x14ac:dyDescent="0.55000000000000004">
      <c r="C717" s="7"/>
    </row>
    <row r="718" spans="3:3" x14ac:dyDescent="0.55000000000000004">
      <c r="C718" s="7"/>
    </row>
    <row r="719" spans="3:3" x14ac:dyDescent="0.55000000000000004">
      <c r="C719" s="7"/>
    </row>
    <row r="720" spans="3:3" x14ac:dyDescent="0.55000000000000004">
      <c r="C720" s="7"/>
    </row>
    <row r="721" spans="3:3" x14ac:dyDescent="0.55000000000000004">
      <c r="C721" s="7"/>
    </row>
    <row r="722" spans="3:3" x14ac:dyDescent="0.55000000000000004">
      <c r="C722" s="7"/>
    </row>
    <row r="723" spans="3:3" x14ac:dyDescent="0.55000000000000004">
      <c r="C723" s="7"/>
    </row>
    <row r="724" spans="3:3" x14ac:dyDescent="0.55000000000000004">
      <c r="C724" s="7"/>
    </row>
    <row r="725" spans="3:3" x14ac:dyDescent="0.55000000000000004">
      <c r="C725" s="7"/>
    </row>
    <row r="726" spans="3:3" x14ac:dyDescent="0.55000000000000004">
      <c r="C726" s="7"/>
    </row>
    <row r="727" spans="3:3" x14ac:dyDescent="0.55000000000000004">
      <c r="C727" s="7"/>
    </row>
    <row r="728" spans="3:3" x14ac:dyDescent="0.55000000000000004">
      <c r="C728" s="7"/>
    </row>
    <row r="729" spans="3:3" x14ac:dyDescent="0.55000000000000004">
      <c r="C729" s="7"/>
    </row>
    <row r="730" spans="3:3" x14ac:dyDescent="0.55000000000000004">
      <c r="C730" s="7"/>
    </row>
    <row r="731" spans="3:3" x14ac:dyDescent="0.55000000000000004">
      <c r="C731" s="7"/>
    </row>
    <row r="732" spans="3:3" x14ac:dyDescent="0.55000000000000004">
      <c r="C732" s="7"/>
    </row>
    <row r="733" spans="3:3" x14ac:dyDescent="0.55000000000000004">
      <c r="C733" s="7"/>
    </row>
    <row r="734" spans="3:3" x14ac:dyDescent="0.55000000000000004">
      <c r="C734" s="7"/>
    </row>
    <row r="735" spans="3:3" x14ac:dyDescent="0.55000000000000004">
      <c r="C735" s="7"/>
    </row>
    <row r="736" spans="3:3" x14ac:dyDescent="0.55000000000000004">
      <c r="C736" s="7"/>
    </row>
    <row r="737" spans="3:3" x14ac:dyDescent="0.55000000000000004">
      <c r="C737" s="7"/>
    </row>
    <row r="738" spans="3:3" x14ac:dyDescent="0.55000000000000004">
      <c r="C738" s="7"/>
    </row>
    <row r="739" spans="3:3" x14ac:dyDescent="0.55000000000000004">
      <c r="C739" s="7"/>
    </row>
    <row r="740" spans="3:3" x14ac:dyDescent="0.55000000000000004">
      <c r="C740" s="7"/>
    </row>
    <row r="741" spans="3:3" x14ac:dyDescent="0.55000000000000004">
      <c r="C741" s="7"/>
    </row>
    <row r="742" spans="3:3" x14ac:dyDescent="0.55000000000000004">
      <c r="C742" s="7"/>
    </row>
    <row r="743" spans="3:3" x14ac:dyDescent="0.55000000000000004">
      <c r="C743" s="7"/>
    </row>
    <row r="744" spans="3:3" x14ac:dyDescent="0.55000000000000004">
      <c r="C744" s="7"/>
    </row>
    <row r="745" spans="3:3" x14ac:dyDescent="0.55000000000000004">
      <c r="C745" s="7"/>
    </row>
    <row r="746" spans="3:3" x14ac:dyDescent="0.55000000000000004">
      <c r="C746" s="7"/>
    </row>
    <row r="747" spans="3:3" x14ac:dyDescent="0.55000000000000004">
      <c r="C747" s="7"/>
    </row>
    <row r="748" spans="3:3" x14ac:dyDescent="0.55000000000000004">
      <c r="C748" s="7"/>
    </row>
    <row r="749" spans="3:3" x14ac:dyDescent="0.55000000000000004">
      <c r="C749" s="7"/>
    </row>
    <row r="750" spans="3:3" x14ac:dyDescent="0.55000000000000004">
      <c r="C750" s="7"/>
    </row>
    <row r="751" spans="3:3" x14ac:dyDescent="0.55000000000000004">
      <c r="C751" s="7"/>
    </row>
    <row r="752" spans="3:3" x14ac:dyDescent="0.55000000000000004">
      <c r="C752" s="7"/>
    </row>
    <row r="753" spans="3:3" x14ac:dyDescent="0.55000000000000004">
      <c r="C753" s="7"/>
    </row>
    <row r="754" spans="3:3" x14ac:dyDescent="0.55000000000000004">
      <c r="C754" s="7"/>
    </row>
    <row r="755" spans="3:3" x14ac:dyDescent="0.55000000000000004">
      <c r="C755" s="7"/>
    </row>
    <row r="756" spans="3:3" x14ac:dyDescent="0.55000000000000004">
      <c r="C756" s="7"/>
    </row>
    <row r="757" spans="3:3" x14ac:dyDescent="0.55000000000000004">
      <c r="C757" s="7"/>
    </row>
    <row r="758" spans="3:3" x14ac:dyDescent="0.55000000000000004">
      <c r="C758" s="7"/>
    </row>
    <row r="759" spans="3:3" x14ac:dyDescent="0.55000000000000004">
      <c r="C759" s="7"/>
    </row>
    <row r="760" spans="3:3" x14ac:dyDescent="0.55000000000000004">
      <c r="C760" s="7"/>
    </row>
    <row r="761" spans="3:3" x14ac:dyDescent="0.55000000000000004">
      <c r="C761" s="7"/>
    </row>
    <row r="762" spans="3:3" x14ac:dyDescent="0.55000000000000004">
      <c r="C762" s="7"/>
    </row>
    <row r="763" spans="3:3" x14ac:dyDescent="0.55000000000000004">
      <c r="C763" s="7"/>
    </row>
    <row r="764" spans="3:3" x14ac:dyDescent="0.55000000000000004">
      <c r="C764" s="7"/>
    </row>
    <row r="765" spans="3:3" x14ac:dyDescent="0.55000000000000004">
      <c r="C765" s="7"/>
    </row>
    <row r="766" spans="3:3" x14ac:dyDescent="0.55000000000000004">
      <c r="C766" s="7"/>
    </row>
    <row r="767" spans="3:3" x14ac:dyDescent="0.55000000000000004">
      <c r="C767" s="7"/>
    </row>
    <row r="768" spans="3:3" x14ac:dyDescent="0.55000000000000004">
      <c r="C768" s="7"/>
    </row>
    <row r="769" spans="3:3" x14ac:dyDescent="0.55000000000000004">
      <c r="C769" s="7"/>
    </row>
    <row r="770" spans="3:3" x14ac:dyDescent="0.55000000000000004">
      <c r="C770" s="7"/>
    </row>
    <row r="771" spans="3:3" x14ac:dyDescent="0.55000000000000004">
      <c r="C771" s="7"/>
    </row>
    <row r="772" spans="3:3" x14ac:dyDescent="0.55000000000000004">
      <c r="C772" s="7"/>
    </row>
    <row r="773" spans="3:3" x14ac:dyDescent="0.55000000000000004">
      <c r="C773" s="7"/>
    </row>
    <row r="774" spans="3:3" x14ac:dyDescent="0.55000000000000004">
      <c r="C774" s="7"/>
    </row>
    <row r="775" spans="3:3" x14ac:dyDescent="0.55000000000000004">
      <c r="C775" s="7"/>
    </row>
    <row r="776" spans="3:3" x14ac:dyDescent="0.55000000000000004">
      <c r="C776" s="7"/>
    </row>
    <row r="777" spans="3:3" x14ac:dyDescent="0.55000000000000004">
      <c r="C777" s="7"/>
    </row>
    <row r="778" spans="3:3" x14ac:dyDescent="0.55000000000000004">
      <c r="C778" s="7"/>
    </row>
    <row r="779" spans="3:3" x14ac:dyDescent="0.55000000000000004">
      <c r="C779" s="7"/>
    </row>
    <row r="780" spans="3:3" x14ac:dyDescent="0.55000000000000004">
      <c r="C780" s="7"/>
    </row>
    <row r="781" spans="3:3" x14ac:dyDescent="0.55000000000000004">
      <c r="C781" s="7"/>
    </row>
    <row r="782" spans="3:3" x14ac:dyDescent="0.55000000000000004">
      <c r="C782" s="7"/>
    </row>
    <row r="783" spans="3:3" x14ac:dyDescent="0.55000000000000004">
      <c r="C783" s="7"/>
    </row>
    <row r="784" spans="3:3" x14ac:dyDescent="0.55000000000000004">
      <c r="C784" s="7"/>
    </row>
    <row r="785" spans="3:3" x14ac:dyDescent="0.55000000000000004">
      <c r="C785" s="7"/>
    </row>
    <row r="786" spans="3:3" x14ac:dyDescent="0.55000000000000004">
      <c r="C786" s="7"/>
    </row>
    <row r="787" spans="3:3" x14ac:dyDescent="0.55000000000000004">
      <c r="C787" s="7"/>
    </row>
    <row r="788" spans="3:3" x14ac:dyDescent="0.55000000000000004">
      <c r="C788" s="7"/>
    </row>
    <row r="789" spans="3:3" x14ac:dyDescent="0.55000000000000004">
      <c r="C789" s="7"/>
    </row>
    <row r="790" spans="3:3" x14ac:dyDescent="0.55000000000000004">
      <c r="C790" s="7"/>
    </row>
    <row r="791" spans="3:3" x14ac:dyDescent="0.55000000000000004">
      <c r="C791" s="7"/>
    </row>
    <row r="792" spans="3:3" x14ac:dyDescent="0.55000000000000004">
      <c r="C792" s="7"/>
    </row>
    <row r="793" spans="3:3" x14ac:dyDescent="0.55000000000000004">
      <c r="C793" s="7"/>
    </row>
    <row r="794" spans="3:3" x14ac:dyDescent="0.55000000000000004">
      <c r="C794" s="7"/>
    </row>
    <row r="795" spans="3:3" x14ac:dyDescent="0.55000000000000004">
      <c r="C795" s="7"/>
    </row>
    <row r="796" spans="3:3" x14ac:dyDescent="0.55000000000000004">
      <c r="C796" s="7"/>
    </row>
    <row r="797" spans="3:3" x14ac:dyDescent="0.55000000000000004">
      <c r="C797" s="7"/>
    </row>
    <row r="798" spans="3:3" x14ac:dyDescent="0.55000000000000004">
      <c r="C798" s="7"/>
    </row>
    <row r="799" spans="3:3" x14ac:dyDescent="0.55000000000000004">
      <c r="C799" s="7"/>
    </row>
    <row r="800" spans="3:3" x14ac:dyDescent="0.55000000000000004">
      <c r="C800" s="7"/>
    </row>
    <row r="801" spans="3:3" x14ac:dyDescent="0.55000000000000004">
      <c r="C801" s="7"/>
    </row>
    <row r="802" spans="3:3" x14ac:dyDescent="0.55000000000000004">
      <c r="C802" s="7"/>
    </row>
    <row r="803" spans="3:3" x14ac:dyDescent="0.55000000000000004">
      <c r="C803" s="7"/>
    </row>
    <row r="804" spans="3:3" x14ac:dyDescent="0.55000000000000004">
      <c r="C804" s="7"/>
    </row>
    <row r="805" spans="3:3" x14ac:dyDescent="0.55000000000000004">
      <c r="C805" s="7"/>
    </row>
    <row r="806" spans="3:3" x14ac:dyDescent="0.55000000000000004">
      <c r="C806" s="7"/>
    </row>
    <row r="807" spans="3:3" x14ac:dyDescent="0.55000000000000004">
      <c r="C807" s="7"/>
    </row>
    <row r="808" spans="3:3" x14ac:dyDescent="0.55000000000000004">
      <c r="C808" s="7"/>
    </row>
    <row r="809" spans="3:3" x14ac:dyDescent="0.55000000000000004">
      <c r="C809" s="7"/>
    </row>
    <row r="810" spans="3:3" x14ac:dyDescent="0.55000000000000004">
      <c r="C810" s="7"/>
    </row>
    <row r="811" spans="3:3" x14ac:dyDescent="0.55000000000000004">
      <c r="C811" s="7"/>
    </row>
    <row r="812" spans="3:3" x14ac:dyDescent="0.55000000000000004">
      <c r="C812" s="7"/>
    </row>
    <row r="813" spans="3:3" x14ac:dyDescent="0.55000000000000004">
      <c r="C813" s="7"/>
    </row>
    <row r="814" spans="3:3" x14ac:dyDescent="0.55000000000000004">
      <c r="C814" s="7"/>
    </row>
    <row r="815" spans="3:3" x14ac:dyDescent="0.55000000000000004">
      <c r="C815" s="7"/>
    </row>
    <row r="816" spans="3:3" x14ac:dyDescent="0.55000000000000004">
      <c r="C816" s="7"/>
    </row>
    <row r="817" spans="3:3" x14ac:dyDescent="0.55000000000000004">
      <c r="C817" s="7"/>
    </row>
    <row r="818" spans="3:3" x14ac:dyDescent="0.55000000000000004">
      <c r="C818" s="7"/>
    </row>
    <row r="819" spans="3:3" x14ac:dyDescent="0.55000000000000004">
      <c r="C819" s="7"/>
    </row>
    <row r="820" spans="3:3" x14ac:dyDescent="0.55000000000000004">
      <c r="C820" s="7"/>
    </row>
    <row r="821" spans="3:3" x14ac:dyDescent="0.55000000000000004">
      <c r="C821" s="7"/>
    </row>
    <row r="822" spans="3:3" x14ac:dyDescent="0.55000000000000004">
      <c r="C822" s="7"/>
    </row>
    <row r="823" spans="3:3" x14ac:dyDescent="0.55000000000000004">
      <c r="C823" s="7"/>
    </row>
    <row r="824" spans="3:3" x14ac:dyDescent="0.55000000000000004">
      <c r="C824" s="7"/>
    </row>
    <row r="825" spans="3:3" x14ac:dyDescent="0.55000000000000004">
      <c r="C825" s="7"/>
    </row>
    <row r="826" spans="3:3" x14ac:dyDescent="0.55000000000000004">
      <c r="C826" s="7"/>
    </row>
    <row r="827" spans="3:3" x14ac:dyDescent="0.55000000000000004">
      <c r="C827" s="7"/>
    </row>
    <row r="828" spans="3:3" x14ac:dyDescent="0.55000000000000004">
      <c r="C828" s="7"/>
    </row>
    <row r="829" spans="3:3" x14ac:dyDescent="0.55000000000000004">
      <c r="C829" s="7"/>
    </row>
    <row r="830" spans="3:3" x14ac:dyDescent="0.55000000000000004">
      <c r="C830" s="7"/>
    </row>
    <row r="831" spans="3:3" x14ac:dyDescent="0.55000000000000004">
      <c r="C831" s="7"/>
    </row>
    <row r="832" spans="3:3" x14ac:dyDescent="0.55000000000000004">
      <c r="C832" s="7"/>
    </row>
    <row r="833" spans="3:3" x14ac:dyDescent="0.55000000000000004">
      <c r="C833" s="7"/>
    </row>
    <row r="834" spans="3:3" x14ac:dyDescent="0.55000000000000004">
      <c r="C834" s="7"/>
    </row>
    <row r="835" spans="3:3" x14ac:dyDescent="0.55000000000000004">
      <c r="C835" s="7"/>
    </row>
    <row r="836" spans="3:3" x14ac:dyDescent="0.55000000000000004">
      <c r="C836" s="7"/>
    </row>
    <row r="837" spans="3:3" x14ac:dyDescent="0.55000000000000004">
      <c r="C837" s="7"/>
    </row>
    <row r="838" spans="3:3" x14ac:dyDescent="0.55000000000000004">
      <c r="C838" s="7"/>
    </row>
    <row r="839" spans="3:3" x14ac:dyDescent="0.55000000000000004">
      <c r="C839" s="7"/>
    </row>
    <row r="840" spans="3:3" x14ac:dyDescent="0.55000000000000004">
      <c r="C840" s="7"/>
    </row>
    <row r="841" spans="3:3" x14ac:dyDescent="0.55000000000000004">
      <c r="C841" s="7"/>
    </row>
    <row r="842" spans="3:3" x14ac:dyDescent="0.55000000000000004">
      <c r="C842" s="7"/>
    </row>
    <row r="843" spans="3:3" x14ac:dyDescent="0.55000000000000004">
      <c r="C843" s="7"/>
    </row>
    <row r="844" spans="3:3" x14ac:dyDescent="0.55000000000000004">
      <c r="C844" s="7"/>
    </row>
    <row r="845" spans="3:3" x14ac:dyDescent="0.55000000000000004">
      <c r="C845" s="7"/>
    </row>
    <row r="846" spans="3:3" x14ac:dyDescent="0.55000000000000004">
      <c r="C846" s="7"/>
    </row>
    <row r="847" spans="3:3" x14ac:dyDescent="0.55000000000000004">
      <c r="C847" s="7"/>
    </row>
    <row r="848" spans="3:3" x14ac:dyDescent="0.55000000000000004">
      <c r="C848" s="7"/>
    </row>
    <row r="849" spans="3:3" x14ac:dyDescent="0.55000000000000004">
      <c r="C849" s="7"/>
    </row>
    <row r="850" spans="3:3" x14ac:dyDescent="0.55000000000000004">
      <c r="C850" s="7"/>
    </row>
    <row r="851" spans="3:3" x14ac:dyDescent="0.55000000000000004">
      <c r="C851" s="7"/>
    </row>
    <row r="852" spans="3:3" x14ac:dyDescent="0.55000000000000004">
      <c r="C852" s="7"/>
    </row>
    <row r="853" spans="3:3" x14ac:dyDescent="0.55000000000000004">
      <c r="C853" s="7"/>
    </row>
    <row r="854" spans="3:3" x14ac:dyDescent="0.55000000000000004">
      <c r="C854" s="7"/>
    </row>
    <row r="855" spans="3:3" x14ac:dyDescent="0.55000000000000004">
      <c r="C855" s="7"/>
    </row>
    <row r="856" spans="3:3" x14ac:dyDescent="0.55000000000000004">
      <c r="C856" s="7"/>
    </row>
    <row r="857" spans="3:3" x14ac:dyDescent="0.55000000000000004">
      <c r="C857" s="7"/>
    </row>
    <row r="858" spans="3:3" x14ac:dyDescent="0.55000000000000004">
      <c r="C858" s="7"/>
    </row>
    <row r="859" spans="3:3" x14ac:dyDescent="0.55000000000000004">
      <c r="C859" s="7"/>
    </row>
    <row r="860" spans="3:3" x14ac:dyDescent="0.55000000000000004">
      <c r="C860" s="7"/>
    </row>
    <row r="861" spans="3:3" x14ac:dyDescent="0.55000000000000004">
      <c r="C861" s="7"/>
    </row>
    <row r="862" spans="3:3" x14ac:dyDescent="0.55000000000000004">
      <c r="C862" s="7"/>
    </row>
    <row r="863" spans="3:3" x14ac:dyDescent="0.55000000000000004">
      <c r="C863" s="7"/>
    </row>
    <row r="864" spans="3:3" x14ac:dyDescent="0.55000000000000004">
      <c r="C864" s="7"/>
    </row>
    <row r="865" spans="3:3" x14ac:dyDescent="0.55000000000000004">
      <c r="C865" s="7"/>
    </row>
    <row r="866" spans="3:3" x14ac:dyDescent="0.55000000000000004">
      <c r="C866" s="7"/>
    </row>
    <row r="867" spans="3:3" x14ac:dyDescent="0.55000000000000004">
      <c r="C867" s="7"/>
    </row>
    <row r="868" spans="3:3" x14ac:dyDescent="0.55000000000000004">
      <c r="C868" s="7"/>
    </row>
    <row r="869" spans="3:3" x14ac:dyDescent="0.55000000000000004">
      <c r="C869" s="7"/>
    </row>
    <row r="870" spans="3:3" x14ac:dyDescent="0.55000000000000004">
      <c r="C870" s="7"/>
    </row>
    <row r="871" spans="3:3" x14ac:dyDescent="0.55000000000000004">
      <c r="C871" s="7"/>
    </row>
    <row r="872" spans="3:3" x14ac:dyDescent="0.55000000000000004">
      <c r="C872" s="7"/>
    </row>
    <row r="873" spans="3:3" x14ac:dyDescent="0.55000000000000004">
      <c r="C873" s="7"/>
    </row>
    <row r="874" spans="3:3" x14ac:dyDescent="0.55000000000000004">
      <c r="C874" s="7"/>
    </row>
    <row r="875" spans="3:3" x14ac:dyDescent="0.55000000000000004">
      <c r="C875" s="7"/>
    </row>
    <row r="876" spans="3:3" x14ac:dyDescent="0.55000000000000004">
      <c r="C876" s="7"/>
    </row>
    <row r="877" spans="3:3" x14ac:dyDescent="0.55000000000000004">
      <c r="C877" s="7"/>
    </row>
    <row r="878" spans="3:3" x14ac:dyDescent="0.55000000000000004">
      <c r="C878" s="7"/>
    </row>
    <row r="879" spans="3:3" x14ac:dyDescent="0.55000000000000004">
      <c r="C879" s="7"/>
    </row>
    <row r="880" spans="3:3" x14ac:dyDescent="0.55000000000000004">
      <c r="C880" s="7"/>
    </row>
    <row r="881" spans="3:3" x14ac:dyDescent="0.55000000000000004">
      <c r="C881" s="7"/>
    </row>
    <row r="882" spans="3:3" x14ac:dyDescent="0.55000000000000004">
      <c r="C882" s="7"/>
    </row>
    <row r="883" spans="3:3" x14ac:dyDescent="0.55000000000000004">
      <c r="C883" s="7"/>
    </row>
    <row r="884" spans="3:3" x14ac:dyDescent="0.55000000000000004">
      <c r="C884" s="7"/>
    </row>
    <row r="885" spans="3:3" x14ac:dyDescent="0.55000000000000004">
      <c r="C885" s="7"/>
    </row>
    <row r="886" spans="3:3" x14ac:dyDescent="0.55000000000000004">
      <c r="C886" s="7"/>
    </row>
    <row r="887" spans="3:3" x14ac:dyDescent="0.55000000000000004">
      <c r="C887" s="7"/>
    </row>
    <row r="888" spans="3:3" x14ac:dyDescent="0.55000000000000004">
      <c r="C888" s="7"/>
    </row>
    <row r="889" spans="3:3" x14ac:dyDescent="0.55000000000000004">
      <c r="C889" s="7"/>
    </row>
    <row r="890" spans="3:3" x14ac:dyDescent="0.55000000000000004">
      <c r="C890" s="7"/>
    </row>
    <row r="891" spans="3:3" x14ac:dyDescent="0.55000000000000004">
      <c r="C891" s="7"/>
    </row>
    <row r="892" spans="3:3" x14ac:dyDescent="0.55000000000000004">
      <c r="C892" s="7"/>
    </row>
    <row r="893" spans="3:3" x14ac:dyDescent="0.55000000000000004">
      <c r="C893" s="7"/>
    </row>
    <row r="894" spans="3:3" x14ac:dyDescent="0.55000000000000004">
      <c r="C894" s="7"/>
    </row>
    <row r="895" spans="3:3" x14ac:dyDescent="0.55000000000000004">
      <c r="C895" s="7"/>
    </row>
    <row r="896" spans="3:3" x14ac:dyDescent="0.55000000000000004">
      <c r="C896" s="7"/>
    </row>
    <row r="897" spans="3:3" x14ac:dyDescent="0.55000000000000004">
      <c r="C897" s="7"/>
    </row>
    <row r="898" spans="3:3" x14ac:dyDescent="0.55000000000000004">
      <c r="C898" s="7"/>
    </row>
    <row r="899" spans="3:3" x14ac:dyDescent="0.55000000000000004">
      <c r="C899" s="7"/>
    </row>
    <row r="900" spans="3:3" x14ac:dyDescent="0.55000000000000004">
      <c r="C900" s="7"/>
    </row>
    <row r="901" spans="3:3" x14ac:dyDescent="0.55000000000000004">
      <c r="C901" s="7"/>
    </row>
    <row r="902" spans="3:3" x14ac:dyDescent="0.55000000000000004">
      <c r="C902" s="7"/>
    </row>
    <row r="903" spans="3:3" x14ac:dyDescent="0.55000000000000004">
      <c r="C903" s="7"/>
    </row>
    <row r="904" spans="3:3" x14ac:dyDescent="0.55000000000000004">
      <c r="C904" s="7"/>
    </row>
    <row r="905" spans="3:3" x14ac:dyDescent="0.55000000000000004">
      <c r="C905" s="7"/>
    </row>
    <row r="906" spans="3:3" x14ac:dyDescent="0.55000000000000004">
      <c r="C906" s="7"/>
    </row>
    <row r="907" spans="3:3" x14ac:dyDescent="0.55000000000000004">
      <c r="C907" s="7"/>
    </row>
    <row r="908" spans="3:3" x14ac:dyDescent="0.55000000000000004">
      <c r="C908" s="7"/>
    </row>
    <row r="909" spans="3:3" x14ac:dyDescent="0.55000000000000004">
      <c r="C909" s="7"/>
    </row>
    <row r="910" spans="3:3" x14ac:dyDescent="0.55000000000000004">
      <c r="C910" s="7"/>
    </row>
    <row r="911" spans="3:3" x14ac:dyDescent="0.55000000000000004">
      <c r="C911" s="7"/>
    </row>
    <row r="912" spans="3:3" x14ac:dyDescent="0.55000000000000004">
      <c r="C912" s="7"/>
    </row>
    <row r="913" spans="3:3" x14ac:dyDescent="0.55000000000000004">
      <c r="C913" s="7"/>
    </row>
    <row r="914" spans="3:3" x14ac:dyDescent="0.55000000000000004">
      <c r="C914" s="7"/>
    </row>
    <row r="915" spans="3:3" x14ac:dyDescent="0.55000000000000004">
      <c r="C915" s="7"/>
    </row>
    <row r="916" spans="3:3" x14ac:dyDescent="0.55000000000000004">
      <c r="C916" s="7"/>
    </row>
    <row r="917" spans="3:3" x14ac:dyDescent="0.55000000000000004">
      <c r="C917" s="7"/>
    </row>
    <row r="918" spans="3:3" x14ac:dyDescent="0.55000000000000004">
      <c r="C918" s="7"/>
    </row>
    <row r="919" spans="3:3" x14ac:dyDescent="0.55000000000000004">
      <c r="C919" s="7"/>
    </row>
    <row r="920" spans="3:3" x14ac:dyDescent="0.55000000000000004">
      <c r="C920" s="7"/>
    </row>
    <row r="921" spans="3:3" x14ac:dyDescent="0.55000000000000004">
      <c r="C921" s="7"/>
    </row>
    <row r="922" spans="3:3" x14ac:dyDescent="0.55000000000000004">
      <c r="C922" s="7"/>
    </row>
    <row r="923" spans="3:3" x14ac:dyDescent="0.55000000000000004">
      <c r="C923" s="7"/>
    </row>
    <row r="924" spans="3:3" x14ac:dyDescent="0.55000000000000004">
      <c r="C924" s="7"/>
    </row>
    <row r="925" spans="3:3" x14ac:dyDescent="0.55000000000000004">
      <c r="C925" s="7"/>
    </row>
    <row r="926" spans="3:3" x14ac:dyDescent="0.55000000000000004">
      <c r="C926" s="7"/>
    </row>
    <row r="927" spans="3:3" x14ac:dyDescent="0.55000000000000004">
      <c r="C927" s="7"/>
    </row>
    <row r="928" spans="3:3" x14ac:dyDescent="0.55000000000000004">
      <c r="C928" s="7"/>
    </row>
    <row r="929" spans="3:3" x14ac:dyDescent="0.55000000000000004">
      <c r="C929" s="7"/>
    </row>
    <row r="930" spans="3:3" x14ac:dyDescent="0.55000000000000004">
      <c r="C930" s="7"/>
    </row>
    <row r="931" spans="3:3" x14ac:dyDescent="0.55000000000000004">
      <c r="C931" s="7"/>
    </row>
    <row r="932" spans="3:3" x14ac:dyDescent="0.55000000000000004">
      <c r="C932" s="7"/>
    </row>
    <row r="933" spans="3:3" x14ac:dyDescent="0.55000000000000004">
      <c r="C933" s="7"/>
    </row>
    <row r="934" spans="3:3" x14ac:dyDescent="0.55000000000000004">
      <c r="C934" s="7"/>
    </row>
    <row r="935" spans="3:3" x14ac:dyDescent="0.55000000000000004">
      <c r="C935" s="7"/>
    </row>
    <row r="936" spans="3:3" x14ac:dyDescent="0.55000000000000004">
      <c r="C936" s="7"/>
    </row>
    <row r="937" spans="3:3" x14ac:dyDescent="0.55000000000000004">
      <c r="C937" s="7"/>
    </row>
    <row r="938" spans="3:3" x14ac:dyDescent="0.55000000000000004">
      <c r="C938" s="7"/>
    </row>
    <row r="939" spans="3:3" x14ac:dyDescent="0.55000000000000004">
      <c r="C939" s="7"/>
    </row>
    <row r="940" spans="3:3" x14ac:dyDescent="0.55000000000000004">
      <c r="C940" s="7"/>
    </row>
    <row r="941" spans="3:3" x14ac:dyDescent="0.55000000000000004">
      <c r="C941" s="7"/>
    </row>
    <row r="942" spans="3:3" x14ac:dyDescent="0.55000000000000004">
      <c r="C942" s="7"/>
    </row>
    <row r="943" spans="3:3" x14ac:dyDescent="0.55000000000000004">
      <c r="C943" s="7"/>
    </row>
    <row r="944" spans="3:3" x14ac:dyDescent="0.55000000000000004">
      <c r="C944" s="7"/>
    </row>
    <row r="945" spans="3:3" x14ac:dyDescent="0.55000000000000004">
      <c r="C945" s="7"/>
    </row>
    <row r="946" spans="3:3" x14ac:dyDescent="0.55000000000000004">
      <c r="C946" s="7"/>
    </row>
    <row r="947" spans="3:3" x14ac:dyDescent="0.55000000000000004">
      <c r="C947" s="7"/>
    </row>
    <row r="948" spans="3:3" x14ac:dyDescent="0.55000000000000004">
      <c r="C948" s="7"/>
    </row>
    <row r="949" spans="3:3" x14ac:dyDescent="0.55000000000000004">
      <c r="C949" s="7"/>
    </row>
    <row r="950" spans="3:3" x14ac:dyDescent="0.55000000000000004">
      <c r="C950" s="7"/>
    </row>
    <row r="951" spans="3:3" x14ac:dyDescent="0.55000000000000004">
      <c r="C951" s="7"/>
    </row>
    <row r="952" spans="3:3" x14ac:dyDescent="0.55000000000000004">
      <c r="C952" s="7"/>
    </row>
    <row r="953" spans="3:3" x14ac:dyDescent="0.55000000000000004">
      <c r="C953" s="7"/>
    </row>
    <row r="954" spans="3:3" x14ac:dyDescent="0.55000000000000004">
      <c r="C954" s="7"/>
    </row>
    <row r="955" spans="3:3" x14ac:dyDescent="0.55000000000000004">
      <c r="C955" s="7"/>
    </row>
    <row r="956" spans="3:3" x14ac:dyDescent="0.55000000000000004">
      <c r="C956" s="7"/>
    </row>
    <row r="957" spans="3:3" x14ac:dyDescent="0.55000000000000004">
      <c r="C957" s="7"/>
    </row>
    <row r="958" spans="3:3" x14ac:dyDescent="0.55000000000000004">
      <c r="C958" s="7"/>
    </row>
    <row r="959" spans="3:3" x14ac:dyDescent="0.55000000000000004">
      <c r="C959" s="7"/>
    </row>
    <row r="960" spans="3:3" x14ac:dyDescent="0.55000000000000004">
      <c r="C960" s="7"/>
    </row>
    <row r="961" spans="3:3" x14ac:dyDescent="0.55000000000000004">
      <c r="C961" s="7"/>
    </row>
    <row r="962" spans="3:3" x14ac:dyDescent="0.55000000000000004">
      <c r="C962" s="7"/>
    </row>
    <row r="963" spans="3:3" x14ac:dyDescent="0.55000000000000004">
      <c r="C963" s="7"/>
    </row>
    <row r="964" spans="3:3" x14ac:dyDescent="0.55000000000000004">
      <c r="C964" s="7"/>
    </row>
    <row r="965" spans="3:3" x14ac:dyDescent="0.55000000000000004">
      <c r="C965" s="7"/>
    </row>
    <row r="966" spans="3:3" x14ac:dyDescent="0.55000000000000004">
      <c r="C966" s="7"/>
    </row>
    <row r="967" spans="3:3" x14ac:dyDescent="0.55000000000000004">
      <c r="C967" s="7"/>
    </row>
    <row r="968" spans="3:3" x14ac:dyDescent="0.55000000000000004">
      <c r="C968" s="7"/>
    </row>
    <row r="969" spans="3:3" x14ac:dyDescent="0.55000000000000004">
      <c r="C969" s="7"/>
    </row>
    <row r="970" spans="3:3" x14ac:dyDescent="0.55000000000000004">
      <c r="C970" s="7"/>
    </row>
    <row r="971" spans="3:3" x14ac:dyDescent="0.55000000000000004">
      <c r="C971" s="7"/>
    </row>
    <row r="972" spans="3:3" x14ac:dyDescent="0.55000000000000004">
      <c r="C972" s="7"/>
    </row>
    <row r="973" spans="3:3" x14ac:dyDescent="0.55000000000000004">
      <c r="C973" s="7"/>
    </row>
    <row r="974" spans="3:3" x14ac:dyDescent="0.55000000000000004">
      <c r="C974" s="7"/>
    </row>
    <row r="975" spans="3:3" x14ac:dyDescent="0.55000000000000004">
      <c r="C975" s="7"/>
    </row>
    <row r="976" spans="3:3" x14ac:dyDescent="0.55000000000000004">
      <c r="C976" s="7"/>
    </row>
    <row r="977" spans="3:3" x14ac:dyDescent="0.55000000000000004">
      <c r="C977" s="7"/>
    </row>
    <row r="978" spans="3:3" x14ac:dyDescent="0.55000000000000004">
      <c r="C978" s="7"/>
    </row>
    <row r="979" spans="3:3" x14ac:dyDescent="0.55000000000000004">
      <c r="C979" s="7"/>
    </row>
    <row r="980" spans="3:3" x14ac:dyDescent="0.55000000000000004">
      <c r="C980" s="7"/>
    </row>
    <row r="981" spans="3:3" x14ac:dyDescent="0.55000000000000004">
      <c r="C981" s="7"/>
    </row>
    <row r="982" spans="3:3" x14ac:dyDescent="0.55000000000000004">
      <c r="C982" s="7"/>
    </row>
    <row r="983" spans="3:3" x14ac:dyDescent="0.55000000000000004">
      <c r="C983" s="7"/>
    </row>
    <row r="984" spans="3:3" x14ac:dyDescent="0.55000000000000004">
      <c r="C984" s="7"/>
    </row>
    <row r="985" spans="3:3" x14ac:dyDescent="0.55000000000000004">
      <c r="C985" s="7"/>
    </row>
    <row r="986" spans="3:3" x14ac:dyDescent="0.55000000000000004">
      <c r="C986" s="7"/>
    </row>
    <row r="987" spans="3:3" x14ac:dyDescent="0.55000000000000004">
      <c r="C987" s="7"/>
    </row>
    <row r="988" spans="3:3" x14ac:dyDescent="0.55000000000000004">
      <c r="C988" s="7"/>
    </row>
    <row r="989" spans="3:3" x14ac:dyDescent="0.55000000000000004">
      <c r="C989" s="7"/>
    </row>
    <row r="990" spans="3:3" x14ac:dyDescent="0.55000000000000004">
      <c r="C990" s="7"/>
    </row>
    <row r="991" spans="3:3" x14ac:dyDescent="0.55000000000000004">
      <c r="C991" s="7"/>
    </row>
    <row r="992" spans="3:3" x14ac:dyDescent="0.55000000000000004">
      <c r="C992" s="7"/>
    </row>
    <row r="993" spans="3:3" x14ac:dyDescent="0.55000000000000004">
      <c r="C993" s="7"/>
    </row>
    <row r="994" spans="3:3" x14ac:dyDescent="0.55000000000000004">
      <c r="C994" s="7"/>
    </row>
    <row r="995" spans="3:3" x14ac:dyDescent="0.55000000000000004">
      <c r="C995" s="7"/>
    </row>
    <row r="996" spans="3:3" x14ac:dyDescent="0.55000000000000004">
      <c r="C996" s="7"/>
    </row>
    <row r="997" spans="3:3" x14ac:dyDescent="0.55000000000000004">
      <c r="C997" s="7"/>
    </row>
    <row r="998" spans="3:3" x14ac:dyDescent="0.55000000000000004">
      <c r="C998" s="7"/>
    </row>
    <row r="999" spans="3:3" x14ac:dyDescent="0.55000000000000004">
      <c r="C999" s="7"/>
    </row>
    <row r="1000" spans="3:3" x14ac:dyDescent="0.55000000000000004">
      <c r="C1000" s="7"/>
    </row>
    <row r="1001" spans="3:3" x14ac:dyDescent="0.55000000000000004">
      <c r="C1001" s="7"/>
    </row>
    <row r="1002" spans="3:3" x14ac:dyDescent="0.55000000000000004">
      <c r="C1002" s="7"/>
    </row>
    <row r="1003" spans="3:3" x14ac:dyDescent="0.55000000000000004">
      <c r="C1003" s="7"/>
    </row>
    <row r="1004" spans="3:3" x14ac:dyDescent="0.55000000000000004">
      <c r="C1004" s="7"/>
    </row>
    <row r="1005" spans="3:3" x14ac:dyDescent="0.55000000000000004">
      <c r="C1005" s="7"/>
    </row>
    <row r="1006" spans="3:3" x14ac:dyDescent="0.55000000000000004">
      <c r="C1006" s="7"/>
    </row>
    <row r="1007" spans="3:3" x14ac:dyDescent="0.55000000000000004">
      <c r="C1007" s="7"/>
    </row>
    <row r="1008" spans="3:3" x14ac:dyDescent="0.55000000000000004">
      <c r="C1008" s="7"/>
    </row>
    <row r="1009" spans="3:3" x14ac:dyDescent="0.55000000000000004">
      <c r="C1009" s="7"/>
    </row>
    <row r="1010" spans="3:3" x14ac:dyDescent="0.55000000000000004">
      <c r="C1010" s="7"/>
    </row>
    <row r="1011" spans="3:3" x14ac:dyDescent="0.55000000000000004">
      <c r="C1011" s="7"/>
    </row>
  </sheetData>
  <autoFilter ref="J1:J499" xr:uid="{CE62CF84-4C7E-4AF0-8148-05C71EE210E5}">
    <filterColumn colId="0">
      <filters>
        <filter val="a"/>
      </filters>
    </filterColumn>
  </autoFilter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角度計算(アッカーマン)</vt:lpstr>
      <vt:lpstr>コピーして貼り付け用(アッカーマン)</vt:lpstr>
      <vt:lpstr>コピーして貼り付け用(旋回半径)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Natsuki Kageyama</dc:creator>
  <cp:lastModifiedBy>Natsuki Kageyama</cp:lastModifiedBy>
  <dcterms:created xsi:type="dcterms:W3CDTF">2017-12-01T07:42:22Z</dcterms:created>
  <dcterms:modified xsi:type="dcterms:W3CDTF">2018-08-20T06:59:36Z</dcterms:modified>
</cp:coreProperties>
</file>