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eem Walters\Downloads\"/>
    </mc:Choice>
  </mc:AlternateContent>
  <xr:revisionPtr revIDLastSave="0" documentId="13_ncr:1_{43E0CEFF-A691-4543-84C1-1100EC5C3B26}" xr6:coauthVersionLast="47" xr6:coauthVersionMax="47" xr10:uidLastSave="{00000000-0000-0000-0000-000000000000}"/>
  <bookViews>
    <workbookView xWindow="-108" yWindow="-108" windowWidth="23256" windowHeight="12576" firstSheet="1" xr2:uid="{00000000-000D-0000-FFFF-FFFF00000000}"/>
  </bookViews>
  <sheets>
    <sheet name="Unicorn_Companies" sheetId="1" r:id="rId1"/>
    <sheet name="AVG_Time_to_Become_UC" sheetId="5" r:id="rId2"/>
    <sheet name="Unicorn_Companies_in_Country" sheetId="3" r:id="rId3"/>
    <sheet name="Unicorn_Companies_in_City" sheetId="4" r:id="rId4"/>
    <sheet name="Number of Times Investors Fund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3" i="1"/>
  <c r="P3" i="1" s="1"/>
  <c r="O5" i="1"/>
  <c r="P5" i="1" s="1"/>
  <c r="O6" i="1"/>
  <c r="P6" i="1" s="1"/>
  <c r="O7" i="1"/>
  <c r="P7" i="1" s="1"/>
  <c r="O8" i="1"/>
  <c r="P8" i="1" s="1"/>
  <c r="O9" i="1"/>
  <c r="P9" i="1" s="1"/>
  <c r="O11" i="1"/>
  <c r="P11" i="1" s="1"/>
  <c r="O10" i="1"/>
  <c r="P10" i="1" s="1"/>
  <c r="O12" i="1"/>
  <c r="P12" i="1" s="1"/>
  <c r="O14" i="1"/>
  <c r="P14" i="1" s="1"/>
  <c r="O13" i="1"/>
  <c r="P13" i="1" s="1"/>
  <c r="O15" i="1"/>
  <c r="P15" i="1" s="1"/>
  <c r="O16" i="1"/>
  <c r="P16" i="1" s="1"/>
  <c r="O17" i="1"/>
  <c r="P17" i="1" s="1"/>
  <c r="O19" i="1"/>
  <c r="P19" i="1" s="1"/>
  <c r="O18" i="1"/>
  <c r="P18" i="1" s="1"/>
  <c r="O20" i="1"/>
  <c r="P20" i="1" s="1"/>
  <c r="O21" i="1"/>
  <c r="P21" i="1" s="1"/>
  <c r="O23" i="1"/>
  <c r="P23" i="1" s="1"/>
  <c r="O24" i="1"/>
  <c r="P24" i="1" s="1"/>
  <c r="O22" i="1"/>
  <c r="P22" i="1" s="1"/>
  <c r="O25" i="1"/>
  <c r="P25" i="1" s="1"/>
  <c r="O26" i="1"/>
  <c r="P26" i="1" s="1"/>
  <c r="O29" i="1"/>
  <c r="P29" i="1" s="1"/>
  <c r="O30" i="1"/>
  <c r="P30" i="1" s="1"/>
  <c r="O28" i="1"/>
  <c r="P28" i="1" s="1"/>
  <c r="O27" i="1"/>
  <c r="P27" i="1" s="1"/>
  <c r="O38" i="1"/>
  <c r="P38" i="1" s="1"/>
  <c r="O39" i="1"/>
  <c r="P39" i="1" s="1"/>
  <c r="O34" i="1"/>
  <c r="P34" i="1" s="1"/>
  <c r="O35" i="1"/>
  <c r="P35" i="1" s="1"/>
  <c r="O36" i="1"/>
  <c r="P36" i="1" s="1"/>
  <c r="O37" i="1"/>
  <c r="P37" i="1" s="1"/>
  <c r="O32" i="1"/>
  <c r="P32" i="1" s="1"/>
  <c r="O31" i="1"/>
  <c r="P31" i="1" s="1"/>
  <c r="O33" i="1"/>
  <c r="P33" i="1" s="1"/>
  <c r="O40" i="1"/>
  <c r="P40" i="1" s="1"/>
  <c r="O41" i="1"/>
  <c r="P41" i="1" s="1"/>
  <c r="O43" i="1"/>
  <c r="P43" i="1" s="1"/>
  <c r="O46" i="1"/>
  <c r="P46" i="1" s="1"/>
  <c r="O42" i="1"/>
  <c r="P42" i="1" s="1"/>
  <c r="O47" i="1"/>
  <c r="P47" i="1" s="1"/>
  <c r="O44" i="1"/>
  <c r="P44" i="1" s="1"/>
  <c r="O45" i="1"/>
  <c r="P45" i="1" s="1"/>
  <c r="O60" i="1"/>
  <c r="P60" i="1" s="1"/>
  <c r="O48" i="1"/>
  <c r="P48" i="1" s="1"/>
  <c r="O61" i="1"/>
  <c r="P61" i="1" s="1"/>
  <c r="O53" i="1"/>
  <c r="P53" i="1" s="1"/>
  <c r="O55" i="1"/>
  <c r="P55" i="1" s="1"/>
  <c r="O52" i="1"/>
  <c r="P52" i="1" s="1"/>
  <c r="O62" i="1"/>
  <c r="P62" i="1" s="1"/>
  <c r="O56" i="1"/>
  <c r="P56" i="1" s="1"/>
  <c r="O49" i="1"/>
  <c r="P49" i="1" s="1"/>
  <c r="O54" i="1"/>
  <c r="P54" i="1" s="1"/>
  <c r="O58" i="1"/>
  <c r="P58" i="1" s="1"/>
  <c r="O50" i="1"/>
  <c r="P50" i="1" s="1"/>
  <c r="O57" i="1"/>
  <c r="P57" i="1" s="1"/>
  <c r="O51" i="1"/>
  <c r="P51" i="1" s="1"/>
  <c r="O59" i="1"/>
  <c r="P59" i="1" s="1"/>
  <c r="O63" i="1"/>
  <c r="P63" i="1" s="1"/>
  <c r="O69" i="1"/>
  <c r="P69" i="1" s="1"/>
  <c r="O67" i="1"/>
  <c r="P67" i="1" s="1"/>
  <c r="O70" i="1"/>
  <c r="P70" i="1" s="1"/>
  <c r="O68" i="1"/>
  <c r="P68" i="1" s="1"/>
  <c r="O71" i="1"/>
  <c r="P71" i="1" s="1"/>
  <c r="O72" i="1"/>
  <c r="P72" i="1" s="1"/>
  <c r="O64" i="1"/>
  <c r="P64" i="1" s="1"/>
  <c r="O65" i="1"/>
  <c r="P65" i="1" s="1"/>
  <c r="O66" i="1"/>
  <c r="P66" i="1" s="1"/>
  <c r="O83" i="1"/>
  <c r="P83" i="1" s="1"/>
  <c r="O73" i="1"/>
  <c r="P73" i="1" s="1"/>
  <c r="O79" i="1"/>
  <c r="P79" i="1" s="1"/>
  <c r="O77" i="1"/>
  <c r="P77" i="1" s="1"/>
  <c r="O75" i="1"/>
  <c r="P75" i="1" s="1"/>
  <c r="O84" i="1"/>
  <c r="P84" i="1" s="1"/>
  <c r="O74" i="1"/>
  <c r="P74" i="1" s="1"/>
  <c r="O80" i="1"/>
  <c r="P80" i="1" s="1"/>
  <c r="O81" i="1"/>
  <c r="P81" i="1" s="1"/>
  <c r="O76" i="1"/>
  <c r="P76" i="1" s="1"/>
  <c r="O78" i="1"/>
  <c r="P78" i="1" s="1"/>
  <c r="O82" i="1"/>
  <c r="P82" i="1" s="1"/>
  <c r="O85" i="1"/>
  <c r="P85" i="1" s="1"/>
  <c r="O86" i="1"/>
  <c r="P86" i="1" s="1"/>
  <c r="O98" i="1"/>
  <c r="P98" i="1" s="1"/>
  <c r="O101" i="1"/>
  <c r="P101" i="1" s="1"/>
  <c r="O97" i="1"/>
  <c r="P97" i="1" s="1"/>
  <c r="O94" i="1"/>
  <c r="P94" i="1" s="1"/>
  <c r="O103" i="1"/>
  <c r="P103" i="1" s="1"/>
  <c r="O88" i="1"/>
  <c r="P88" i="1" s="1"/>
  <c r="O99" i="1"/>
  <c r="P99" i="1" s="1"/>
  <c r="O92" i="1"/>
  <c r="P92" i="1" s="1"/>
  <c r="O102" i="1"/>
  <c r="P102" i="1" s="1"/>
  <c r="O90" i="1"/>
  <c r="P90" i="1" s="1"/>
  <c r="O89" i="1"/>
  <c r="P89" i="1" s="1"/>
  <c r="O95" i="1"/>
  <c r="P95" i="1" s="1"/>
  <c r="O96" i="1"/>
  <c r="P96" i="1" s="1"/>
  <c r="O93" i="1"/>
  <c r="P93" i="1" s="1"/>
  <c r="O87" i="1"/>
  <c r="P87" i="1" s="1"/>
  <c r="O91" i="1"/>
  <c r="P91" i="1" s="1"/>
  <c r="O100" i="1"/>
  <c r="P100" i="1" s="1"/>
  <c r="O113" i="1"/>
  <c r="P113" i="1" s="1"/>
  <c r="O128" i="1"/>
  <c r="P128" i="1" s="1"/>
  <c r="O123" i="1"/>
  <c r="P123" i="1" s="1"/>
  <c r="O129" i="1"/>
  <c r="P129" i="1" s="1"/>
  <c r="O116" i="1"/>
  <c r="P116" i="1" s="1"/>
  <c r="O112" i="1"/>
  <c r="P112" i="1" s="1"/>
  <c r="O108" i="1"/>
  <c r="P108" i="1" s="1"/>
  <c r="O122" i="1"/>
  <c r="P122" i="1" s="1"/>
  <c r="O118" i="1"/>
  <c r="P118" i="1" s="1"/>
  <c r="O114" i="1"/>
  <c r="P114" i="1" s="1"/>
  <c r="O107" i="1"/>
  <c r="P107" i="1" s="1"/>
  <c r="O124" i="1"/>
  <c r="P124" i="1" s="1"/>
  <c r="O120" i="1"/>
  <c r="P120" i="1" s="1"/>
  <c r="O125" i="1"/>
  <c r="P125" i="1" s="1"/>
  <c r="O109" i="1"/>
  <c r="P109" i="1" s="1"/>
  <c r="O117" i="1"/>
  <c r="P117" i="1" s="1"/>
  <c r="O126" i="1"/>
  <c r="P126" i="1" s="1"/>
  <c r="O106" i="1"/>
  <c r="P106" i="1" s="1"/>
  <c r="O110" i="1"/>
  <c r="P110" i="1" s="1"/>
  <c r="O127" i="1"/>
  <c r="P127" i="1" s="1"/>
  <c r="O119" i="1"/>
  <c r="P119" i="1" s="1"/>
  <c r="O121" i="1"/>
  <c r="P121" i="1" s="1"/>
  <c r="O105" i="1"/>
  <c r="P105" i="1" s="1"/>
  <c r="O104" i="1"/>
  <c r="P104" i="1" s="1"/>
  <c r="O115" i="1"/>
  <c r="P115" i="1" s="1"/>
  <c r="O111" i="1"/>
  <c r="P111" i="1" s="1"/>
  <c r="O156" i="1"/>
  <c r="P156" i="1" s="1"/>
  <c r="O130" i="1"/>
  <c r="P130" i="1" s="1"/>
  <c r="O162" i="1"/>
  <c r="P162" i="1" s="1"/>
  <c r="O159" i="1"/>
  <c r="P159" i="1" s="1"/>
  <c r="O140" i="1"/>
  <c r="P140" i="1" s="1"/>
  <c r="O137" i="1"/>
  <c r="P137" i="1" s="1"/>
  <c r="O163" i="1"/>
  <c r="P163" i="1" s="1"/>
  <c r="O147" i="1"/>
  <c r="P147" i="1" s="1"/>
  <c r="O164" i="1"/>
  <c r="P164" i="1" s="1"/>
  <c r="O142" i="1"/>
  <c r="P142" i="1" s="1"/>
  <c r="O131" i="1"/>
  <c r="P131" i="1" s="1"/>
  <c r="O160" i="1"/>
  <c r="P160" i="1" s="1"/>
  <c r="O150" i="1"/>
  <c r="P150" i="1" s="1"/>
  <c r="O141" i="1"/>
  <c r="P141" i="1" s="1"/>
  <c r="O138" i="1"/>
  <c r="P138" i="1" s="1"/>
  <c r="O148" i="1"/>
  <c r="P148" i="1" s="1"/>
  <c r="O143" i="1"/>
  <c r="P143" i="1" s="1"/>
  <c r="O135" i="1"/>
  <c r="P135" i="1" s="1"/>
  <c r="O161" i="1"/>
  <c r="P161" i="1" s="1"/>
  <c r="O165" i="1"/>
  <c r="P165" i="1" s="1"/>
  <c r="O144" i="1"/>
  <c r="P144" i="1" s="1"/>
  <c r="O167" i="1"/>
  <c r="P167" i="1" s="1"/>
  <c r="O134" i="1"/>
  <c r="P134" i="1" s="1"/>
  <c r="O136" i="1"/>
  <c r="P136" i="1" s="1"/>
  <c r="O155" i="1"/>
  <c r="P155" i="1" s="1"/>
  <c r="O158" i="1"/>
  <c r="P158" i="1" s="1"/>
  <c r="O153" i="1"/>
  <c r="P153" i="1" s="1"/>
  <c r="O168" i="1"/>
  <c r="P168" i="1" s="1"/>
  <c r="O146" i="1"/>
  <c r="P146" i="1" s="1"/>
  <c r="O145" i="1"/>
  <c r="P145" i="1" s="1"/>
  <c r="O132" i="1"/>
  <c r="P132" i="1" s="1"/>
  <c r="O133" i="1"/>
  <c r="P133" i="1" s="1"/>
  <c r="O152" i="1"/>
  <c r="P152" i="1" s="1"/>
  <c r="O154" i="1"/>
  <c r="P154" i="1" s="1"/>
  <c r="O157" i="1"/>
  <c r="P157" i="1" s="1"/>
  <c r="O151" i="1"/>
  <c r="P151" i="1" s="1"/>
  <c r="O166" i="1"/>
  <c r="P166" i="1" s="1"/>
  <c r="O139" i="1"/>
  <c r="P139" i="1" s="1"/>
  <c r="O169" i="1"/>
  <c r="P169" i="1" s="1"/>
  <c r="O149" i="1"/>
  <c r="P149" i="1" s="1"/>
  <c r="O229" i="1"/>
  <c r="P229" i="1" s="1"/>
  <c r="O238" i="1"/>
  <c r="P238" i="1" s="1"/>
  <c r="O180" i="1"/>
  <c r="P180" i="1" s="1"/>
  <c r="O230" i="1"/>
  <c r="P230" i="1" s="1"/>
  <c r="O177" i="1"/>
  <c r="P177" i="1" s="1"/>
  <c r="O176" i="1"/>
  <c r="P176" i="1" s="1"/>
  <c r="O221" i="1"/>
  <c r="P221" i="1" s="1"/>
  <c r="O174" i="1"/>
  <c r="P174" i="1" s="1"/>
  <c r="O239" i="1"/>
  <c r="P239" i="1" s="1"/>
  <c r="O211" i="1"/>
  <c r="P211" i="1" s="1"/>
  <c r="O224" i="1"/>
  <c r="P224" i="1" s="1"/>
  <c r="O198" i="1"/>
  <c r="P198" i="1" s="1"/>
  <c r="O205" i="1"/>
  <c r="P205" i="1" s="1"/>
  <c r="O208" i="1"/>
  <c r="P208" i="1" s="1"/>
  <c r="O189" i="1"/>
  <c r="P189" i="1" s="1"/>
  <c r="O193" i="1"/>
  <c r="P193" i="1" s="1"/>
  <c r="O214" i="1"/>
  <c r="P214" i="1" s="1"/>
  <c r="O231" i="1"/>
  <c r="P231" i="1" s="1"/>
  <c r="O228" i="1"/>
  <c r="P228" i="1" s="1"/>
  <c r="O182" i="1"/>
  <c r="P182" i="1" s="1"/>
  <c r="O194" i="1"/>
  <c r="P194" i="1" s="1"/>
  <c r="O170" i="1"/>
  <c r="P170" i="1" s="1"/>
  <c r="O200" i="1"/>
  <c r="P200" i="1" s="1"/>
  <c r="O232" i="1"/>
  <c r="P232" i="1" s="1"/>
  <c r="O186" i="1"/>
  <c r="P186" i="1" s="1"/>
  <c r="O199" i="1"/>
  <c r="P199" i="1" s="1"/>
  <c r="O175" i="1"/>
  <c r="P175" i="1" s="1"/>
  <c r="O190" i="1"/>
  <c r="P190" i="1" s="1"/>
  <c r="O203" i="1"/>
  <c r="P203" i="1" s="1"/>
  <c r="O201" i="1"/>
  <c r="P201" i="1" s="1"/>
  <c r="O215" i="1"/>
  <c r="P215" i="1" s="1"/>
  <c r="O195" i="1"/>
  <c r="P195" i="1" s="1"/>
  <c r="O222" i="1"/>
  <c r="P222" i="1" s="1"/>
  <c r="O233" i="1"/>
  <c r="P233" i="1" s="1"/>
  <c r="O219" i="1"/>
  <c r="P219" i="1" s="1"/>
  <c r="O181" i="1"/>
  <c r="P181" i="1" s="1"/>
  <c r="O240" i="1"/>
  <c r="P240" i="1" s="1"/>
  <c r="O212" i="1"/>
  <c r="P212" i="1" s="1"/>
  <c r="O183" i="1"/>
  <c r="P183" i="1" s="1"/>
  <c r="O188" i="1"/>
  <c r="P188" i="1" s="1"/>
  <c r="O187" i="1"/>
  <c r="P187" i="1" s="1"/>
  <c r="O192" i="1"/>
  <c r="P192" i="1" s="1"/>
  <c r="O185" i="1"/>
  <c r="P185" i="1" s="1"/>
  <c r="O234" i="1"/>
  <c r="P234" i="1" s="1"/>
  <c r="O235" i="1"/>
  <c r="P235" i="1" s="1"/>
  <c r="O202" i="1"/>
  <c r="P202" i="1" s="1"/>
  <c r="O216" i="1"/>
  <c r="P216" i="1" s="1"/>
  <c r="O171" i="1"/>
  <c r="P171" i="1" s="1"/>
  <c r="O209" i="1"/>
  <c r="P209" i="1" s="1"/>
  <c r="O236" i="1"/>
  <c r="P236" i="1" s="1"/>
  <c r="O225" i="1"/>
  <c r="P225" i="1" s="1"/>
  <c r="O220" i="1"/>
  <c r="P220" i="1" s="1"/>
  <c r="O241" i="1"/>
  <c r="P241" i="1" s="1"/>
  <c r="O206" i="1"/>
  <c r="P206" i="1" s="1"/>
  <c r="O217" i="1"/>
  <c r="P217" i="1" s="1"/>
  <c r="O179" i="1"/>
  <c r="P179" i="1" s="1"/>
  <c r="O218" i="1"/>
  <c r="P218" i="1" s="1"/>
  <c r="O207" i="1"/>
  <c r="P207" i="1" s="1"/>
  <c r="O173" i="1"/>
  <c r="P173" i="1" s="1"/>
  <c r="O226" i="1"/>
  <c r="P226" i="1" s="1"/>
  <c r="O213" i="1"/>
  <c r="P213" i="1" s="1"/>
  <c r="O237" i="1"/>
  <c r="P237" i="1" s="1"/>
  <c r="O204" i="1"/>
  <c r="P204" i="1" s="1"/>
  <c r="O227" i="1"/>
  <c r="P227" i="1" s="1"/>
  <c r="O223" i="1"/>
  <c r="P223" i="1" s="1"/>
  <c r="O191" i="1"/>
  <c r="P191" i="1" s="1"/>
  <c r="O178" i="1"/>
  <c r="P178" i="1" s="1"/>
  <c r="O210" i="1"/>
  <c r="P210" i="1" s="1"/>
  <c r="O196" i="1"/>
  <c r="P196" i="1" s="1"/>
  <c r="O184" i="1"/>
  <c r="P184" i="1" s="1"/>
  <c r="O197" i="1"/>
  <c r="P197" i="1" s="1"/>
  <c r="O172" i="1"/>
  <c r="P172" i="1" s="1"/>
  <c r="O246" i="1"/>
  <c r="P246" i="1" s="1"/>
  <c r="O327" i="1"/>
  <c r="P327" i="1" s="1"/>
  <c r="O288" i="1"/>
  <c r="P288" i="1" s="1"/>
  <c r="O341" i="1"/>
  <c r="P341" i="1" s="1"/>
  <c r="O242" i="1"/>
  <c r="P242" i="1" s="1"/>
  <c r="O282" i="1"/>
  <c r="P282" i="1" s="1"/>
  <c r="O328" i="1"/>
  <c r="P328" i="1" s="1"/>
  <c r="O335" i="1"/>
  <c r="P335" i="1" s="1"/>
  <c r="O342" i="1"/>
  <c r="P342" i="1" s="1"/>
  <c r="O244" i="1"/>
  <c r="P244" i="1" s="1"/>
  <c r="O343" i="1"/>
  <c r="P343" i="1" s="1"/>
  <c r="O344" i="1"/>
  <c r="P344" i="1" s="1"/>
  <c r="O345" i="1"/>
  <c r="P345" i="1" s="1"/>
  <c r="O315" i="1"/>
  <c r="P315" i="1" s="1"/>
  <c r="O323" i="1"/>
  <c r="P323" i="1" s="1"/>
  <c r="O251" i="1"/>
  <c r="P251" i="1" s="1"/>
  <c r="O279" i="1"/>
  <c r="P279" i="1" s="1"/>
  <c r="O296" i="1"/>
  <c r="P296" i="1" s="1"/>
  <c r="O346" i="1"/>
  <c r="P346" i="1" s="1"/>
  <c r="O302" i="1"/>
  <c r="P302" i="1" s="1"/>
  <c r="O301" i="1"/>
  <c r="P301" i="1" s="1"/>
  <c r="O307" i="1"/>
  <c r="P307" i="1" s="1"/>
  <c r="O243" i="1"/>
  <c r="P243" i="1" s="1"/>
  <c r="O319" i="1"/>
  <c r="P319" i="1" s="1"/>
  <c r="O255" i="1"/>
  <c r="P255" i="1" s="1"/>
  <c r="O254" i="1"/>
  <c r="P254" i="1" s="1"/>
  <c r="O259" i="1"/>
  <c r="P259" i="1" s="1"/>
  <c r="O271" i="1"/>
  <c r="P271" i="1" s="1"/>
  <c r="O286" i="1"/>
  <c r="P286" i="1" s="1"/>
  <c r="O326" i="1"/>
  <c r="P326" i="1" s="1"/>
  <c r="O311" i="1"/>
  <c r="P311" i="1" s="1"/>
  <c r="O339" i="1"/>
  <c r="P339" i="1" s="1"/>
  <c r="O258" i="1"/>
  <c r="P258" i="1" s="1"/>
  <c r="O245" i="1"/>
  <c r="P245" i="1" s="1"/>
  <c r="O332" i="1"/>
  <c r="P332" i="1" s="1"/>
  <c r="O274" i="1"/>
  <c r="P274" i="1" s="1"/>
  <c r="O294" i="1"/>
  <c r="P294" i="1" s="1"/>
  <c r="O321" i="1"/>
  <c r="P321" i="1" s="1"/>
  <c r="O269" i="1"/>
  <c r="P269" i="1" s="1"/>
  <c r="O324" i="1"/>
  <c r="P324" i="1" s="1"/>
  <c r="O277" i="1"/>
  <c r="P277" i="1" s="1"/>
  <c r="O334" i="1"/>
  <c r="P334" i="1" s="1"/>
  <c r="O253" i="1"/>
  <c r="P253" i="1" s="1"/>
  <c r="O298" i="1"/>
  <c r="P298" i="1" s="1"/>
  <c r="O280" i="1"/>
  <c r="P280" i="1" s="1"/>
  <c r="O347" i="1"/>
  <c r="P347" i="1" s="1"/>
  <c r="O304" i="1"/>
  <c r="P304" i="1" s="1"/>
  <c r="O348" i="1"/>
  <c r="P348" i="1" s="1"/>
  <c r="O278" i="1"/>
  <c r="P278" i="1" s="1"/>
  <c r="O260" i="1"/>
  <c r="P260" i="1" s="1"/>
  <c r="O250" i="1"/>
  <c r="P250" i="1" s="1"/>
  <c r="O281" i="1"/>
  <c r="P281" i="1" s="1"/>
  <c r="O340" i="1"/>
  <c r="P340" i="1" s="1"/>
  <c r="O336" i="1"/>
  <c r="P336" i="1" s="1"/>
  <c r="O330" i="1"/>
  <c r="P330" i="1" s="1"/>
  <c r="O308" i="1"/>
  <c r="P308" i="1" s="1"/>
  <c r="O275" i="1"/>
  <c r="P275" i="1" s="1"/>
  <c r="O317" i="1"/>
  <c r="P317" i="1" s="1"/>
  <c r="O287" i="1"/>
  <c r="P287" i="1" s="1"/>
  <c r="O306" i="1"/>
  <c r="P306" i="1" s="1"/>
  <c r="O285" i="1"/>
  <c r="P285" i="1" s="1"/>
  <c r="O318" i="1"/>
  <c r="P318" i="1" s="1"/>
  <c r="O291" i="1"/>
  <c r="P291" i="1" s="1"/>
  <c r="O256" i="1"/>
  <c r="P256" i="1" s="1"/>
  <c r="O261" i="1"/>
  <c r="P261" i="1" s="1"/>
  <c r="O333" i="1"/>
  <c r="P333" i="1" s="1"/>
  <c r="O309" i="1"/>
  <c r="P309" i="1" s="1"/>
  <c r="O272" i="1"/>
  <c r="P272" i="1" s="1"/>
  <c r="O266" i="1"/>
  <c r="P266" i="1" s="1"/>
  <c r="O276" i="1"/>
  <c r="P276" i="1" s="1"/>
  <c r="O320" i="1"/>
  <c r="P320" i="1" s="1"/>
  <c r="O292" i="1"/>
  <c r="P292" i="1" s="1"/>
  <c r="O310" i="1"/>
  <c r="P310" i="1" s="1"/>
  <c r="O305" i="1"/>
  <c r="P305" i="1" s="1"/>
  <c r="O349" i="1"/>
  <c r="P349" i="1" s="1"/>
  <c r="O316" i="1"/>
  <c r="P316" i="1" s="1"/>
  <c r="O313" i="1"/>
  <c r="P313" i="1" s="1"/>
  <c r="O350" i="1"/>
  <c r="P350" i="1" s="1"/>
  <c r="O290" i="1"/>
  <c r="P290" i="1" s="1"/>
  <c r="O331" i="1"/>
  <c r="P331" i="1" s="1"/>
  <c r="O314" i="1"/>
  <c r="P314" i="1" s="1"/>
  <c r="O351" i="1"/>
  <c r="P351" i="1" s="1"/>
  <c r="O325" i="1"/>
  <c r="P325" i="1" s="1"/>
  <c r="O270" i="1"/>
  <c r="P270" i="1" s="1"/>
  <c r="O297" i="1"/>
  <c r="P297" i="1" s="1"/>
  <c r="O262" i="1"/>
  <c r="P262" i="1" s="1"/>
  <c r="O293" i="1"/>
  <c r="P293" i="1" s="1"/>
  <c r="O352" i="1"/>
  <c r="P352" i="1" s="1"/>
  <c r="O268" i="1"/>
  <c r="P268" i="1" s="1"/>
  <c r="O299" i="1"/>
  <c r="P299" i="1" s="1"/>
  <c r="O322" i="1"/>
  <c r="P322" i="1" s="1"/>
  <c r="O338" i="1"/>
  <c r="P338" i="1" s="1"/>
  <c r="O265" i="1"/>
  <c r="P265" i="1" s="1"/>
  <c r="O329" i="1"/>
  <c r="P329" i="1" s="1"/>
  <c r="O353" i="1"/>
  <c r="P353" i="1" s="1"/>
  <c r="O354" i="1"/>
  <c r="P354" i="1" s="1"/>
  <c r="O289" i="1"/>
  <c r="P289" i="1" s="1"/>
  <c r="O300" i="1"/>
  <c r="P300" i="1" s="1"/>
  <c r="O303" i="1"/>
  <c r="P303" i="1" s="1"/>
  <c r="O273" i="1"/>
  <c r="P273" i="1" s="1"/>
  <c r="O249" i="1"/>
  <c r="P249" i="1" s="1"/>
  <c r="O312" i="1"/>
  <c r="P312" i="1" s="1"/>
  <c r="O263" i="1"/>
  <c r="P263" i="1" s="1"/>
  <c r="O264" i="1"/>
  <c r="P264" i="1" s="1"/>
  <c r="O247" i="1"/>
  <c r="P247" i="1" s="1"/>
  <c r="O252" i="1"/>
  <c r="P252" i="1" s="1"/>
  <c r="O283" i="1"/>
  <c r="P283" i="1" s="1"/>
  <c r="O295" i="1"/>
  <c r="P295" i="1" s="1"/>
  <c r="O284" i="1"/>
  <c r="P284" i="1" s="1"/>
  <c r="O257" i="1"/>
  <c r="P257" i="1" s="1"/>
  <c r="O355" i="1"/>
  <c r="P355" i="1" s="1"/>
  <c r="O267" i="1"/>
  <c r="P267" i="1" s="1"/>
  <c r="O356" i="1"/>
  <c r="P356" i="1" s="1"/>
  <c r="O337" i="1"/>
  <c r="P337" i="1" s="1"/>
  <c r="O248" i="1"/>
  <c r="P248" i="1" s="1"/>
  <c r="O373" i="1"/>
  <c r="P373" i="1" s="1"/>
  <c r="O415" i="1"/>
  <c r="P415" i="1" s="1"/>
  <c r="O361" i="1"/>
  <c r="P361" i="1" s="1"/>
  <c r="O537" i="1"/>
  <c r="P537" i="1" s="1"/>
  <c r="O542" i="1"/>
  <c r="P542" i="1" s="1"/>
  <c r="O599" i="1"/>
  <c r="P599" i="1" s="1"/>
  <c r="O359" i="1"/>
  <c r="P359" i="1" s="1"/>
  <c r="O554" i="1"/>
  <c r="P554" i="1" s="1"/>
  <c r="O391" i="1"/>
  <c r="P391" i="1" s="1"/>
  <c r="O367" i="1"/>
  <c r="P367" i="1" s="1"/>
  <c r="O602" i="1"/>
  <c r="P602" i="1" s="1"/>
  <c r="O497" i="1"/>
  <c r="P497" i="1" s="1"/>
  <c r="O585" i="1"/>
  <c r="P585" i="1" s="1"/>
  <c r="O360" i="1"/>
  <c r="P360" i="1" s="1"/>
  <c r="O390" i="1"/>
  <c r="P390" i="1" s="1"/>
  <c r="O375" i="1"/>
  <c r="P375" i="1" s="1"/>
  <c r="O510" i="1"/>
  <c r="P510" i="1" s="1"/>
  <c r="O576" i="1"/>
  <c r="P576" i="1" s="1"/>
  <c r="O562" i="1"/>
  <c r="P562" i="1" s="1"/>
  <c r="O407" i="1"/>
  <c r="P407" i="1" s="1"/>
  <c r="O362" i="1"/>
  <c r="P362" i="1" s="1"/>
  <c r="O571" i="1"/>
  <c r="P571" i="1" s="1"/>
  <c r="O583" i="1"/>
  <c r="P583" i="1" s="1"/>
  <c r="O577" i="1"/>
  <c r="P577" i="1" s="1"/>
  <c r="O588" i="1"/>
  <c r="P588" i="1" s="1"/>
  <c r="O413" i="1"/>
  <c r="P413" i="1" s="1"/>
  <c r="O473" i="1"/>
  <c r="P473" i="1" s="1"/>
  <c r="O601" i="1"/>
  <c r="P601" i="1" s="1"/>
  <c r="O399" i="1"/>
  <c r="P399" i="1" s="1"/>
  <c r="O590" i="1"/>
  <c r="P590" i="1" s="1"/>
  <c r="O517" i="1"/>
  <c r="P517" i="1" s="1"/>
  <c r="O422" i="1"/>
  <c r="P422" i="1" s="1"/>
  <c r="O533" i="1"/>
  <c r="P533" i="1" s="1"/>
  <c r="O597" i="1"/>
  <c r="P597" i="1" s="1"/>
  <c r="O565" i="1"/>
  <c r="P565" i="1" s="1"/>
  <c r="O467" i="1"/>
  <c r="P467" i="1" s="1"/>
  <c r="O388" i="1"/>
  <c r="P388" i="1" s="1"/>
  <c r="O493" i="1"/>
  <c r="P493" i="1" s="1"/>
  <c r="O379" i="1"/>
  <c r="P379" i="1" s="1"/>
  <c r="O380" i="1"/>
  <c r="P380" i="1" s="1"/>
  <c r="O448" i="1"/>
  <c r="P448" i="1" s="1"/>
  <c r="O365" i="1"/>
  <c r="P365" i="1" s="1"/>
  <c r="O416" i="1"/>
  <c r="P416" i="1" s="1"/>
  <c r="O369" i="1"/>
  <c r="P369" i="1" s="1"/>
  <c r="O586" i="1"/>
  <c r="P586" i="1" s="1"/>
  <c r="O432" i="1"/>
  <c r="P432" i="1" s="1"/>
  <c r="O494" i="1"/>
  <c r="P494" i="1" s="1"/>
  <c r="O521" i="1"/>
  <c r="P521" i="1" s="1"/>
  <c r="O596" i="1"/>
  <c r="P596" i="1" s="1"/>
  <c r="O377" i="1"/>
  <c r="P377" i="1" s="1"/>
  <c r="O434" i="1"/>
  <c r="P434" i="1" s="1"/>
  <c r="O532" i="1"/>
  <c r="P532" i="1" s="1"/>
  <c r="O426" i="1"/>
  <c r="P426" i="1" s="1"/>
  <c r="O463" i="1"/>
  <c r="P463" i="1" s="1"/>
  <c r="O394" i="1"/>
  <c r="P394" i="1" s="1"/>
  <c r="O406" i="1"/>
  <c r="P406" i="1" s="1"/>
  <c r="O403" i="1"/>
  <c r="P403" i="1" s="1"/>
  <c r="O485" i="1"/>
  <c r="P485" i="1" s="1"/>
  <c r="O468" i="1"/>
  <c r="P468" i="1" s="1"/>
  <c r="O408" i="1"/>
  <c r="P408" i="1" s="1"/>
  <c r="O429" i="1"/>
  <c r="P429" i="1" s="1"/>
  <c r="O409" i="1"/>
  <c r="P409" i="1" s="1"/>
  <c r="O417" i="1"/>
  <c r="P417" i="1" s="1"/>
  <c r="O430" i="1"/>
  <c r="P430" i="1" s="1"/>
  <c r="O522" i="1"/>
  <c r="P522" i="1" s="1"/>
  <c r="O392" i="1"/>
  <c r="P392" i="1" s="1"/>
  <c r="O382" i="1"/>
  <c r="P382" i="1" s="1"/>
  <c r="O374" i="1"/>
  <c r="P374" i="1" s="1"/>
  <c r="O589" i="1"/>
  <c r="P589" i="1" s="1"/>
  <c r="O357" i="1"/>
  <c r="P357" i="1" s="1"/>
  <c r="O455" i="1"/>
  <c r="P455" i="1" s="1"/>
  <c r="O386" i="1"/>
  <c r="P386" i="1" s="1"/>
  <c r="O418" i="1"/>
  <c r="P418" i="1" s="1"/>
  <c r="O470" i="1"/>
  <c r="P470" i="1" s="1"/>
  <c r="O474" i="1"/>
  <c r="P474" i="1" s="1"/>
  <c r="O404" i="1"/>
  <c r="P404" i="1" s="1"/>
  <c r="O490" i="1"/>
  <c r="P490" i="1" s="1"/>
  <c r="O558" i="1"/>
  <c r="P558" i="1" s="1"/>
  <c r="O363" i="1"/>
  <c r="P363" i="1" s="1"/>
  <c r="O372" i="1"/>
  <c r="P372" i="1" s="1"/>
  <c r="O512" i="1"/>
  <c r="P512" i="1" s="1"/>
  <c r="O370" i="1"/>
  <c r="P370" i="1" s="1"/>
  <c r="O492" i="1"/>
  <c r="P492" i="1" s="1"/>
  <c r="O502" i="1"/>
  <c r="P502" i="1" s="1"/>
  <c r="O587" i="1"/>
  <c r="P587" i="1" s="1"/>
  <c r="O444" i="1"/>
  <c r="P444" i="1" s="1"/>
  <c r="O582" i="1"/>
  <c r="P582" i="1" s="1"/>
  <c r="O496" i="1"/>
  <c r="P496" i="1" s="1"/>
  <c r="O381" i="1"/>
  <c r="P381" i="1" s="1"/>
  <c r="O498" i="1"/>
  <c r="P498" i="1" s="1"/>
  <c r="O513" i="1"/>
  <c r="P513" i="1" s="1"/>
  <c r="O412" i="1"/>
  <c r="P412" i="1" s="1"/>
  <c r="O541" i="1"/>
  <c r="P541" i="1" s="1"/>
  <c r="O469" i="1"/>
  <c r="P469" i="1" s="1"/>
  <c r="O383" i="1"/>
  <c r="P383" i="1" s="1"/>
  <c r="O556" i="1"/>
  <c r="P556" i="1" s="1"/>
  <c r="O414" i="1"/>
  <c r="P414" i="1" s="1"/>
  <c r="O393" i="1"/>
  <c r="P393" i="1" s="1"/>
  <c r="O528" i="1"/>
  <c r="P528" i="1" s="1"/>
  <c r="O431" i="1"/>
  <c r="P431" i="1" s="1"/>
  <c r="O397" i="1"/>
  <c r="P397" i="1" s="1"/>
  <c r="O376" i="1"/>
  <c r="P376" i="1" s="1"/>
  <c r="O423" i="1"/>
  <c r="P423" i="1" s="1"/>
  <c r="O525" i="1"/>
  <c r="P525" i="1" s="1"/>
  <c r="O453" i="1"/>
  <c r="P453" i="1" s="1"/>
  <c r="O575" i="1"/>
  <c r="P575" i="1" s="1"/>
  <c r="O436" i="1"/>
  <c r="P436" i="1" s="1"/>
  <c r="O438" i="1"/>
  <c r="P438" i="1" s="1"/>
  <c r="O598" i="1"/>
  <c r="P598" i="1" s="1"/>
  <c r="O387" i="1"/>
  <c r="P387" i="1" s="1"/>
  <c r="O505" i="1"/>
  <c r="P505" i="1" s="1"/>
  <c r="O499" i="1"/>
  <c r="P499" i="1" s="1"/>
  <c r="O482" i="1"/>
  <c r="P482" i="1" s="1"/>
  <c r="O445" i="1"/>
  <c r="P445" i="1" s="1"/>
  <c r="O548" i="1"/>
  <c r="P548" i="1" s="1"/>
  <c r="O568" i="1"/>
  <c r="P568" i="1" s="1"/>
  <c r="O465" i="1"/>
  <c r="P465" i="1" s="1"/>
  <c r="O573" i="1"/>
  <c r="P573" i="1" s="1"/>
  <c r="O506" i="1"/>
  <c r="P506" i="1" s="1"/>
  <c r="O481" i="1"/>
  <c r="P481" i="1" s="1"/>
  <c r="O464" i="1"/>
  <c r="P464" i="1" s="1"/>
  <c r="O427" i="1"/>
  <c r="P427" i="1" s="1"/>
  <c r="O398" i="1"/>
  <c r="P398" i="1" s="1"/>
  <c r="O594" i="1"/>
  <c r="P594" i="1" s="1"/>
  <c r="O557" i="1"/>
  <c r="P557" i="1" s="1"/>
  <c r="O435" i="1"/>
  <c r="P435" i="1" s="1"/>
  <c r="O424" i="1"/>
  <c r="P424" i="1" s="1"/>
  <c r="O421" i="1"/>
  <c r="P421" i="1" s="1"/>
  <c r="O580" i="1"/>
  <c r="P580" i="1" s="1"/>
  <c r="O400" i="1"/>
  <c r="P400" i="1" s="1"/>
  <c r="O439" i="1"/>
  <c r="P439" i="1" s="1"/>
  <c r="O540" i="1"/>
  <c r="P540" i="1" s="1"/>
  <c r="O563" i="1"/>
  <c r="P563" i="1" s="1"/>
  <c r="O511" i="1"/>
  <c r="P511" i="1" s="1"/>
  <c r="O420" i="1"/>
  <c r="P420" i="1" s="1"/>
  <c r="O440" i="1"/>
  <c r="P440" i="1" s="1"/>
  <c r="O410" i="1"/>
  <c r="P410" i="1" s="1"/>
  <c r="O520" i="1"/>
  <c r="P520" i="1" s="1"/>
  <c r="O471" i="1"/>
  <c r="P471" i="1" s="1"/>
  <c r="O441" i="1"/>
  <c r="P441" i="1" s="1"/>
  <c r="O547" i="1"/>
  <c r="P547" i="1" s="1"/>
  <c r="O534" i="1"/>
  <c r="P534" i="1" s="1"/>
  <c r="O516" i="1"/>
  <c r="P516" i="1" s="1"/>
  <c r="O595" i="1"/>
  <c r="P595" i="1" s="1"/>
  <c r="O491" i="1"/>
  <c r="P491" i="1" s="1"/>
  <c r="O514" i="1"/>
  <c r="P514" i="1" s="1"/>
  <c r="O504" i="1"/>
  <c r="P504" i="1" s="1"/>
  <c r="O501" i="1"/>
  <c r="P501" i="1" s="1"/>
  <c r="O584" i="1"/>
  <c r="P584" i="1" s="1"/>
  <c r="O551" i="1"/>
  <c r="P551" i="1" s="1"/>
  <c r="O447" i="1"/>
  <c r="P447" i="1" s="1"/>
  <c r="O560" i="1"/>
  <c r="P560" i="1" s="1"/>
  <c r="O433" i="1"/>
  <c r="P433" i="1" s="1"/>
  <c r="O479" i="1"/>
  <c r="P479" i="1" s="1"/>
  <c r="O385" i="1"/>
  <c r="P385" i="1" s="1"/>
  <c r="O461" i="1"/>
  <c r="P461" i="1" s="1"/>
  <c r="O425" i="1"/>
  <c r="P425" i="1" s="1"/>
  <c r="O489" i="1"/>
  <c r="P489" i="1" s="1"/>
  <c r="O396" i="1"/>
  <c r="P396" i="1" s="1"/>
  <c r="O454" i="1"/>
  <c r="P454" i="1" s="1"/>
  <c r="O581" i="1"/>
  <c r="P581" i="1" s="1"/>
  <c r="O503" i="1"/>
  <c r="P503" i="1" s="1"/>
  <c r="O477" i="1"/>
  <c r="P477" i="1" s="1"/>
  <c r="O364" i="1"/>
  <c r="P364" i="1" s="1"/>
  <c r="O572" i="1"/>
  <c r="P572" i="1" s="1"/>
  <c r="O544" i="1"/>
  <c r="P544" i="1" s="1"/>
  <c r="O450" i="1"/>
  <c r="P450" i="1" s="1"/>
  <c r="O459" i="1"/>
  <c r="P459" i="1" s="1"/>
  <c r="O457" i="1"/>
  <c r="P457" i="1" s="1"/>
  <c r="O500" i="1"/>
  <c r="P500" i="1" s="1"/>
  <c r="O524" i="1"/>
  <c r="P524" i="1" s="1"/>
  <c r="O570" i="1"/>
  <c r="P570" i="1" s="1"/>
  <c r="O553" i="1"/>
  <c r="P553" i="1" s="1"/>
  <c r="O478" i="1"/>
  <c r="P478" i="1" s="1"/>
  <c r="O437" i="1"/>
  <c r="P437" i="1" s="1"/>
  <c r="O545" i="1"/>
  <c r="P545" i="1" s="1"/>
  <c r="O462" i="1"/>
  <c r="P462" i="1" s="1"/>
  <c r="O529" i="1"/>
  <c r="P529" i="1" s="1"/>
  <c r="O539" i="1"/>
  <c r="P539" i="1" s="1"/>
  <c r="O442" i="1"/>
  <c r="P442" i="1" s="1"/>
  <c r="O483" i="1"/>
  <c r="P483" i="1" s="1"/>
  <c r="O487" i="1"/>
  <c r="P487" i="1" s="1"/>
  <c r="O538" i="1"/>
  <c r="P538" i="1" s="1"/>
  <c r="O593" i="1"/>
  <c r="P593" i="1" s="1"/>
  <c r="O515" i="1"/>
  <c r="P515" i="1" s="1"/>
  <c r="O603" i="1"/>
  <c r="P603" i="1" s="1"/>
  <c r="O555" i="1"/>
  <c r="P555" i="1" s="1"/>
  <c r="O405" i="1"/>
  <c r="P405" i="1" s="1"/>
  <c r="O523" i="1"/>
  <c r="P523" i="1" s="1"/>
  <c r="O578" i="1"/>
  <c r="P578" i="1" s="1"/>
  <c r="O449" i="1"/>
  <c r="P449" i="1" s="1"/>
  <c r="O579" i="1"/>
  <c r="P579" i="1" s="1"/>
  <c r="O475" i="1"/>
  <c r="P475" i="1" s="1"/>
  <c r="O527" i="1"/>
  <c r="P527" i="1" s="1"/>
  <c r="O368" i="1"/>
  <c r="P368" i="1" s="1"/>
  <c r="O443" i="1"/>
  <c r="P443" i="1" s="1"/>
  <c r="O411" i="1"/>
  <c r="P411" i="1" s="1"/>
  <c r="O460" i="1"/>
  <c r="P460" i="1" s="1"/>
  <c r="O519" i="1"/>
  <c r="P519" i="1" s="1"/>
  <c r="O458" i="1"/>
  <c r="P458" i="1" s="1"/>
  <c r="O495" i="1"/>
  <c r="P495" i="1" s="1"/>
  <c r="O366" i="1"/>
  <c r="P366" i="1" s="1"/>
  <c r="O531" i="1"/>
  <c r="P531" i="1" s="1"/>
  <c r="O486" i="1"/>
  <c r="P486" i="1" s="1"/>
  <c r="O508" i="1"/>
  <c r="P508" i="1" s="1"/>
  <c r="O535" i="1"/>
  <c r="P535" i="1" s="1"/>
  <c r="O456" i="1"/>
  <c r="P456" i="1" s="1"/>
  <c r="O530" i="1"/>
  <c r="P530" i="1" s="1"/>
  <c r="O428" i="1"/>
  <c r="P428" i="1" s="1"/>
  <c r="O550" i="1"/>
  <c r="P550" i="1" s="1"/>
  <c r="O371" i="1"/>
  <c r="P371" i="1" s="1"/>
  <c r="O549" i="1"/>
  <c r="P549" i="1" s="1"/>
  <c r="O358" i="1"/>
  <c r="P358" i="1" s="1"/>
  <c r="O476" i="1"/>
  <c r="P476" i="1" s="1"/>
  <c r="O561" i="1"/>
  <c r="P561" i="1" s="1"/>
  <c r="O559" i="1"/>
  <c r="P559" i="1" s="1"/>
  <c r="O574" i="1"/>
  <c r="P574" i="1" s="1"/>
  <c r="O566" i="1"/>
  <c r="P566" i="1" s="1"/>
  <c r="O546" i="1"/>
  <c r="P546" i="1" s="1"/>
  <c r="O466" i="1"/>
  <c r="P466" i="1" s="1"/>
  <c r="O526" i="1"/>
  <c r="P526" i="1" s="1"/>
  <c r="O543" i="1"/>
  <c r="P543" i="1" s="1"/>
  <c r="O604" i="1"/>
  <c r="P604" i="1" s="1"/>
  <c r="O552" i="1"/>
  <c r="P552" i="1" s="1"/>
  <c r="O389" i="1"/>
  <c r="P389" i="1" s="1"/>
  <c r="O395" i="1"/>
  <c r="P395" i="1" s="1"/>
  <c r="O536" i="1"/>
  <c r="P536" i="1" s="1"/>
  <c r="O507" i="1"/>
  <c r="P507" i="1" s="1"/>
  <c r="O402" i="1"/>
  <c r="P402" i="1" s="1"/>
  <c r="O446" i="1"/>
  <c r="P446" i="1" s="1"/>
  <c r="O567" i="1"/>
  <c r="P567" i="1" s="1"/>
  <c r="O564" i="1"/>
  <c r="P564" i="1" s="1"/>
  <c r="O378" i="1"/>
  <c r="P378" i="1" s="1"/>
  <c r="O419" i="1"/>
  <c r="P419" i="1" s="1"/>
  <c r="O480" i="1"/>
  <c r="P480" i="1" s="1"/>
  <c r="O509" i="1"/>
  <c r="P509" i="1" s="1"/>
  <c r="O451" i="1"/>
  <c r="P451" i="1" s="1"/>
  <c r="O384" i="1"/>
  <c r="P384" i="1" s="1"/>
  <c r="O452" i="1"/>
  <c r="P452" i="1" s="1"/>
  <c r="O569" i="1"/>
  <c r="P569" i="1" s="1"/>
  <c r="O401" i="1"/>
  <c r="P401" i="1" s="1"/>
  <c r="O484" i="1"/>
  <c r="P484" i="1" s="1"/>
  <c r="O518" i="1"/>
  <c r="P518" i="1" s="1"/>
  <c r="O488" i="1"/>
  <c r="P488" i="1" s="1"/>
  <c r="O591" i="1"/>
  <c r="P591" i="1" s="1"/>
  <c r="O600" i="1"/>
  <c r="P600" i="1" s="1"/>
  <c r="O592" i="1"/>
  <c r="P592" i="1" s="1"/>
  <c r="O472" i="1"/>
  <c r="P472" i="1" s="1"/>
  <c r="O755" i="1"/>
  <c r="P755" i="1" s="1"/>
  <c r="O642" i="1"/>
  <c r="P642" i="1" s="1"/>
  <c r="O628" i="1"/>
  <c r="P628" i="1" s="1"/>
  <c r="O785" i="1"/>
  <c r="P785" i="1" s="1"/>
  <c r="O1026" i="1"/>
  <c r="P1026" i="1" s="1"/>
  <c r="O1019" i="1"/>
  <c r="P1019" i="1" s="1"/>
  <c r="O810" i="1"/>
  <c r="P810" i="1" s="1"/>
  <c r="O633" i="1"/>
  <c r="P633" i="1" s="1"/>
  <c r="O793" i="1"/>
  <c r="P793" i="1" s="1"/>
  <c r="O702" i="1"/>
  <c r="P702" i="1" s="1"/>
  <c r="O1053" i="1"/>
  <c r="P1053" i="1" s="1"/>
  <c r="O816" i="1"/>
  <c r="P816" i="1" s="1"/>
  <c r="O1072" i="1"/>
  <c r="P1072" i="1" s="1"/>
  <c r="O791" i="1"/>
  <c r="P791" i="1" s="1"/>
  <c r="O910" i="1"/>
  <c r="P910" i="1" s="1"/>
  <c r="O686" i="1"/>
  <c r="P686" i="1" s="1"/>
  <c r="O811" i="1"/>
  <c r="P811" i="1" s="1"/>
  <c r="O804" i="1"/>
  <c r="P804" i="1" s="1"/>
  <c r="O838" i="1"/>
  <c r="P838" i="1" s="1"/>
  <c r="O917" i="1"/>
  <c r="P917" i="1" s="1"/>
  <c r="O678" i="1"/>
  <c r="P678" i="1" s="1"/>
  <c r="O879" i="1"/>
  <c r="P879" i="1" s="1"/>
  <c r="O692" i="1"/>
  <c r="P692" i="1" s="1"/>
  <c r="O813" i="1"/>
  <c r="P813" i="1" s="1"/>
  <c r="O1043" i="1"/>
  <c r="P1043" i="1" s="1"/>
  <c r="O947" i="1"/>
  <c r="P947" i="1" s="1"/>
  <c r="O625" i="1"/>
  <c r="P625" i="1" s="1"/>
  <c r="O839" i="1"/>
  <c r="P839" i="1" s="1"/>
  <c r="O978" i="1"/>
  <c r="P978" i="1" s="1"/>
  <c r="O1067" i="1"/>
  <c r="P1067" i="1" s="1"/>
  <c r="O719" i="1"/>
  <c r="P719" i="1" s="1"/>
  <c r="O864" i="1"/>
  <c r="P864" i="1" s="1"/>
  <c r="O722" i="1"/>
  <c r="P722" i="1" s="1"/>
  <c r="O931" i="1"/>
  <c r="P931" i="1" s="1"/>
  <c r="O792" i="1"/>
  <c r="P792" i="1" s="1"/>
  <c r="O620" i="1"/>
  <c r="P620" i="1" s="1"/>
  <c r="O605" i="1"/>
  <c r="P605" i="1" s="1"/>
  <c r="O1073" i="1"/>
  <c r="P1073" i="1" s="1"/>
  <c r="O1068" i="1"/>
  <c r="P1068" i="1" s="1"/>
  <c r="O911" i="1"/>
  <c r="P911" i="1" s="1"/>
  <c r="O736" i="1"/>
  <c r="P736" i="1" s="1"/>
  <c r="O707" i="1"/>
  <c r="P707" i="1" s="1"/>
  <c r="O756" i="1"/>
  <c r="P756" i="1" s="1"/>
  <c r="O952" i="1"/>
  <c r="P952" i="1" s="1"/>
  <c r="O741" i="1"/>
  <c r="P741" i="1" s="1"/>
  <c r="O962" i="1"/>
  <c r="P962" i="1" s="1"/>
  <c r="O814" i="1"/>
  <c r="P814" i="1" s="1"/>
  <c r="O906" i="1"/>
  <c r="P906" i="1" s="1"/>
  <c r="O606" i="1"/>
  <c r="P606" i="1" s="1"/>
  <c r="O699" i="1"/>
  <c r="P699" i="1" s="1"/>
  <c r="O1059" i="1"/>
  <c r="P1059" i="1" s="1"/>
  <c r="O1028" i="1"/>
  <c r="P1028" i="1" s="1"/>
  <c r="O1047" i="1"/>
  <c r="P1047" i="1" s="1"/>
  <c r="O977" i="1"/>
  <c r="P977" i="1" s="1"/>
  <c r="O1074" i="1"/>
  <c r="P1074" i="1" s="1"/>
  <c r="O1065" i="1"/>
  <c r="P1065" i="1" s="1"/>
  <c r="O979" i="1"/>
  <c r="P979" i="1" s="1"/>
  <c r="O998" i="1"/>
  <c r="P998" i="1" s="1"/>
  <c r="O1048" i="1"/>
  <c r="P1048" i="1" s="1"/>
  <c r="O715" i="1"/>
  <c r="P715" i="1" s="1"/>
  <c r="O972" i="1"/>
  <c r="P972" i="1" s="1"/>
  <c r="O644" i="1"/>
  <c r="P644" i="1" s="1"/>
  <c r="O819" i="1"/>
  <c r="P819" i="1" s="1"/>
  <c r="O1041" i="1"/>
  <c r="P1041" i="1" s="1"/>
  <c r="O660" i="1"/>
  <c r="P660" i="1" s="1"/>
  <c r="O1064" i="1"/>
  <c r="P1064" i="1" s="1"/>
  <c r="O1049" i="1"/>
  <c r="P1049" i="1" s="1"/>
  <c r="O863" i="1"/>
  <c r="P863" i="1" s="1"/>
  <c r="O893" i="1"/>
  <c r="P893" i="1" s="1"/>
  <c r="O643" i="1"/>
  <c r="P643" i="1" s="1"/>
  <c r="O867" i="1"/>
  <c r="P867" i="1" s="1"/>
  <c r="O1044" i="1"/>
  <c r="P1044" i="1" s="1"/>
  <c r="O914" i="1"/>
  <c r="P914" i="1" s="1"/>
  <c r="O821" i="1"/>
  <c r="P821" i="1" s="1"/>
  <c r="O1030" i="1"/>
  <c r="P1030" i="1" s="1"/>
  <c r="O1013" i="1"/>
  <c r="P1013" i="1" s="1"/>
  <c r="O786" i="1"/>
  <c r="P786" i="1" s="1"/>
  <c r="O958" i="1"/>
  <c r="P958" i="1" s="1"/>
  <c r="O812" i="1"/>
  <c r="P812" i="1" s="1"/>
  <c r="O799" i="1"/>
  <c r="P799" i="1" s="1"/>
  <c r="O856" i="1"/>
  <c r="P856" i="1" s="1"/>
  <c r="O921" i="1"/>
  <c r="P921" i="1" s="1"/>
  <c r="O994" i="1"/>
  <c r="P994" i="1" s="1"/>
  <c r="O749" i="1"/>
  <c r="P749" i="1" s="1"/>
  <c r="O902" i="1"/>
  <c r="P902" i="1" s="1"/>
  <c r="O745" i="1"/>
  <c r="P745" i="1" s="1"/>
  <c r="O986" i="1"/>
  <c r="P986" i="1" s="1"/>
  <c r="O929" i="1"/>
  <c r="P929" i="1" s="1"/>
  <c r="O828" i="1"/>
  <c r="P828" i="1" s="1"/>
  <c r="O1022" i="1"/>
  <c r="P1022" i="1" s="1"/>
  <c r="O920" i="1"/>
  <c r="P920" i="1" s="1"/>
  <c r="O823" i="1"/>
  <c r="P823" i="1" s="1"/>
  <c r="O734" i="1"/>
  <c r="P734" i="1" s="1"/>
  <c r="O1012" i="1"/>
  <c r="P1012" i="1" s="1"/>
  <c r="O723" i="1"/>
  <c r="P723" i="1" s="1"/>
  <c r="O859" i="1"/>
  <c r="P859" i="1" s="1"/>
  <c r="O1001" i="1"/>
  <c r="P1001" i="1" s="1"/>
  <c r="O971" i="1"/>
  <c r="P971" i="1" s="1"/>
  <c r="O732" i="1"/>
  <c r="P732" i="1" s="1"/>
  <c r="O961" i="1"/>
  <c r="P961" i="1" s="1"/>
  <c r="O690" i="1"/>
  <c r="P690" i="1" s="1"/>
  <c r="O831" i="1"/>
  <c r="P831" i="1" s="1"/>
  <c r="O743" i="1"/>
  <c r="P743" i="1" s="1"/>
  <c r="O1018" i="1"/>
  <c r="P1018" i="1" s="1"/>
  <c r="O868" i="1"/>
  <c r="P868" i="1" s="1"/>
  <c r="O915" i="1"/>
  <c r="P915" i="1" s="1"/>
  <c r="O885" i="1"/>
  <c r="P885" i="1" s="1"/>
  <c r="O991" i="1"/>
  <c r="P991" i="1" s="1"/>
  <c r="O1014" i="1"/>
  <c r="P1014" i="1" s="1"/>
  <c r="O778" i="1"/>
  <c r="P778" i="1" s="1"/>
  <c r="O969" i="1"/>
  <c r="P969" i="1" s="1"/>
  <c r="O703" i="1"/>
  <c r="P703" i="1" s="1"/>
  <c r="O996" i="1"/>
  <c r="P996" i="1" s="1"/>
  <c r="O1054" i="1"/>
  <c r="P1054" i="1" s="1"/>
  <c r="O607" i="1"/>
  <c r="P607" i="1" s="1"/>
  <c r="O709" i="1"/>
  <c r="P709" i="1" s="1"/>
  <c r="O886" i="1"/>
  <c r="P886" i="1" s="1"/>
  <c r="O1055" i="1"/>
  <c r="P1055" i="1" s="1"/>
  <c r="O1010" i="1"/>
  <c r="P1010" i="1" s="1"/>
  <c r="O974" i="1"/>
  <c r="P974" i="1" s="1"/>
  <c r="O875" i="1"/>
  <c r="P875" i="1" s="1"/>
  <c r="O744" i="1"/>
  <c r="P744" i="1" s="1"/>
  <c r="O659" i="1"/>
  <c r="P659" i="1" s="1"/>
  <c r="O631" i="1"/>
  <c r="P631" i="1" s="1"/>
  <c r="O1005" i="1"/>
  <c r="P1005" i="1" s="1"/>
  <c r="O843" i="1"/>
  <c r="P843" i="1" s="1"/>
  <c r="O956" i="1"/>
  <c r="P956" i="1" s="1"/>
  <c r="O937" i="1"/>
  <c r="P937" i="1" s="1"/>
  <c r="O1056" i="1"/>
  <c r="P1056" i="1" s="1"/>
  <c r="O648" i="1"/>
  <c r="P648" i="1" s="1"/>
  <c r="O608" i="1"/>
  <c r="P608" i="1" s="1"/>
  <c r="O674" i="1"/>
  <c r="P674" i="1" s="1"/>
  <c r="O982" i="1"/>
  <c r="P982" i="1" s="1"/>
  <c r="O1042" i="1"/>
  <c r="P1042" i="1" s="1"/>
  <c r="O794" i="1"/>
  <c r="P794" i="1" s="1"/>
  <c r="O671" i="1"/>
  <c r="P671" i="1" s="1"/>
  <c r="O966" i="1"/>
  <c r="P966" i="1" s="1"/>
  <c r="O726" i="1"/>
  <c r="P726" i="1" s="1"/>
  <c r="O938" i="1"/>
  <c r="P938" i="1" s="1"/>
  <c r="O777" i="1"/>
  <c r="P777" i="1" s="1"/>
  <c r="O615" i="1"/>
  <c r="P615" i="1" s="1"/>
  <c r="O1038" i="1"/>
  <c r="P1038" i="1" s="1"/>
  <c r="O987" i="1"/>
  <c r="P987" i="1" s="1"/>
  <c r="O888" i="1"/>
  <c r="P888" i="1" s="1"/>
  <c r="O832" i="1"/>
  <c r="P832" i="1" s="1"/>
  <c r="O923" i="1"/>
  <c r="P923" i="1" s="1"/>
  <c r="O836" i="1"/>
  <c r="P836" i="1" s="1"/>
  <c r="O724" i="1"/>
  <c r="P724" i="1" s="1"/>
  <c r="O712" i="1"/>
  <c r="P712" i="1" s="1"/>
  <c r="O924" i="1"/>
  <c r="P924" i="1" s="1"/>
  <c r="O850" i="1"/>
  <c r="P850" i="1" s="1"/>
  <c r="O1035" i="1"/>
  <c r="P1035" i="1" s="1"/>
  <c r="O661" i="1"/>
  <c r="P661" i="1" s="1"/>
  <c r="O855" i="1"/>
  <c r="P855" i="1" s="1"/>
  <c r="O1006" i="1"/>
  <c r="P1006" i="1" s="1"/>
  <c r="O697" i="1"/>
  <c r="P697" i="1" s="1"/>
  <c r="O621" i="1"/>
  <c r="P621" i="1" s="1"/>
  <c r="O616" i="1"/>
  <c r="P616" i="1" s="1"/>
  <c r="O729" i="1"/>
  <c r="P729" i="1" s="1"/>
  <c r="O1017" i="1"/>
  <c r="P1017" i="1" s="1"/>
  <c r="O760" i="1"/>
  <c r="P760" i="1" s="1"/>
  <c r="O656" i="1"/>
  <c r="P656" i="1" s="1"/>
  <c r="O761" i="1"/>
  <c r="P761" i="1" s="1"/>
  <c r="O919" i="1"/>
  <c r="P919" i="1" s="1"/>
  <c r="O999" i="1"/>
  <c r="P999" i="1" s="1"/>
  <c r="O869" i="1"/>
  <c r="P869" i="1" s="1"/>
  <c r="O757" i="1"/>
  <c r="P757" i="1" s="1"/>
  <c r="O815" i="1"/>
  <c r="P815" i="1" s="1"/>
  <c r="O698" i="1"/>
  <c r="P698" i="1" s="1"/>
  <c r="O970" i="1"/>
  <c r="P970" i="1" s="1"/>
  <c r="O960" i="1"/>
  <c r="P960" i="1" s="1"/>
  <c r="O941" i="1"/>
  <c r="P941" i="1" s="1"/>
  <c r="O993" i="1"/>
  <c r="P993" i="1" s="1"/>
  <c r="O992" i="1"/>
  <c r="P992" i="1" s="1"/>
  <c r="O948" i="1"/>
  <c r="P948" i="1" s="1"/>
  <c r="O880" i="1"/>
  <c r="P880" i="1" s="1"/>
  <c r="O912" i="1"/>
  <c r="P912" i="1" s="1"/>
  <c r="O942" i="1"/>
  <c r="P942" i="1" s="1"/>
  <c r="O665" i="1"/>
  <c r="P665" i="1" s="1"/>
  <c r="O662" i="1"/>
  <c r="P662" i="1" s="1"/>
  <c r="O717" i="1"/>
  <c r="P717" i="1" s="1"/>
  <c r="O918" i="1"/>
  <c r="P918" i="1" s="1"/>
  <c r="O909" i="1"/>
  <c r="P909" i="1" s="1"/>
  <c r="O950" i="1"/>
  <c r="P950" i="1" s="1"/>
  <c r="O968" i="1"/>
  <c r="P968" i="1" s="1"/>
  <c r="O758" i="1"/>
  <c r="P758" i="1" s="1"/>
  <c r="O898" i="1"/>
  <c r="P898" i="1" s="1"/>
  <c r="O860" i="1"/>
  <c r="P860" i="1" s="1"/>
  <c r="O765" i="1"/>
  <c r="P765" i="1" s="1"/>
  <c r="O614" i="1"/>
  <c r="P614" i="1" s="1"/>
  <c r="O1031" i="1"/>
  <c r="P1031" i="1" s="1"/>
  <c r="O619" i="1"/>
  <c r="P619" i="1" s="1"/>
  <c r="O1057" i="1"/>
  <c r="P1057" i="1" s="1"/>
  <c r="O694" i="1"/>
  <c r="P694" i="1" s="1"/>
  <c r="O768" i="1"/>
  <c r="P768" i="1" s="1"/>
  <c r="O730" i="1"/>
  <c r="P730" i="1" s="1"/>
  <c r="O1063" i="1"/>
  <c r="P1063" i="1" s="1"/>
  <c r="O822" i="1"/>
  <c r="P822" i="1" s="1"/>
  <c r="O922" i="1"/>
  <c r="P922" i="1" s="1"/>
  <c r="O944" i="1"/>
  <c r="P944" i="1" s="1"/>
  <c r="O762" i="1"/>
  <c r="P762" i="1" s="1"/>
  <c r="O700" i="1"/>
  <c r="P700" i="1" s="1"/>
  <c r="O781" i="1"/>
  <c r="P781" i="1" s="1"/>
  <c r="O889" i="1"/>
  <c r="P889" i="1" s="1"/>
  <c r="O980" i="1"/>
  <c r="P980" i="1" s="1"/>
  <c r="O1002" i="1"/>
  <c r="P1002" i="1" s="1"/>
  <c r="O764" i="1"/>
  <c r="P764" i="1" s="1"/>
  <c r="O782" i="1"/>
  <c r="P782" i="1" s="1"/>
  <c r="O887" i="1"/>
  <c r="P887" i="1" s="1"/>
  <c r="O687" i="1"/>
  <c r="P687" i="1" s="1"/>
  <c r="O653" i="1"/>
  <c r="P653" i="1" s="1"/>
  <c r="O663" i="1"/>
  <c r="P663" i="1" s="1"/>
  <c r="O903" i="1"/>
  <c r="P903" i="1" s="1"/>
  <c r="O752" i="1"/>
  <c r="P752" i="1" s="1"/>
  <c r="O737" i="1"/>
  <c r="P737" i="1" s="1"/>
  <c r="O984" i="1"/>
  <c r="P984" i="1" s="1"/>
  <c r="O852" i="1"/>
  <c r="P852" i="1" s="1"/>
  <c r="O925" i="1"/>
  <c r="P925" i="1" s="1"/>
  <c r="O1046" i="1"/>
  <c r="P1046" i="1" s="1"/>
  <c r="O750" i="1"/>
  <c r="P750" i="1" s="1"/>
  <c r="O681" i="1"/>
  <c r="P681" i="1" s="1"/>
  <c r="O684" i="1"/>
  <c r="P684" i="1" s="1"/>
  <c r="O733" i="1"/>
  <c r="P733" i="1" s="1"/>
  <c r="O727" i="1"/>
  <c r="P727" i="1" s="1"/>
  <c r="O949" i="1"/>
  <c r="P949" i="1" s="1"/>
  <c r="O769" i="1"/>
  <c r="P769" i="1" s="1"/>
  <c r="O995" i="1"/>
  <c r="P995" i="1" s="1"/>
  <c r="O675" i="1"/>
  <c r="P675" i="1" s="1"/>
  <c r="O945" i="1"/>
  <c r="P945" i="1" s="1"/>
  <c r="O874" i="1"/>
  <c r="P874" i="1" s="1"/>
  <c r="O907" i="1"/>
  <c r="P907" i="1" s="1"/>
  <c r="O788" i="1"/>
  <c r="P788" i="1" s="1"/>
  <c r="O957" i="1"/>
  <c r="P957" i="1" s="1"/>
  <c r="O638" i="1"/>
  <c r="P638" i="1" s="1"/>
  <c r="O779" i="1"/>
  <c r="P779" i="1" s="1"/>
  <c r="O626" i="1"/>
  <c r="P626" i="1" s="1"/>
  <c r="O657" i="1"/>
  <c r="P657" i="1" s="1"/>
  <c r="O770" i="1"/>
  <c r="P770" i="1" s="1"/>
  <c r="O837" i="1"/>
  <c r="P837" i="1" s="1"/>
  <c r="O805" i="1"/>
  <c r="P805" i="1" s="1"/>
  <c r="O988" i="1"/>
  <c r="P988" i="1" s="1"/>
  <c r="O651" i="1"/>
  <c r="P651" i="1" s="1"/>
  <c r="O797" i="1"/>
  <c r="P797" i="1" s="1"/>
  <c r="O680" i="1"/>
  <c r="P680" i="1" s="1"/>
  <c r="O841" i="1"/>
  <c r="P841" i="1" s="1"/>
  <c r="O645" i="1"/>
  <c r="P645" i="1" s="1"/>
  <c r="O876" i="1"/>
  <c r="P876" i="1" s="1"/>
  <c r="O802" i="1"/>
  <c r="P802" i="1" s="1"/>
  <c r="O636" i="1"/>
  <c r="P636" i="1" s="1"/>
  <c r="O1069" i="1"/>
  <c r="P1069" i="1" s="1"/>
  <c r="O637" i="1"/>
  <c r="P637" i="1" s="1"/>
  <c r="O899" i="1"/>
  <c r="P899" i="1" s="1"/>
  <c r="O829" i="1"/>
  <c r="P829" i="1" s="1"/>
  <c r="O871" i="1"/>
  <c r="P871" i="1" s="1"/>
  <c r="O808" i="1"/>
  <c r="P808" i="1" s="1"/>
  <c r="O835" i="1"/>
  <c r="P835" i="1" s="1"/>
  <c r="O1020" i="1"/>
  <c r="P1020" i="1" s="1"/>
  <c r="O830" i="1"/>
  <c r="P830" i="1" s="1"/>
  <c r="O834" i="1"/>
  <c r="P834" i="1" s="1"/>
  <c r="O753" i="1"/>
  <c r="P753" i="1" s="1"/>
  <c r="O716" i="1"/>
  <c r="P716" i="1" s="1"/>
  <c r="O771" i="1"/>
  <c r="P771" i="1" s="1"/>
  <c r="O861" i="1"/>
  <c r="P861" i="1" s="1"/>
  <c r="O609" i="1"/>
  <c r="P609" i="1" s="1"/>
  <c r="O1023" i="1"/>
  <c r="P1023" i="1" s="1"/>
  <c r="O894" i="1"/>
  <c r="P894" i="1" s="1"/>
  <c r="O630" i="1"/>
  <c r="P630" i="1" s="1"/>
  <c r="O701" i="1"/>
  <c r="P701" i="1" s="1"/>
  <c r="O1052" i="1"/>
  <c r="P1052" i="1" s="1"/>
  <c r="O807" i="1"/>
  <c r="P807" i="1" s="1"/>
  <c r="O890" i="1"/>
  <c r="P890" i="1" s="1"/>
  <c r="O1060" i="1"/>
  <c r="P1060" i="1" s="1"/>
  <c r="O783" i="1"/>
  <c r="P783" i="1" s="1"/>
  <c r="O735" i="1"/>
  <c r="P735" i="1" s="1"/>
  <c r="O953" i="1"/>
  <c r="P953" i="1" s="1"/>
  <c r="O825" i="1"/>
  <c r="P825" i="1" s="1"/>
  <c r="O1021" i="1"/>
  <c r="P1021" i="1" s="1"/>
  <c r="O789" i="1"/>
  <c r="P789" i="1" s="1"/>
  <c r="O833" i="1"/>
  <c r="P833" i="1" s="1"/>
  <c r="O751" i="1"/>
  <c r="P751" i="1" s="1"/>
  <c r="O1024" i="1"/>
  <c r="P1024" i="1" s="1"/>
  <c r="O691" i="1"/>
  <c r="P691" i="1" s="1"/>
  <c r="O985" i="1"/>
  <c r="P985" i="1" s="1"/>
  <c r="O725" i="1"/>
  <c r="P725" i="1" s="1"/>
  <c r="O1029" i="1"/>
  <c r="P1029" i="1" s="1"/>
  <c r="O975" i="1"/>
  <c r="P975" i="1" s="1"/>
  <c r="O1036" i="1"/>
  <c r="P1036" i="1" s="1"/>
  <c r="O610" i="1"/>
  <c r="P610" i="1" s="1"/>
  <c r="O747" i="1"/>
  <c r="P747" i="1" s="1"/>
  <c r="O847" i="1"/>
  <c r="P847" i="1" s="1"/>
  <c r="O688" i="1"/>
  <c r="P688" i="1" s="1"/>
  <c r="O654" i="1"/>
  <c r="P654" i="1" s="1"/>
  <c r="O904" i="1"/>
  <c r="P904" i="1" s="1"/>
  <c r="O767" i="1"/>
  <c r="P767" i="1" s="1"/>
  <c r="O865" i="1"/>
  <c r="P865" i="1" s="1"/>
  <c r="O652" i="1"/>
  <c r="P652" i="1" s="1"/>
  <c r="O817" i="1"/>
  <c r="P817" i="1" s="1"/>
  <c r="O1027" i="1"/>
  <c r="P1027" i="1" s="1"/>
  <c r="O672" i="1"/>
  <c r="P672" i="1" s="1"/>
  <c r="O926" i="1"/>
  <c r="P926" i="1" s="1"/>
  <c r="O634" i="1"/>
  <c r="P634" i="1" s="1"/>
  <c r="O1050" i="1"/>
  <c r="P1050" i="1" s="1"/>
  <c r="O1003" i="1"/>
  <c r="P1003" i="1" s="1"/>
  <c r="O649" i="1"/>
  <c r="P649" i="1" s="1"/>
  <c r="O787" i="1"/>
  <c r="P787" i="1" s="1"/>
  <c r="O878" i="1"/>
  <c r="P878" i="1" s="1"/>
  <c r="O696" i="1"/>
  <c r="P696" i="1" s="1"/>
  <c r="O854" i="1"/>
  <c r="P854" i="1" s="1"/>
  <c r="O853" i="1"/>
  <c r="P853" i="1" s="1"/>
  <c r="O895" i="1"/>
  <c r="P895" i="1" s="1"/>
  <c r="O877" i="1"/>
  <c r="P877" i="1" s="1"/>
  <c r="O896" i="1"/>
  <c r="P896" i="1" s="1"/>
  <c r="O976" i="1"/>
  <c r="P976" i="1" s="1"/>
  <c r="O916" i="1"/>
  <c r="P916" i="1" s="1"/>
  <c r="O951" i="1"/>
  <c r="P951" i="1" s="1"/>
  <c r="O955" i="1"/>
  <c r="P955" i="1" s="1"/>
  <c r="O1051" i="1"/>
  <c r="P1051" i="1" s="1"/>
  <c r="O710" i="1"/>
  <c r="P710" i="1" s="1"/>
  <c r="O882" i="1"/>
  <c r="P882" i="1" s="1"/>
  <c r="O622" i="1"/>
  <c r="P622" i="1" s="1"/>
  <c r="O997" i="1"/>
  <c r="P997" i="1" s="1"/>
  <c r="O866" i="1"/>
  <c r="P866" i="1" s="1"/>
  <c r="O706" i="1"/>
  <c r="P706" i="1" s="1"/>
  <c r="O883" i="1"/>
  <c r="P883" i="1" s="1"/>
  <c r="O959" i="1"/>
  <c r="P959" i="1" s="1"/>
  <c r="O803" i="1"/>
  <c r="P803" i="1" s="1"/>
  <c r="O713" i="1"/>
  <c r="P713" i="1" s="1"/>
  <c r="O685" i="1"/>
  <c r="P685" i="1" s="1"/>
  <c r="O646" i="1"/>
  <c r="P646" i="1" s="1"/>
  <c r="O1061" i="1"/>
  <c r="P1061" i="1" s="1"/>
  <c r="O932" i="1"/>
  <c r="P932" i="1" s="1"/>
  <c r="O669" i="1"/>
  <c r="P669" i="1" s="1"/>
  <c r="O901" i="1"/>
  <c r="P901" i="1" s="1"/>
  <c r="O943" i="1"/>
  <c r="P943" i="1" s="1"/>
  <c r="O641" i="1"/>
  <c r="P641" i="1" s="1"/>
  <c r="O772" i="1"/>
  <c r="P772" i="1" s="1"/>
  <c r="O1034" i="1"/>
  <c r="P1034" i="1" s="1"/>
  <c r="O1037" i="1"/>
  <c r="P1037" i="1" s="1"/>
  <c r="O773" i="1"/>
  <c r="P773" i="1" s="1"/>
  <c r="O618" i="1"/>
  <c r="P618" i="1" s="1"/>
  <c r="O740" i="1"/>
  <c r="P740" i="1" s="1"/>
  <c r="O682" i="1"/>
  <c r="P682" i="1" s="1"/>
  <c r="O611" i="1"/>
  <c r="P611" i="1" s="1"/>
  <c r="O640" i="1"/>
  <c r="P640" i="1" s="1"/>
  <c r="O612" i="1"/>
  <c r="P612" i="1" s="1"/>
  <c r="O1011" i="1"/>
  <c r="P1011" i="1" s="1"/>
  <c r="O905" i="1"/>
  <c r="P905" i="1" s="1"/>
  <c r="O936" i="1"/>
  <c r="P936" i="1" s="1"/>
  <c r="O676" i="1"/>
  <c r="P676" i="1" s="1"/>
  <c r="O693" i="1"/>
  <c r="P693" i="1" s="1"/>
  <c r="O784" i="1"/>
  <c r="P784" i="1" s="1"/>
  <c r="O857" i="1"/>
  <c r="P857" i="1" s="1"/>
  <c r="O1008" i="1"/>
  <c r="P1008" i="1" s="1"/>
  <c r="O846" i="1"/>
  <c r="P846" i="1" s="1"/>
  <c r="O897" i="1"/>
  <c r="P897" i="1" s="1"/>
  <c r="O881" i="1"/>
  <c r="P881" i="1" s="1"/>
  <c r="O858" i="1"/>
  <c r="P858" i="1" s="1"/>
  <c r="O939" i="1"/>
  <c r="P939" i="1" s="1"/>
  <c r="O900" i="1"/>
  <c r="P900" i="1" s="1"/>
  <c r="O862" i="1"/>
  <c r="P862" i="1" s="1"/>
  <c r="O655" i="1"/>
  <c r="P655" i="1" s="1"/>
  <c r="O780" i="1"/>
  <c r="P780" i="1" s="1"/>
  <c r="O927" i="1"/>
  <c r="P927" i="1" s="1"/>
  <c r="O892" i="1"/>
  <c r="P892" i="1" s="1"/>
  <c r="O800" i="1"/>
  <c r="P800" i="1" s="1"/>
  <c r="O818" i="1"/>
  <c r="P818" i="1" s="1"/>
  <c r="O667" i="1"/>
  <c r="P667" i="1" s="1"/>
  <c r="O844" i="1"/>
  <c r="P844" i="1" s="1"/>
  <c r="O695" i="1"/>
  <c r="P695" i="1" s="1"/>
  <c r="O1070" i="1"/>
  <c r="P1070" i="1" s="1"/>
  <c r="O639" i="1"/>
  <c r="P639" i="1" s="1"/>
  <c r="O1033" i="1"/>
  <c r="P1033" i="1" s="1"/>
  <c r="O742" i="1"/>
  <c r="P742" i="1" s="1"/>
  <c r="O1004" i="1"/>
  <c r="P1004" i="1" s="1"/>
  <c r="O1045" i="1"/>
  <c r="P1045" i="1" s="1"/>
  <c r="O704" i="1"/>
  <c r="P704" i="1" s="1"/>
  <c r="O738" i="1"/>
  <c r="P738" i="1" s="1"/>
  <c r="O884" i="1"/>
  <c r="P884" i="1" s="1"/>
  <c r="O990" i="1"/>
  <c r="P990" i="1" s="1"/>
  <c r="O801" i="1"/>
  <c r="P801" i="1" s="1"/>
  <c r="O650" i="1"/>
  <c r="P650" i="1" s="1"/>
  <c r="O1000" i="1"/>
  <c r="P1000" i="1" s="1"/>
  <c r="O981" i="1"/>
  <c r="P981" i="1" s="1"/>
  <c r="O1015" i="1"/>
  <c r="P1015" i="1" s="1"/>
  <c r="O806" i="1"/>
  <c r="P806" i="1" s="1"/>
  <c r="O774" i="1"/>
  <c r="P774" i="1" s="1"/>
  <c r="O763" i="1"/>
  <c r="P763" i="1" s="1"/>
  <c r="O845" i="1"/>
  <c r="P845" i="1" s="1"/>
  <c r="O848" i="1"/>
  <c r="P848" i="1" s="1"/>
  <c r="O623" i="1"/>
  <c r="P623" i="1" s="1"/>
  <c r="O627" i="1"/>
  <c r="P627" i="1" s="1"/>
  <c r="O954" i="1"/>
  <c r="P954" i="1" s="1"/>
  <c r="O826" i="1"/>
  <c r="P826" i="1" s="1"/>
  <c r="O759" i="1"/>
  <c r="P759" i="1" s="1"/>
  <c r="O666" i="1"/>
  <c r="P666" i="1" s="1"/>
  <c r="O766" i="1"/>
  <c r="P766" i="1" s="1"/>
  <c r="O647" i="1"/>
  <c r="P647" i="1" s="1"/>
  <c r="O728" i="1"/>
  <c r="P728" i="1" s="1"/>
  <c r="O689" i="1"/>
  <c r="P689" i="1" s="1"/>
  <c r="O613" i="1"/>
  <c r="P613" i="1" s="1"/>
  <c r="O963" i="1"/>
  <c r="P963" i="1" s="1"/>
  <c r="O677" i="1"/>
  <c r="P677" i="1" s="1"/>
  <c r="O809" i="1"/>
  <c r="P809" i="1" s="1"/>
  <c r="O629" i="1"/>
  <c r="P629" i="1" s="1"/>
  <c r="O872" i="1"/>
  <c r="P872" i="1" s="1"/>
  <c r="O731" i="1"/>
  <c r="P731" i="1" s="1"/>
  <c r="O842" i="1"/>
  <c r="P842" i="1" s="1"/>
  <c r="O1075" i="1"/>
  <c r="P1075" i="1" s="1"/>
  <c r="O933" i="1"/>
  <c r="P933" i="1" s="1"/>
  <c r="O617" i="1"/>
  <c r="P617" i="1" s="1"/>
  <c r="O1007" i="1"/>
  <c r="P1007" i="1" s="1"/>
  <c r="O1071" i="1"/>
  <c r="P1071" i="1" s="1"/>
  <c r="O913" i="1"/>
  <c r="P913" i="1" s="1"/>
  <c r="O989" i="1"/>
  <c r="P989" i="1" s="1"/>
  <c r="O873" i="1"/>
  <c r="P873" i="1" s="1"/>
  <c r="O670" i="1"/>
  <c r="P670" i="1" s="1"/>
  <c r="O930" i="1"/>
  <c r="P930" i="1" s="1"/>
  <c r="O1025" i="1"/>
  <c r="P1025" i="1" s="1"/>
  <c r="O935" i="1"/>
  <c r="P935" i="1" s="1"/>
  <c r="O708" i="1"/>
  <c r="P708" i="1" s="1"/>
  <c r="O720" i="1"/>
  <c r="P720" i="1" s="1"/>
  <c r="O714" i="1"/>
  <c r="P714" i="1" s="1"/>
  <c r="O946" i="1"/>
  <c r="P946" i="1" s="1"/>
  <c r="O840" i="1"/>
  <c r="P840" i="1" s="1"/>
  <c r="O718" i="1"/>
  <c r="P718" i="1" s="1"/>
  <c r="O849" i="1"/>
  <c r="P849" i="1" s="1"/>
  <c r="O964" i="1"/>
  <c r="P964" i="1" s="1"/>
  <c r="O683" i="1"/>
  <c r="P683" i="1" s="1"/>
  <c r="O739" i="1"/>
  <c r="P739" i="1" s="1"/>
  <c r="O795" i="1"/>
  <c r="P795" i="1" s="1"/>
  <c r="O658" i="1"/>
  <c r="P658" i="1" s="1"/>
  <c r="O827" i="1"/>
  <c r="P827" i="1" s="1"/>
  <c r="O668" i="1"/>
  <c r="P668" i="1" s="1"/>
  <c r="O928" i="1"/>
  <c r="P928" i="1" s="1"/>
  <c r="O965" i="1"/>
  <c r="P965" i="1" s="1"/>
  <c r="O940" i="1"/>
  <c r="P940" i="1" s="1"/>
  <c r="O820" i="1"/>
  <c r="P820" i="1" s="1"/>
  <c r="O1040" i="1"/>
  <c r="P1040" i="1" s="1"/>
  <c r="O705" i="1"/>
  <c r="P705" i="1" s="1"/>
  <c r="O851" i="1"/>
  <c r="P851" i="1" s="1"/>
  <c r="O790" i="1"/>
  <c r="P790" i="1" s="1"/>
  <c r="O983" i="1"/>
  <c r="P983" i="1" s="1"/>
  <c r="O746" i="1"/>
  <c r="P746" i="1" s="1"/>
  <c r="O664" i="1"/>
  <c r="P664" i="1" s="1"/>
  <c r="O624" i="1"/>
  <c r="P624" i="1" s="1"/>
  <c r="O711" i="1"/>
  <c r="P711" i="1" s="1"/>
  <c r="O870" i="1"/>
  <c r="P870" i="1" s="1"/>
  <c r="O824" i="1"/>
  <c r="P824" i="1" s="1"/>
  <c r="O721" i="1"/>
  <c r="P721" i="1" s="1"/>
  <c r="O891" i="1"/>
  <c r="P891" i="1" s="1"/>
  <c r="O1032" i="1"/>
  <c r="P1032" i="1" s="1"/>
  <c r="O673" i="1"/>
  <c r="P673" i="1" s="1"/>
  <c r="O798" i="1"/>
  <c r="P798" i="1" s="1"/>
  <c r="O1016" i="1"/>
  <c r="P1016" i="1" s="1"/>
  <c r="O908" i="1"/>
  <c r="P908" i="1" s="1"/>
  <c r="O754" i="1"/>
  <c r="P754" i="1" s="1"/>
  <c r="O632" i="1"/>
  <c r="P632" i="1" s="1"/>
  <c r="O775" i="1"/>
  <c r="P775" i="1" s="1"/>
  <c r="O1062" i="1"/>
  <c r="P1062" i="1" s="1"/>
  <c r="O934" i="1"/>
  <c r="P934" i="1" s="1"/>
  <c r="O679" i="1"/>
  <c r="P679" i="1" s="1"/>
  <c r="O796" i="1"/>
  <c r="P796" i="1" s="1"/>
  <c r="O776" i="1"/>
  <c r="P776" i="1" s="1"/>
  <c r="O748" i="1"/>
  <c r="P748" i="1" s="1"/>
  <c r="O1009" i="1"/>
  <c r="P1009" i="1" s="1"/>
  <c r="O973" i="1"/>
  <c r="P973" i="1" s="1"/>
  <c r="O967" i="1"/>
  <c r="P967" i="1" s="1"/>
  <c r="O1066" i="1"/>
  <c r="P1066" i="1" s="1"/>
  <c r="O635" i="1"/>
  <c r="P635" i="1" s="1"/>
  <c r="O1058" i="1"/>
  <c r="P1058" i="1" s="1"/>
  <c r="O1039" i="1"/>
  <c r="P1039" i="1" s="1"/>
  <c r="O2" i="1"/>
  <c r="P2" i="1" s="1"/>
  <c r="N4" i="1"/>
  <c r="N3" i="1"/>
  <c r="N5" i="1"/>
  <c r="N6" i="1"/>
  <c r="N7" i="1"/>
  <c r="N8" i="1"/>
  <c r="N9" i="1"/>
  <c r="N11" i="1"/>
  <c r="N10" i="1"/>
  <c r="N12" i="1"/>
  <c r="N14" i="1"/>
  <c r="N13" i="1"/>
  <c r="N15" i="1"/>
  <c r="N16" i="1"/>
  <c r="N17" i="1"/>
  <c r="N19" i="1"/>
  <c r="N18" i="1"/>
  <c r="N20" i="1"/>
  <c r="N21" i="1"/>
  <c r="N23" i="1"/>
  <c r="N24" i="1"/>
  <c r="N22" i="1"/>
  <c r="N25" i="1"/>
  <c r="N26" i="1"/>
  <c r="N29" i="1"/>
  <c r="N30" i="1"/>
  <c r="N28" i="1"/>
  <c r="N27" i="1"/>
  <c r="N38" i="1"/>
  <c r="N39" i="1"/>
  <c r="N34" i="1"/>
  <c r="N35" i="1"/>
  <c r="N36" i="1"/>
  <c r="N37" i="1"/>
  <c r="N32" i="1"/>
  <c r="N31" i="1"/>
  <c r="N33" i="1"/>
  <c r="N40" i="1"/>
  <c r="N41" i="1"/>
  <c r="N43" i="1"/>
  <c r="N46" i="1"/>
  <c r="N42" i="1"/>
  <c r="N47" i="1"/>
  <c r="N44" i="1"/>
  <c r="N45" i="1"/>
  <c r="N60" i="1"/>
  <c r="N48" i="1"/>
  <c r="N61" i="1"/>
  <c r="N53" i="1"/>
  <c r="N55" i="1"/>
  <c r="N52" i="1"/>
  <c r="N62" i="1"/>
  <c r="N56" i="1"/>
  <c r="N49" i="1"/>
  <c r="N54" i="1"/>
  <c r="N58" i="1"/>
  <c r="N50" i="1"/>
  <c r="N57" i="1"/>
  <c r="N51" i="1"/>
  <c r="N59" i="1"/>
  <c r="N63" i="1"/>
  <c r="N69" i="1"/>
  <c r="N67" i="1"/>
  <c r="N70" i="1"/>
  <c r="N68" i="1"/>
  <c r="N71" i="1"/>
  <c r="N72" i="1"/>
  <c r="N64" i="1"/>
  <c r="N65" i="1"/>
  <c r="N66" i="1"/>
  <c r="N83" i="1"/>
  <c r="N73" i="1"/>
  <c r="N79" i="1"/>
  <c r="N77" i="1"/>
  <c r="N75" i="1"/>
  <c r="N84" i="1"/>
  <c r="N74" i="1"/>
  <c r="N80" i="1"/>
  <c r="N81" i="1"/>
  <c r="N76" i="1"/>
  <c r="N78" i="1"/>
  <c r="N82" i="1"/>
  <c r="N85" i="1"/>
  <c r="N86" i="1"/>
  <c r="N98" i="1"/>
  <c r="N101" i="1"/>
  <c r="N97" i="1"/>
  <c r="N94" i="1"/>
  <c r="N103" i="1"/>
  <c r="N88" i="1"/>
  <c r="N99" i="1"/>
  <c r="N92" i="1"/>
  <c r="N102" i="1"/>
  <c r="N90" i="1"/>
  <c r="N89" i="1"/>
  <c r="N95" i="1"/>
  <c r="N96" i="1"/>
  <c r="N93" i="1"/>
  <c r="N87" i="1"/>
  <c r="N91" i="1"/>
  <c r="N100" i="1"/>
  <c r="N113" i="1"/>
  <c r="N128" i="1"/>
  <c r="N123" i="1"/>
  <c r="N129" i="1"/>
  <c r="N116" i="1"/>
  <c r="N112" i="1"/>
  <c r="N108" i="1"/>
  <c r="N122" i="1"/>
  <c r="N118" i="1"/>
  <c r="N114" i="1"/>
  <c r="N107" i="1"/>
  <c r="N124" i="1"/>
  <c r="N120" i="1"/>
  <c r="N125" i="1"/>
  <c r="N109" i="1"/>
  <c r="N117" i="1"/>
  <c r="N126" i="1"/>
  <c r="N106" i="1"/>
  <c r="N110" i="1"/>
  <c r="N127" i="1"/>
  <c r="N119" i="1"/>
  <c r="N121" i="1"/>
  <c r="N105" i="1"/>
  <c r="N104" i="1"/>
  <c r="N115" i="1"/>
  <c r="N111" i="1"/>
  <c r="N156" i="1"/>
  <c r="N130" i="1"/>
  <c r="N162" i="1"/>
  <c r="N159" i="1"/>
  <c r="N140" i="1"/>
  <c r="N137" i="1"/>
  <c r="N163" i="1"/>
  <c r="N147" i="1"/>
  <c r="N164" i="1"/>
  <c r="N142" i="1"/>
  <c r="N131" i="1"/>
  <c r="N160" i="1"/>
  <c r="N150" i="1"/>
  <c r="N141" i="1"/>
  <c r="N138" i="1"/>
  <c r="N148" i="1"/>
  <c r="N143" i="1"/>
  <c r="N135" i="1"/>
  <c r="N161" i="1"/>
  <c r="N165" i="1"/>
  <c r="N144" i="1"/>
  <c r="N167" i="1"/>
  <c r="N134" i="1"/>
  <c r="N136" i="1"/>
  <c r="N155" i="1"/>
  <c r="N158" i="1"/>
  <c r="N153" i="1"/>
  <c r="N168" i="1"/>
  <c r="N146" i="1"/>
  <c r="N145" i="1"/>
  <c r="N132" i="1"/>
  <c r="N133" i="1"/>
  <c r="N152" i="1"/>
  <c r="N154" i="1"/>
  <c r="N157" i="1"/>
  <c r="N151" i="1"/>
  <c r="N166" i="1"/>
  <c r="N139" i="1"/>
  <c r="N169" i="1"/>
  <c r="N149" i="1"/>
  <c r="N229" i="1"/>
  <c r="N238" i="1"/>
  <c r="N180" i="1"/>
  <c r="N230" i="1"/>
  <c r="N177" i="1"/>
  <c r="N176" i="1"/>
  <c r="N221" i="1"/>
  <c r="N174" i="1"/>
  <c r="N239" i="1"/>
  <c r="N211" i="1"/>
  <c r="N224" i="1"/>
  <c r="N198" i="1"/>
  <c r="N205" i="1"/>
  <c r="N208" i="1"/>
  <c r="N189" i="1"/>
  <c r="N193" i="1"/>
  <c r="N214" i="1"/>
  <c r="N231" i="1"/>
  <c r="N228" i="1"/>
  <c r="N182" i="1"/>
  <c r="N194" i="1"/>
  <c r="N170" i="1"/>
  <c r="N200" i="1"/>
  <c r="N232" i="1"/>
  <c r="N186" i="1"/>
  <c r="N199" i="1"/>
  <c r="N175" i="1"/>
  <c r="N190" i="1"/>
  <c r="N203" i="1"/>
  <c r="N201" i="1"/>
  <c r="N215" i="1"/>
  <c r="N195" i="1"/>
  <c r="N222" i="1"/>
  <c r="N233" i="1"/>
  <c r="N219" i="1"/>
  <c r="N181" i="1"/>
  <c r="N240" i="1"/>
  <c r="N212" i="1"/>
  <c r="N183" i="1"/>
  <c r="N188" i="1"/>
  <c r="N187" i="1"/>
  <c r="N192" i="1"/>
  <c r="N185" i="1"/>
  <c r="N234" i="1"/>
  <c r="N235" i="1"/>
  <c r="N202" i="1"/>
  <c r="N216" i="1"/>
  <c r="N171" i="1"/>
  <c r="N209" i="1"/>
  <c r="N236" i="1"/>
  <c r="N225" i="1"/>
  <c r="N220" i="1"/>
  <c r="N241" i="1"/>
  <c r="N206" i="1"/>
  <c r="N217" i="1"/>
  <c r="N179" i="1"/>
  <c r="N218" i="1"/>
  <c r="N207" i="1"/>
  <c r="N173" i="1"/>
  <c r="N226" i="1"/>
  <c r="N213" i="1"/>
  <c r="N237" i="1"/>
  <c r="N204" i="1"/>
  <c r="N227" i="1"/>
  <c r="N223" i="1"/>
  <c r="N191" i="1"/>
  <c r="N178" i="1"/>
  <c r="N210" i="1"/>
  <c r="N196" i="1"/>
  <c r="N184" i="1"/>
  <c r="N197" i="1"/>
  <c r="N172" i="1"/>
  <c r="N246" i="1"/>
  <c r="N327" i="1"/>
  <c r="N288" i="1"/>
  <c r="N341" i="1"/>
  <c r="N242" i="1"/>
  <c r="N282" i="1"/>
  <c r="N328" i="1"/>
  <c r="N335" i="1"/>
  <c r="N342" i="1"/>
  <c r="N244" i="1"/>
  <c r="N343" i="1"/>
  <c r="N344" i="1"/>
  <c r="N345" i="1"/>
  <c r="N315" i="1"/>
  <c r="N323" i="1"/>
  <c r="N251" i="1"/>
  <c r="N279" i="1"/>
  <c r="N296" i="1"/>
  <c r="N346" i="1"/>
  <c r="N302" i="1"/>
  <c r="N301" i="1"/>
  <c r="N307" i="1"/>
  <c r="N243" i="1"/>
  <c r="N319" i="1"/>
  <c r="N255" i="1"/>
  <c r="N254" i="1"/>
  <c r="N259" i="1"/>
  <c r="N271" i="1"/>
  <c r="N286" i="1"/>
  <c r="N326" i="1"/>
  <c r="N311" i="1"/>
  <c r="N339" i="1"/>
  <c r="N258" i="1"/>
  <c r="N245" i="1"/>
  <c r="N332" i="1"/>
  <c r="N274" i="1"/>
  <c r="N294" i="1"/>
  <c r="N321" i="1"/>
  <c r="N269" i="1"/>
  <c r="N324" i="1"/>
  <c r="N277" i="1"/>
  <c r="N334" i="1"/>
  <c r="N253" i="1"/>
  <c r="N298" i="1"/>
  <c r="N280" i="1"/>
  <c r="N347" i="1"/>
  <c r="N304" i="1"/>
  <c r="N348" i="1"/>
  <c r="N278" i="1"/>
  <c r="N260" i="1"/>
  <c r="N250" i="1"/>
  <c r="N281" i="1"/>
  <c r="N340" i="1"/>
  <c r="N336" i="1"/>
  <c r="N330" i="1"/>
  <c r="N308" i="1"/>
  <c r="N275" i="1"/>
  <c r="N317" i="1"/>
  <c r="N287" i="1"/>
  <c r="N306" i="1"/>
  <c r="N285" i="1"/>
  <c r="N318" i="1"/>
  <c r="N291" i="1"/>
  <c r="N256" i="1"/>
  <c r="N261" i="1"/>
  <c r="N333" i="1"/>
  <c r="N309" i="1"/>
  <c r="N272" i="1"/>
  <c r="N266" i="1"/>
  <c r="N276" i="1"/>
  <c r="N320" i="1"/>
  <c r="N292" i="1"/>
  <c r="N310" i="1"/>
  <c r="N305" i="1"/>
  <c r="N349" i="1"/>
  <c r="N316" i="1"/>
  <c r="N313" i="1"/>
  <c r="N350" i="1"/>
  <c r="N290" i="1"/>
  <c r="N331" i="1"/>
  <c r="N314" i="1"/>
  <c r="N351" i="1"/>
  <c r="N325" i="1"/>
  <c r="N270" i="1"/>
  <c r="N297" i="1"/>
  <c r="N262" i="1"/>
  <c r="N293" i="1"/>
  <c r="N352" i="1"/>
  <c r="N268" i="1"/>
  <c r="N299" i="1"/>
  <c r="N322" i="1"/>
  <c r="N338" i="1"/>
  <c r="N265" i="1"/>
  <c r="N329" i="1"/>
  <c r="N353" i="1"/>
  <c r="N354" i="1"/>
  <c r="N289" i="1"/>
  <c r="N300" i="1"/>
  <c r="N303" i="1"/>
  <c r="N273" i="1"/>
  <c r="N249" i="1"/>
  <c r="N312" i="1"/>
  <c r="N263" i="1"/>
  <c r="N264" i="1"/>
  <c r="N247" i="1"/>
  <c r="N252" i="1"/>
  <c r="N283" i="1"/>
  <c r="N295" i="1"/>
  <c r="N284" i="1"/>
  <c r="N257" i="1"/>
  <c r="N355" i="1"/>
  <c r="N267" i="1"/>
  <c r="N356" i="1"/>
  <c r="N337" i="1"/>
  <c r="N248" i="1"/>
  <c r="N373" i="1"/>
  <c r="N415" i="1"/>
  <c r="N361" i="1"/>
  <c r="N537" i="1"/>
  <c r="N542" i="1"/>
  <c r="N599" i="1"/>
  <c r="N359" i="1"/>
  <c r="N554" i="1"/>
  <c r="N391" i="1"/>
  <c r="N367" i="1"/>
  <c r="N602" i="1"/>
  <c r="N497" i="1"/>
  <c r="N585" i="1"/>
  <c r="N360" i="1"/>
  <c r="N390" i="1"/>
  <c r="N375" i="1"/>
  <c r="N510" i="1"/>
  <c r="N576" i="1"/>
  <c r="N562" i="1"/>
  <c r="N407" i="1"/>
  <c r="N362" i="1"/>
  <c r="N571" i="1"/>
  <c r="N583" i="1"/>
  <c r="N577" i="1"/>
  <c r="N588" i="1"/>
  <c r="N413" i="1"/>
  <c r="N473" i="1"/>
  <c r="N601" i="1"/>
  <c r="N399" i="1"/>
  <c r="N590" i="1"/>
  <c r="N517" i="1"/>
  <c r="N422" i="1"/>
  <c r="N533" i="1"/>
  <c r="N597" i="1"/>
  <c r="N565" i="1"/>
  <c r="N467" i="1"/>
  <c r="N388" i="1"/>
  <c r="N493" i="1"/>
  <c r="N379" i="1"/>
  <c r="N380" i="1"/>
  <c r="N448" i="1"/>
  <c r="N365" i="1"/>
  <c r="N416" i="1"/>
  <c r="N369" i="1"/>
  <c r="N586" i="1"/>
  <c r="N432" i="1"/>
  <c r="N494" i="1"/>
  <c r="N521" i="1"/>
  <c r="N596" i="1"/>
  <c r="N377" i="1"/>
  <c r="N434" i="1"/>
  <c r="N532" i="1"/>
  <c r="N426" i="1"/>
  <c r="N463" i="1"/>
  <c r="N394" i="1"/>
  <c r="N406" i="1"/>
  <c r="N403" i="1"/>
  <c r="N485" i="1"/>
  <c r="N468" i="1"/>
  <c r="N408" i="1"/>
  <c r="N429" i="1"/>
  <c r="N409" i="1"/>
  <c r="N417" i="1"/>
  <c r="N430" i="1"/>
  <c r="N522" i="1"/>
  <c r="N392" i="1"/>
  <c r="N382" i="1"/>
  <c r="N374" i="1"/>
  <c r="N589" i="1"/>
  <c r="N357" i="1"/>
  <c r="N455" i="1"/>
  <c r="N386" i="1"/>
  <c r="N418" i="1"/>
  <c r="N470" i="1"/>
  <c r="N474" i="1"/>
  <c r="N404" i="1"/>
  <c r="N490" i="1"/>
  <c r="N558" i="1"/>
  <c r="N363" i="1"/>
  <c r="N372" i="1"/>
  <c r="N512" i="1"/>
  <c r="N370" i="1"/>
  <c r="N492" i="1"/>
  <c r="N502" i="1"/>
  <c r="N587" i="1"/>
  <c r="N444" i="1"/>
  <c r="N582" i="1"/>
  <c r="N496" i="1"/>
  <c r="N381" i="1"/>
  <c r="N498" i="1"/>
  <c r="N513" i="1"/>
  <c r="N412" i="1"/>
  <c r="N541" i="1"/>
  <c r="N469" i="1"/>
  <c r="N383" i="1"/>
  <c r="N556" i="1"/>
  <c r="N414" i="1"/>
  <c r="N393" i="1"/>
  <c r="N528" i="1"/>
  <c r="N431" i="1"/>
  <c r="N397" i="1"/>
  <c r="N376" i="1"/>
  <c r="N423" i="1"/>
  <c r="N525" i="1"/>
  <c r="N453" i="1"/>
  <c r="N575" i="1"/>
  <c r="N436" i="1"/>
  <c r="N438" i="1"/>
  <c r="N598" i="1"/>
  <c r="N387" i="1"/>
  <c r="N505" i="1"/>
  <c r="N499" i="1"/>
  <c r="N482" i="1"/>
  <c r="N445" i="1"/>
  <c r="N548" i="1"/>
  <c r="N568" i="1"/>
  <c r="N465" i="1"/>
  <c r="N573" i="1"/>
  <c r="N506" i="1"/>
  <c r="N481" i="1"/>
  <c r="N464" i="1"/>
  <c r="N427" i="1"/>
  <c r="N398" i="1"/>
  <c r="N594" i="1"/>
  <c r="N557" i="1"/>
  <c r="N435" i="1"/>
  <c r="N424" i="1"/>
  <c r="N421" i="1"/>
  <c r="N580" i="1"/>
  <c r="N400" i="1"/>
  <c r="N439" i="1"/>
  <c r="N540" i="1"/>
  <c r="N563" i="1"/>
  <c r="N511" i="1"/>
  <c r="N420" i="1"/>
  <c r="N440" i="1"/>
  <c r="N410" i="1"/>
  <c r="N520" i="1"/>
  <c r="N471" i="1"/>
  <c r="N441" i="1"/>
  <c r="N547" i="1"/>
  <c r="N534" i="1"/>
  <c r="N516" i="1"/>
  <c r="N595" i="1"/>
  <c r="N491" i="1"/>
  <c r="N514" i="1"/>
  <c r="N504" i="1"/>
  <c r="N501" i="1"/>
  <c r="N584" i="1"/>
  <c r="N551" i="1"/>
  <c r="N447" i="1"/>
  <c r="N560" i="1"/>
  <c r="N433" i="1"/>
  <c r="N479" i="1"/>
  <c r="N385" i="1"/>
  <c r="N461" i="1"/>
  <c r="N425" i="1"/>
  <c r="N489" i="1"/>
  <c r="N396" i="1"/>
  <c r="N454" i="1"/>
  <c r="N581" i="1"/>
  <c r="N503" i="1"/>
  <c r="N477" i="1"/>
  <c r="N364" i="1"/>
  <c r="N572" i="1"/>
  <c r="N544" i="1"/>
  <c r="N450" i="1"/>
  <c r="N459" i="1"/>
  <c r="N457" i="1"/>
  <c r="N500" i="1"/>
  <c r="N524" i="1"/>
  <c r="N570" i="1"/>
  <c r="N553" i="1"/>
  <c r="N478" i="1"/>
  <c r="N437" i="1"/>
  <c r="N545" i="1"/>
  <c r="N462" i="1"/>
  <c r="N529" i="1"/>
  <c r="N539" i="1"/>
  <c r="N442" i="1"/>
  <c r="N483" i="1"/>
  <c r="N487" i="1"/>
  <c r="N538" i="1"/>
  <c r="N593" i="1"/>
  <c r="N515" i="1"/>
  <c r="N603" i="1"/>
  <c r="N555" i="1"/>
  <c r="N405" i="1"/>
  <c r="N523" i="1"/>
  <c r="N578" i="1"/>
  <c r="N449" i="1"/>
  <c r="N579" i="1"/>
  <c r="N475" i="1"/>
  <c r="N527" i="1"/>
  <c r="N368" i="1"/>
  <c r="N443" i="1"/>
  <c r="N411" i="1"/>
  <c r="N460" i="1"/>
  <c r="N519" i="1"/>
  <c r="N458" i="1"/>
  <c r="N495" i="1"/>
  <c r="N366" i="1"/>
  <c r="N531" i="1"/>
  <c r="N486" i="1"/>
  <c r="N508" i="1"/>
  <c r="N535" i="1"/>
  <c r="N456" i="1"/>
  <c r="N530" i="1"/>
  <c r="N428" i="1"/>
  <c r="N550" i="1"/>
  <c r="N371" i="1"/>
  <c r="N549" i="1"/>
  <c r="N358" i="1"/>
  <c r="N476" i="1"/>
  <c r="N561" i="1"/>
  <c r="N559" i="1"/>
  <c r="N574" i="1"/>
  <c r="N566" i="1"/>
  <c r="N546" i="1"/>
  <c r="N466" i="1"/>
  <c r="N526" i="1"/>
  <c r="N543" i="1"/>
  <c r="N604" i="1"/>
  <c r="N552" i="1"/>
  <c r="N389" i="1"/>
  <c r="N395" i="1"/>
  <c r="N536" i="1"/>
  <c r="N507" i="1"/>
  <c r="N402" i="1"/>
  <c r="N446" i="1"/>
  <c r="N567" i="1"/>
  <c r="N564" i="1"/>
  <c r="N378" i="1"/>
  <c r="N419" i="1"/>
  <c r="N480" i="1"/>
  <c r="N509" i="1"/>
  <c r="N451" i="1"/>
  <c r="N384" i="1"/>
  <c r="N452" i="1"/>
  <c r="N569" i="1"/>
  <c r="N401" i="1"/>
  <c r="N484" i="1"/>
  <c r="N518" i="1"/>
  <c r="N488" i="1"/>
  <c r="N591" i="1"/>
  <c r="N600" i="1"/>
  <c r="N592" i="1"/>
  <c r="N472" i="1"/>
  <c r="N755" i="1"/>
  <c r="N642" i="1"/>
  <c r="N628" i="1"/>
  <c r="N785" i="1"/>
  <c r="N1026" i="1"/>
  <c r="N1019" i="1"/>
  <c r="N810" i="1"/>
  <c r="N633" i="1"/>
  <c r="N793" i="1"/>
  <c r="N702" i="1"/>
  <c r="N1053" i="1"/>
  <c r="N816" i="1"/>
  <c r="N1072" i="1"/>
  <c r="N791" i="1"/>
  <c r="N910" i="1"/>
  <c r="N686" i="1"/>
  <c r="N811" i="1"/>
  <c r="N804" i="1"/>
  <c r="N838" i="1"/>
  <c r="N917" i="1"/>
  <c r="N678" i="1"/>
  <c r="N879" i="1"/>
  <c r="N692" i="1"/>
  <c r="N813" i="1"/>
  <c r="N1043" i="1"/>
  <c r="N947" i="1"/>
  <c r="N625" i="1"/>
  <c r="N839" i="1"/>
  <c r="N978" i="1"/>
  <c r="N1067" i="1"/>
  <c r="N719" i="1"/>
  <c r="N864" i="1"/>
  <c r="N722" i="1"/>
  <c r="N931" i="1"/>
  <c r="N792" i="1"/>
  <c r="N620" i="1"/>
  <c r="N605" i="1"/>
  <c r="N1073" i="1"/>
  <c r="N1068" i="1"/>
  <c r="N911" i="1"/>
  <c r="N736" i="1"/>
  <c r="N707" i="1"/>
  <c r="N756" i="1"/>
  <c r="N952" i="1"/>
  <c r="N741" i="1"/>
  <c r="N962" i="1"/>
  <c r="N814" i="1"/>
  <c r="N906" i="1"/>
  <c r="N606" i="1"/>
  <c r="N699" i="1"/>
  <c r="N1059" i="1"/>
  <c r="N1028" i="1"/>
  <c r="N1047" i="1"/>
  <c r="N977" i="1"/>
  <c r="N1074" i="1"/>
  <c r="N1065" i="1"/>
  <c r="N979" i="1"/>
  <c r="N998" i="1"/>
  <c r="N1048" i="1"/>
  <c r="N715" i="1"/>
  <c r="N972" i="1"/>
  <c r="N644" i="1"/>
  <c r="N819" i="1"/>
  <c r="N1041" i="1"/>
  <c r="N660" i="1"/>
  <c r="N1064" i="1"/>
  <c r="N1049" i="1"/>
  <c r="N863" i="1"/>
  <c r="N893" i="1"/>
  <c r="N643" i="1"/>
  <c r="N867" i="1"/>
  <c r="N1044" i="1"/>
  <c r="N914" i="1"/>
  <c r="N821" i="1"/>
  <c r="N1030" i="1"/>
  <c r="N1013" i="1"/>
  <c r="N786" i="1"/>
  <c r="N958" i="1"/>
  <c r="N812" i="1"/>
  <c r="N799" i="1"/>
  <c r="N856" i="1"/>
  <c r="N921" i="1"/>
  <c r="N994" i="1"/>
  <c r="N749" i="1"/>
  <c r="N902" i="1"/>
  <c r="N745" i="1"/>
  <c r="N986" i="1"/>
  <c r="N929" i="1"/>
  <c r="N828" i="1"/>
  <c r="N1022" i="1"/>
  <c r="N920" i="1"/>
  <c r="N823" i="1"/>
  <c r="N734" i="1"/>
  <c r="N1012" i="1"/>
  <c r="N723" i="1"/>
  <c r="N859" i="1"/>
  <c r="N1001" i="1"/>
  <c r="N971" i="1"/>
  <c r="N732" i="1"/>
  <c r="N961" i="1"/>
  <c r="N690" i="1"/>
  <c r="N831" i="1"/>
  <c r="N743" i="1"/>
  <c r="N1018" i="1"/>
  <c r="N868" i="1"/>
  <c r="N915" i="1"/>
  <c r="N885" i="1"/>
  <c r="N991" i="1"/>
  <c r="N1014" i="1"/>
  <c r="N778" i="1"/>
  <c r="N969" i="1"/>
  <c r="N703" i="1"/>
  <c r="N996" i="1"/>
  <c r="N1054" i="1"/>
  <c r="N607" i="1"/>
  <c r="N709" i="1"/>
  <c r="N886" i="1"/>
  <c r="N1055" i="1"/>
  <c r="N1010" i="1"/>
  <c r="N974" i="1"/>
  <c r="N875" i="1"/>
  <c r="N744" i="1"/>
  <c r="N659" i="1"/>
  <c r="N631" i="1"/>
  <c r="N1005" i="1"/>
  <c r="N843" i="1"/>
  <c r="N956" i="1"/>
  <c r="N937" i="1"/>
  <c r="N1056" i="1"/>
  <c r="N648" i="1"/>
  <c r="N608" i="1"/>
  <c r="N674" i="1"/>
  <c r="N982" i="1"/>
  <c r="N1042" i="1"/>
  <c r="N794" i="1"/>
  <c r="N671" i="1"/>
  <c r="N966" i="1"/>
  <c r="N726" i="1"/>
  <c r="N938" i="1"/>
  <c r="N777" i="1"/>
  <c r="N615" i="1"/>
  <c r="N1038" i="1"/>
  <c r="N987" i="1"/>
  <c r="N888" i="1"/>
  <c r="N832" i="1"/>
  <c r="N923" i="1"/>
  <c r="N836" i="1"/>
  <c r="N724" i="1"/>
  <c r="N712" i="1"/>
  <c r="N924" i="1"/>
  <c r="N850" i="1"/>
  <c r="N1035" i="1"/>
  <c r="N661" i="1"/>
  <c r="N855" i="1"/>
  <c r="N1006" i="1"/>
  <c r="N697" i="1"/>
  <c r="N621" i="1"/>
  <c r="N616" i="1"/>
  <c r="N729" i="1"/>
  <c r="N1017" i="1"/>
  <c r="N760" i="1"/>
  <c r="N656" i="1"/>
  <c r="N761" i="1"/>
  <c r="N919" i="1"/>
  <c r="N999" i="1"/>
  <c r="N869" i="1"/>
  <c r="N757" i="1"/>
  <c r="N815" i="1"/>
  <c r="N698" i="1"/>
  <c r="N970" i="1"/>
  <c r="N960" i="1"/>
  <c r="N941" i="1"/>
  <c r="N993" i="1"/>
  <c r="N992" i="1"/>
  <c r="N948" i="1"/>
  <c r="N880" i="1"/>
  <c r="N912" i="1"/>
  <c r="N942" i="1"/>
  <c r="N665" i="1"/>
  <c r="N662" i="1"/>
  <c r="N717" i="1"/>
  <c r="N918" i="1"/>
  <c r="N909" i="1"/>
  <c r="N950" i="1"/>
  <c r="N968" i="1"/>
  <c r="N758" i="1"/>
  <c r="N898" i="1"/>
  <c r="N860" i="1"/>
  <c r="N765" i="1"/>
  <c r="N614" i="1"/>
  <c r="N1031" i="1"/>
  <c r="N619" i="1"/>
  <c r="N1057" i="1"/>
  <c r="N694" i="1"/>
  <c r="N768" i="1"/>
  <c r="N730" i="1"/>
  <c r="N1063" i="1"/>
  <c r="N822" i="1"/>
  <c r="N922" i="1"/>
  <c r="N944" i="1"/>
  <c r="N762" i="1"/>
  <c r="N700" i="1"/>
  <c r="N781" i="1"/>
  <c r="N889" i="1"/>
  <c r="N980" i="1"/>
  <c r="N1002" i="1"/>
  <c r="N764" i="1"/>
  <c r="N782" i="1"/>
  <c r="N887" i="1"/>
  <c r="N687" i="1"/>
  <c r="N653" i="1"/>
  <c r="N663" i="1"/>
  <c r="N903" i="1"/>
  <c r="N752" i="1"/>
  <c r="N737" i="1"/>
  <c r="N984" i="1"/>
  <c r="N852" i="1"/>
  <c r="N925" i="1"/>
  <c r="N1046" i="1"/>
  <c r="N750" i="1"/>
  <c r="N681" i="1"/>
  <c r="N684" i="1"/>
  <c r="N733" i="1"/>
  <c r="N727" i="1"/>
  <c r="N949" i="1"/>
  <c r="N769" i="1"/>
  <c r="N995" i="1"/>
  <c r="N675" i="1"/>
  <c r="N945" i="1"/>
  <c r="N874" i="1"/>
  <c r="N907" i="1"/>
  <c r="N788" i="1"/>
  <c r="N957" i="1"/>
  <c r="N638" i="1"/>
  <c r="N779" i="1"/>
  <c r="N626" i="1"/>
  <c r="N657" i="1"/>
  <c r="N770" i="1"/>
  <c r="N837" i="1"/>
  <c r="N805" i="1"/>
  <c r="N988" i="1"/>
  <c r="N651" i="1"/>
  <c r="N797" i="1"/>
  <c r="N680" i="1"/>
  <c r="N841" i="1"/>
  <c r="N645" i="1"/>
  <c r="N876" i="1"/>
  <c r="N802" i="1"/>
  <c r="N636" i="1"/>
  <c r="N1069" i="1"/>
  <c r="N637" i="1"/>
  <c r="N899" i="1"/>
  <c r="N829" i="1"/>
  <c r="N871" i="1"/>
  <c r="N808" i="1"/>
  <c r="N835" i="1"/>
  <c r="N1020" i="1"/>
  <c r="N830" i="1"/>
  <c r="N834" i="1"/>
  <c r="N753" i="1"/>
  <c r="N716" i="1"/>
  <c r="N771" i="1"/>
  <c r="N861" i="1"/>
  <c r="N609" i="1"/>
  <c r="N1023" i="1"/>
  <c r="N894" i="1"/>
  <c r="N630" i="1"/>
  <c r="N701" i="1"/>
  <c r="N1052" i="1"/>
  <c r="N807" i="1"/>
  <c r="N890" i="1"/>
  <c r="N1060" i="1"/>
  <c r="N783" i="1"/>
  <c r="N735" i="1"/>
  <c r="N953" i="1"/>
  <c r="N825" i="1"/>
  <c r="N1021" i="1"/>
  <c r="N789" i="1"/>
  <c r="N833" i="1"/>
  <c r="N751" i="1"/>
  <c r="N1024" i="1"/>
  <c r="N691" i="1"/>
  <c r="N985" i="1"/>
  <c r="N725" i="1"/>
  <c r="N1029" i="1"/>
  <c r="N975" i="1"/>
  <c r="N1036" i="1"/>
  <c r="N610" i="1"/>
  <c r="N747" i="1"/>
  <c r="N847" i="1"/>
  <c r="N688" i="1"/>
  <c r="N654" i="1"/>
  <c r="N904" i="1"/>
  <c r="N767" i="1"/>
  <c r="N865" i="1"/>
  <c r="N652" i="1"/>
  <c r="N817" i="1"/>
  <c r="N1027" i="1"/>
  <c r="N672" i="1"/>
  <c r="N926" i="1"/>
  <c r="N634" i="1"/>
  <c r="N1050" i="1"/>
  <c r="N1003" i="1"/>
  <c r="N649" i="1"/>
  <c r="N787" i="1"/>
  <c r="N878" i="1"/>
  <c r="N696" i="1"/>
  <c r="N854" i="1"/>
  <c r="N853" i="1"/>
  <c r="N895" i="1"/>
  <c r="N877" i="1"/>
  <c r="N896" i="1"/>
  <c r="N976" i="1"/>
  <c r="N916" i="1"/>
  <c r="N951" i="1"/>
  <c r="N955" i="1"/>
  <c r="N1051" i="1"/>
  <c r="N710" i="1"/>
  <c r="N882" i="1"/>
  <c r="N622" i="1"/>
  <c r="N997" i="1"/>
  <c r="N866" i="1"/>
  <c r="N706" i="1"/>
  <c r="N883" i="1"/>
  <c r="N959" i="1"/>
  <c r="N803" i="1"/>
  <c r="N713" i="1"/>
  <c r="N685" i="1"/>
  <c r="N646" i="1"/>
  <c r="N1061" i="1"/>
  <c r="N932" i="1"/>
  <c r="N669" i="1"/>
  <c r="N901" i="1"/>
  <c r="N943" i="1"/>
  <c r="N641" i="1"/>
  <c r="N772" i="1"/>
  <c r="N1034" i="1"/>
  <c r="N1037" i="1"/>
  <c r="N773" i="1"/>
  <c r="N618" i="1"/>
  <c r="N740" i="1"/>
  <c r="N682" i="1"/>
  <c r="N611" i="1"/>
  <c r="N640" i="1"/>
  <c r="N612" i="1"/>
  <c r="N1011" i="1"/>
  <c r="N905" i="1"/>
  <c r="N936" i="1"/>
  <c r="N676" i="1"/>
  <c r="N693" i="1"/>
  <c r="N784" i="1"/>
  <c r="N857" i="1"/>
  <c r="N1008" i="1"/>
  <c r="N846" i="1"/>
  <c r="N897" i="1"/>
  <c r="N881" i="1"/>
  <c r="N858" i="1"/>
  <c r="N939" i="1"/>
  <c r="N900" i="1"/>
  <c r="N862" i="1"/>
  <c r="N655" i="1"/>
  <c r="N780" i="1"/>
  <c r="N927" i="1"/>
  <c r="N892" i="1"/>
  <c r="N800" i="1"/>
  <c r="N818" i="1"/>
  <c r="N667" i="1"/>
  <c r="N844" i="1"/>
  <c r="N695" i="1"/>
  <c r="N1070" i="1"/>
  <c r="N639" i="1"/>
  <c r="N1033" i="1"/>
  <c r="N742" i="1"/>
  <c r="N1004" i="1"/>
  <c r="N1045" i="1"/>
  <c r="N704" i="1"/>
  <c r="N738" i="1"/>
  <c r="N884" i="1"/>
  <c r="N990" i="1"/>
  <c r="N801" i="1"/>
  <c r="N650" i="1"/>
  <c r="N1000" i="1"/>
  <c r="N981" i="1"/>
  <c r="N1015" i="1"/>
  <c r="N806" i="1"/>
  <c r="N774" i="1"/>
  <c r="N763" i="1"/>
  <c r="N845" i="1"/>
  <c r="N848" i="1"/>
  <c r="N623" i="1"/>
  <c r="N627" i="1"/>
  <c r="N954" i="1"/>
  <c r="N826" i="1"/>
  <c r="N759" i="1"/>
  <c r="N666" i="1"/>
  <c r="N766" i="1"/>
  <c r="N647" i="1"/>
  <c r="N728" i="1"/>
  <c r="N689" i="1"/>
  <c r="N613" i="1"/>
  <c r="N963" i="1"/>
  <c r="N677" i="1"/>
  <c r="N809" i="1"/>
  <c r="N629" i="1"/>
  <c r="N872" i="1"/>
  <c r="N731" i="1"/>
  <c r="N842" i="1"/>
  <c r="N1075" i="1"/>
  <c r="N933" i="1"/>
  <c r="N617" i="1"/>
  <c r="N1007" i="1"/>
  <c r="N1071" i="1"/>
  <c r="N913" i="1"/>
  <c r="N989" i="1"/>
  <c r="N873" i="1"/>
  <c r="N670" i="1"/>
  <c r="N930" i="1"/>
  <c r="N1025" i="1"/>
  <c r="N935" i="1"/>
  <c r="N708" i="1"/>
  <c r="N720" i="1"/>
  <c r="N714" i="1"/>
  <c r="N946" i="1"/>
  <c r="N840" i="1"/>
  <c r="N718" i="1"/>
  <c r="N849" i="1"/>
  <c r="N964" i="1"/>
  <c r="N683" i="1"/>
  <c r="N739" i="1"/>
  <c r="N795" i="1"/>
  <c r="N658" i="1"/>
  <c r="N827" i="1"/>
  <c r="N668" i="1"/>
  <c r="N928" i="1"/>
  <c r="N965" i="1"/>
  <c r="N940" i="1"/>
  <c r="N820" i="1"/>
  <c r="N1040" i="1"/>
  <c r="N705" i="1"/>
  <c r="N851" i="1"/>
  <c r="N790" i="1"/>
  <c r="N983" i="1"/>
  <c r="N746" i="1"/>
  <c r="N664" i="1"/>
  <c r="N624" i="1"/>
  <c r="N711" i="1"/>
  <c r="N870" i="1"/>
  <c r="N824" i="1"/>
  <c r="N721" i="1"/>
  <c r="N891" i="1"/>
  <c r="N1032" i="1"/>
  <c r="N673" i="1"/>
  <c r="N798" i="1"/>
  <c r="N1016" i="1"/>
  <c r="N908" i="1"/>
  <c r="N754" i="1"/>
  <c r="N632" i="1"/>
  <c r="N775" i="1"/>
  <c r="N1062" i="1"/>
  <c r="N934" i="1"/>
  <c r="N679" i="1"/>
  <c r="N796" i="1"/>
  <c r="N776" i="1"/>
  <c r="N748" i="1"/>
  <c r="N1009" i="1"/>
  <c r="N973" i="1"/>
  <c r="N967" i="1"/>
  <c r="N1066" i="1"/>
  <c r="N635" i="1"/>
  <c r="N1058" i="1"/>
  <c r="N1039" i="1"/>
  <c r="N2" i="1"/>
</calcChain>
</file>

<file path=xl/sharedStrings.xml><?xml version="1.0" encoding="utf-8"?>
<sst xmlns="http://schemas.openxmlformats.org/spreadsheetml/2006/main" count="10267" uniqueCount="2944">
  <si>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</si>
  <si>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</si>
  <si>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</si>
  <si>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</si>
  <si>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</si>
  <si>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</si>
  <si>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</si>
  <si>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</si>
  <si>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</si>
  <si>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Bytedance</t>
  </si>
  <si>
    <t>Artificial intelligence</t>
  </si>
  <si>
    <t>Beijing</t>
  </si>
  <si>
    <t>China</t>
  </si>
  <si>
    <t>Asia</t>
  </si>
  <si>
    <t>SpaceX</t>
  </si>
  <si>
    <t>Other</t>
  </si>
  <si>
    <t>Hawthorne</t>
  </si>
  <si>
    <t>United States</t>
  </si>
  <si>
    <t>North America</t>
  </si>
  <si>
    <t>SHEIN</t>
  </si>
  <si>
    <t>E-commerce &amp; direct-to-consumer</t>
  </si>
  <si>
    <t>Shenzhen</t>
  </si>
  <si>
    <t>Stripe</t>
  </si>
  <si>
    <t>Fintech</t>
  </si>
  <si>
    <t>San Francisco</t>
  </si>
  <si>
    <t>Klarna</t>
  </si>
  <si>
    <t>Stockholm</t>
  </si>
  <si>
    <t>Sweden</t>
  </si>
  <si>
    <t>Europe</t>
  </si>
  <si>
    <t>Canva</t>
  </si>
  <si>
    <t>Internet software &amp; services</t>
  </si>
  <si>
    <t>Surry Hills</t>
  </si>
  <si>
    <t>Australia</t>
  </si>
  <si>
    <t>Oceania</t>
  </si>
  <si>
    <t>Checkout.com</t>
  </si>
  <si>
    <t>London</t>
  </si>
  <si>
    <t>United Kingdom</t>
  </si>
  <si>
    <t>Instacart</t>
  </si>
  <si>
    <t>Supply chain, logistics, &amp; delivery</t>
  </si>
  <si>
    <t>JUUL Labs</t>
  </si>
  <si>
    <t>Consumer &amp; retail</t>
  </si>
  <si>
    <t>Tiger Global Management</t>
  </si>
  <si>
    <t>Databricks</t>
  </si>
  <si>
    <t>Data management &amp; analytics</t>
  </si>
  <si>
    <t>Revolut</t>
  </si>
  <si>
    <t>Epic Games</t>
  </si>
  <si>
    <t>Cary</t>
  </si>
  <si>
    <t>FTX</t>
  </si>
  <si>
    <t>Bahamas</t>
  </si>
  <si>
    <t>Fanatics</t>
  </si>
  <si>
    <t>Jacksonville</t>
  </si>
  <si>
    <t>Chime</t>
  </si>
  <si>
    <t>BYJU's</t>
  </si>
  <si>
    <t>Edtech</t>
  </si>
  <si>
    <t>Bengaluru</t>
  </si>
  <si>
    <t>India</t>
  </si>
  <si>
    <t>J&amp;T Express</t>
  </si>
  <si>
    <t>Jakarta</t>
  </si>
  <si>
    <t>Indonesia</t>
  </si>
  <si>
    <t>Xiaohongshu</t>
  </si>
  <si>
    <t>Shanghai</t>
  </si>
  <si>
    <t>Miro</t>
  </si>
  <si>
    <t>Yuanfudao</t>
  </si>
  <si>
    <t>Rapyd</t>
  </si>
  <si>
    <t>Discord</t>
  </si>
  <si>
    <t>Genki Forest</t>
  </si>
  <si>
    <t>goPuff</t>
  </si>
  <si>
    <t>Philadelphia</t>
  </si>
  <si>
    <t>Blockchain.com</t>
  </si>
  <si>
    <t>Plaid</t>
  </si>
  <si>
    <t>Devoted Health</t>
  </si>
  <si>
    <t>Health</t>
  </si>
  <si>
    <t>Waltham</t>
  </si>
  <si>
    <t>OpenSea</t>
  </si>
  <si>
    <t>New York</t>
  </si>
  <si>
    <t>Grammarly</t>
  </si>
  <si>
    <t>Argo AI</t>
  </si>
  <si>
    <t>Pittsburgh</t>
  </si>
  <si>
    <t>Northvolt</t>
  </si>
  <si>
    <t>Faire</t>
  </si>
  <si>
    <t>Airtable</t>
  </si>
  <si>
    <t>Brex</t>
  </si>
  <si>
    <t>Getir</t>
  </si>
  <si>
    <t>Istanbul</t>
  </si>
  <si>
    <t>Turkey</t>
  </si>
  <si>
    <t>Biosplice Therapeutics</t>
  </si>
  <si>
    <t>San Diego</t>
  </si>
  <si>
    <t>Bitmain</t>
  </si>
  <si>
    <t>Hardware</t>
  </si>
  <si>
    <t>GoodLeap</t>
  </si>
  <si>
    <t>Roseville</t>
  </si>
  <si>
    <t>Xingsheng Selected</t>
  </si>
  <si>
    <t>Changsha</t>
  </si>
  <si>
    <t>ZongMu Technology</t>
  </si>
  <si>
    <t>Auto &amp; transportation</t>
  </si>
  <si>
    <t>Bolt</t>
  </si>
  <si>
    <t>Tallinn</t>
  </si>
  <si>
    <t>Estonia</t>
  </si>
  <si>
    <t>Swiggy</t>
  </si>
  <si>
    <t>Weilong Foods</t>
  </si>
  <si>
    <t>Luohe</t>
  </si>
  <si>
    <t>Global Switch</t>
  </si>
  <si>
    <t>Celonis</t>
  </si>
  <si>
    <t>Munich</t>
  </si>
  <si>
    <t>Germany</t>
  </si>
  <si>
    <t>Zuoyebang</t>
  </si>
  <si>
    <t>Ripple</t>
  </si>
  <si>
    <t>OYO Rooms</t>
  </si>
  <si>
    <t>Travel</t>
  </si>
  <si>
    <t>Gurugram</t>
  </si>
  <si>
    <t>OutSystems</t>
  </si>
  <si>
    <t>Boston</t>
  </si>
  <si>
    <t>ServiceTitan</t>
  </si>
  <si>
    <t>Glendale</t>
  </si>
  <si>
    <t>Alchemy</t>
  </si>
  <si>
    <t>Chehaoduo</t>
  </si>
  <si>
    <t>Digital Currency Group</t>
  </si>
  <si>
    <t>Figma</t>
  </si>
  <si>
    <t>Gusto</t>
  </si>
  <si>
    <t>Lalamove</t>
  </si>
  <si>
    <t>Cheung Sha Wan</t>
  </si>
  <si>
    <t>Hong Kong</t>
  </si>
  <si>
    <t>Notion Labs</t>
  </si>
  <si>
    <t>reddit</t>
  </si>
  <si>
    <t>Talkdesk</t>
  </si>
  <si>
    <t>Thrasio</t>
  </si>
  <si>
    <t>Walpole</t>
  </si>
  <si>
    <t>Dunamu</t>
  </si>
  <si>
    <t>Seoul</t>
  </si>
  <si>
    <t>South Korea</t>
  </si>
  <si>
    <t>Yanolja</t>
  </si>
  <si>
    <t>Pony.ai</t>
  </si>
  <si>
    <t>Fremont</t>
  </si>
  <si>
    <t>Nuro</t>
  </si>
  <si>
    <t>Mountain View</t>
  </si>
  <si>
    <t>Snyk</t>
  </si>
  <si>
    <t>Cybersecurity</t>
  </si>
  <si>
    <t>Kavak</t>
  </si>
  <si>
    <t>Lerma de Villada</t>
  </si>
  <si>
    <t>Mexico</t>
  </si>
  <si>
    <t>N26</t>
  </si>
  <si>
    <t>Berlin</t>
  </si>
  <si>
    <t>Klaviyo</t>
  </si>
  <si>
    <t>Niantic</t>
  </si>
  <si>
    <t>Mobile &amp; telecommunications</t>
  </si>
  <si>
    <t>Tanium</t>
  </si>
  <si>
    <t>Kirkland</t>
  </si>
  <si>
    <t>Dream11</t>
  </si>
  <si>
    <t>Mumbai</t>
  </si>
  <si>
    <t>DJI Innovations</t>
  </si>
  <si>
    <t>Netskope</t>
  </si>
  <si>
    <t>Santa Clara</t>
  </si>
  <si>
    <t>Razorpay</t>
  </si>
  <si>
    <t>Dapper Labs</t>
  </si>
  <si>
    <t>Vancouver</t>
  </si>
  <si>
    <t>Canada</t>
  </si>
  <si>
    <t>Lacework</t>
  </si>
  <si>
    <t>San Jose</t>
  </si>
  <si>
    <t>Tipalti</t>
  </si>
  <si>
    <t>San Mateo</t>
  </si>
  <si>
    <t>Hopin</t>
  </si>
  <si>
    <t>Caris Life Sciences</t>
  </si>
  <si>
    <t>Irving</t>
  </si>
  <si>
    <t>Ramp</t>
  </si>
  <si>
    <t>Tempus</t>
  </si>
  <si>
    <t>Chicago</t>
  </si>
  <si>
    <t>Fireblocks</t>
  </si>
  <si>
    <t>Flexport</t>
  </si>
  <si>
    <t>National Stock Exchange of India</t>
  </si>
  <si>
    <t>Meicai</t>
  </si>
  <si>
    <t>Impossible Foods</t>
  </si>
  <si>
    <t>Redwood City</t>
  </si>
  <si>
    <t>CRED</t>
  </si>
  <si>
    <t>Attentive</t>
  </si>
  <si>
    <t>Hoboken</t>
  </si>
  <si>
    <t>Ola Cabs</t>
  </si>
  <si>
    <t>Rippling</t>
  </si>
  <si>
    <t>Carta</t>
  </si>
  <si>
    <t>Toss</t>
  </si>
  <si>
    <t>Ziroom</t>
  </si>
  <si>
    <t>Scale AI</t>
  </si>
  <si>
    <t>Gong</t>
  </si>
  <si>
    <t>Palo Alto</t>
  </si>
  <si>
    <t>TripActions</t>
  </si>
  <si>
    <t>1Password</t>
  </si>
  <si>
    <t>Toronto</t>
  </si>
  <si>
    <t>Automation Anywhere</t>
  </si>
  <si>
    <t>Gemini</t>
  </si>
  <si>
    <t>ConsenSys</t>
  </si>
  <si>
    <t>Ro</t>
  </si>
  <si>
    <t>Black Unicorn Factory</t>
  </si>
  <si>
    <t>Los Angeles</t>
  </si>
  <si>
    <t>Barter Ventures</t>
  </si>
  <si>
    <t>Easyhome</t>
  </si>
  <si>
    <t>WeDoctor</t>
  </si>
  <si>
    <t>Hangzhou</t>
  </si>
  <si>
    <t>SVOLT</t>
  </si>
  <si>
    <t>Changzhou</t>
  </si>
  <si>
    <t>Airwallex</t>
  </si>
  <si>
    <t>Melbourne</t>
  </si>
  <si>
    <t>Deel</t>
  </si>
  <si>
    <t>Mambu</t>
  </si>
  <si>
    <t>Amsterdam</t>
  </si>
  <si>
    <t>Netherlands</t>
  </si>
  <si>
    <t>Mollie</t>
  </si>
  <si>
    <t>Technology Crossover Ventures</t>
  </si>
  <si>
    <t>Doctolib</t>
  </si>
  <si>
    <t>Paris</t>
  </si>
  <si>
    <t>France</t>
  </si>
  <si>
    <t>FiveTran</t>
  </si>
  <si>
    <t>Oakland</t>
  </si>
  <si>
    <t>Postman</t>
  </si>
  <si>
    <t>Back Market</t>
  </si>
  <si>
    <t>Cityblock Health</t>
  </si>
  <si>
    <t>Brooklyn</t>
  </si>
  <si>
    <t>DataRobot</t>
  </si>
  <si>
    <t>Personio</t>
  </si>
  <si>
    <t>RELEX Solutions</t>
  </si>
  <si>
    <t>Helsinki</t>
  </si>
  <si>
    <t>Finland</t>
  </si>
  <si>
    <t>Vice Media</t>
  </si>
  <si>
    <t>Workato</t>
  </si>
  <si>
    <t>Upgrade</t>
  </si>
  <si>
    <t>Lianjia</t>
  </si>
  <si>
    <t>Hinge Health</t>
  </si>
  <si>
    <t>Lyra Health</t>
  </si>
  <si>
    <t>Burlingame</t>
  </si>
  <si>
    <t>Benchling</t>
  </si>
  <si>
    <t>Better.com</t>
  </si>
  <si>
    <t>iCapital Network</t>
  </si>
  <si>
    <t>Wiz</t>
  </si>
  <si>
    <t>Tel Aviv</t>
  </si>
  <si>
    <t>Israel</t>
  </si>
  <si>
    <t>DailyHunt</t>
  </si>
  <si>
    <t>Howden Group Holdings</t>
  </si>
  <si>
    <t>Meesho</t>
  </si>
  <si>
    <t>Meizu Technology</t>
  </si>
  <si>
    <t>Zhuhai</t>
  </si>
  <si>
    <t>CloudWalk Technology</t>
  </si>
  <si>
    <t>Guangzhou</t>
  </si>
  <si>
    <t>Royole Corporation</t>
  </si>
  <si>
    <t>Monzo</t>
  </si>
  <si>
    <t>Socure</t>
  </si>
  <si>
    <t>VIPKid</t>
  </si>
  <si>
    <t>Vinted</t>
  </si>
  <si>
    <t>Vilnius</t>
  </si>
  <si>
    <t>Lithuania</t>
  </si>
  <si>
    <t>Lendable</t>
  </si>
  <si>
    <t>UBTECH Robotics</t>
  </si>
  <si>
    <t>Anduril</t>
  </si>
  <si>
    <t>Irvine</t>
  </si>
  <si>
    <t>Checkr</t>
  </si>
  <si>
    <t>Color</t>
  </si>
  <si>
    <t>Dataiku</t>
  </si>
  <si>
    <t>BetterUp</t>
  </si>
  <si>
    <t>Pleo</t>
  </si>
  <si>
    <t>Copenhagen</t>
  </si>
  <si>
    <t>Denmark</t>
  </si>
  <si>
    <t>Trade Republic</t>
  </si>
  <si>
    <t>Chipone</t>
  </si>
  <si>
    <t>Collibra</t>
  </si>
  <si>
    <t>Brussels</t>
  </si>
  <si>
    <t>Belgium</t>
  </si>
  <si>
    <t>Rappi</t>
  </si>
  <si>
    <t>Bogota</t>
  </si>
  <si>
    <t>Colombia</t>
  </si>
  <si>
    <t>South America</t>
  </si>
  <si>
    <t>6Sense</t>
  </si>
  <si>
    <t>Cerebral</t>
  </si>
  <si>
    <t>Creditas</t>
  </si>
  <si>
    <t>Sao Paulo</t>
  </si>
  <si>
    <t>Brazil</t>
  </si>
  <si>
    <t>OneTrust</t>
  </si>
  <si>
    <t>Atlanta</t>
  </si>
  <si>
    <t>Insight Partners</t>
  </si>
  <si>
    <t>QuintoAndar</t>
  </si>
  <si>
    <t>Campinas</t>
  </si>
  <si>
    <t>C6 Bank</t>
  </si>
  <si>
    <t>Credit Suisse</t>
  </si>
  <si>
    <t>Cockroach Labs</t>
  </si>
  <si>
    <t>Hopper</t>
  </si>
  <si>
    <t>Montreal</t>
  </si>
  <si>
    <t>Icertis</t>
  </si>
  <si>
    <t>Bellevue</t>
  </si>
  <si>
    <t>Moon Active</t>
  </si>
  <si>
    <t>OfBusiness</t>
  </si>
  <si>
    <t>Gurgaon</t>
  </si>
  <si>
    <t>Ola Electric Mobility</t>
  </si>
  <si>
    <t>Pine Labs</t>
  </si>
  <si>
    <t>Noida</t>
  </si>
  <si>
    <t>Qonto</t>
  </si>
  <si>
    <t>SambaNova Systems</t>
  </si>
  <si>
    <t>United Imaging Healthcare</t>
  </si>
  <si>
    <t>WM Motor</t>
  </si>
  <si>
    <t>ZEPZ</t>
  </si>
  <si>
    <t>Abogen</t>
  </si>
  <si>
    <t>Suzhou</t>
  </si>
  <si>
    <t>Greensill</t>
  </si>
  <si>
    <t>HyalRoute</t>
  </si>
  <si>
    <t>Singapore</t>
  </si>
  <si>
    <t>Kuang-Chi</t>
  </si>
  <si>
    <t>Radiology Partners</t>
  </si>
  <si>
    <t>El Segundo</t>
  </si>
  <si>
    <t>Yello Mobile</t>
  </si>
  <si>
    <t>Formation 8</t>
  </si>
  <si>
    <t>Turing</t>
  </si>
  <si>
    <t>Lenskart</t>
  </si>
  <si>
    <t>Faridabad</t>
  </si>
  <si>
    <t>Kraken</t>
  </si>
  <si>
    <t>Horizon Robotics</t>
  </si>
  <si>
    <t>MoonPay</t>
  </si>
  <si>
    <t>Miami</t>
  </si>
  <si>
    <t>Celsius Network</t>
  </si>
  <si>
    <t>ChargeBee Technologies</t>
  </si>
  <si>
    <t>Walnut</t>
  </si>
  <si>
    <t>Coalition</t>
  </si>
  <si>
    <t>Commure</t>
  </si>
  <si>
    <t>Flock Safety</t>
  </si>
  <si>
    <t>Handshake</t>
  </si>
  <si>
    <t>Highspot</t>
  </si>
  <si>
    <t>Seattle</t>
  </si>
  <si>
    <t>Indigo Ag</t>
  </si>
  <si>
    <t>Mirakl</t>
  </si>
  <si>
    <t>Rec Room</t>
  </si>
  <si>
    <t>Tekion</t>
  </si>
  <si>
    <t>San Ramon</t>
  </si>
  <si>
    <t>Otto Bock HealthCare</t>
  </si>
  <si>
    <t>Duderstadt</t>
  </si>
  <si>
    <t>EQT Partners</t>
  </si>
  <si>
    <t>Outreach</t>
  </si>
  <si>
    <t>WeRide</t>
  </si>
  <si>
    <t>Applied Intuition</t>
  </si>
  <si>
    <t>Sunnyvale</t>
  </si>
  <si>
    <t>Course Hero</t>
  </si>
  <si>
    <t>Relativity</t>
  </si>
  <si>
    <t>Whoop</t>
  </si>
  <si>
    <t>Arctic Wolf Networks</t>
  </si>
  <si>
    <t>Eden Prairie</t>
  </si>
  <si>
    <t>GOAT</t>
  </si>
  <si>
    <t>Culver City</t>
  </si>
  <si>
    <t>Noom</t>
  </si>
  <si>
    <t>Papaya Global</t>
  </si>
  <si>
    <t>Redwood Materials</t>
  </si>
  <si>
    <t>Carson City</t>
  </si>
  <si>
    <t>ShareChat</t>
  </si>
  <si>
    <t>Sorare</t>
  </si>
  <si>
    <t>VAST Data</t>
  </si>
  <si>
    <t>Articulate</t>
  </si>
  <si>
    <t>Dutchie</t>
  </si>
  <si>
    <t>Bend</t>
  </si>
  <si>
    <t>FalconX</t>
  </si>
  <si>
    <t>Guild Education</t>
  </si>
  <si>
    <t>Denver</t>
  </si>
  <si>
    <t>Chainalysis</t>
  </si>
  <si>
    <t>dbt Labs</t>
  </si>
  <si>
    <t>Globalization Partners</t>
  </si>
  <si>
    <t>Intarcia Therapeutics</t>
  </si>
  <si>
    <t>Relativity Space</t>
  </si>
  <si>
    <t>Inglewood</t>
  </si>
  <si>
    <t>StockX</t>
  </si>
  <si>
    <t>Detroit</t>
  </si>
  <si>
    <t>ThoughtSpot</t>
  </si>
  <si>
    <t>SSENSE</t>
  </si>
  <si>
    <t>Unknown</t>
  </si>
  <si>
    <t>Sequoia Capital</t>
  </si>
  <si>
    <t>BitPanda</t>
  </si>
  <si>
    <t>Vienna</t>
  </si>
  <si>
    <t>Austria</t>
  </si>
  <si>
    <t>Dataminr</t>
  </si>
  <si>
    <t>Weee!</t>
  </si>
  <si>
    <t>Medlinker</t>
  </si>
  <si>
    <t>Chengdu</t>
  </si>
  <si>
    <t>Hozon Auto</t>
  </si>
  <si>
    <t>Aurora Solar</t>
  </si>
  <si>
    <t>Branch</t>
  </si>
  <si>
    <t>BrowserStack</t>
  </si>
  <si>
    <t>Dublin</t>
  </si>
  <si>
    <t>Ireland</t>
  </si>
  <si>
    <t>Cerebras Systems</t>
  </si>
  <si>
    <t>Los Altos</t>
  </si>
  <si>
    <t>ClickUp</t>
  </si>
  <si>
    <t>Clubhouse</t>
  </si>
  <si>
    <t>Farmers Business Network</t>
  </si>
  <si>
    <t>San Carlos</t>
  </si>
  <si>
    <t>Houzz</t>
  </si>
  <si>
    <t>MEGVII</t>
  </si>
  <si>
    <t>Melio</t>
  </si>
  <si>
    <t>Next Insurance</t>
  </si>
  <si>
    <t>Olive</t>
  </si>
  <si>
    <t>Columbus</t>
  </si>
  <si>
    <t>Patreon</t>
  </si>
  <si>
    <t>PointClickCare</t>
  </si>
  <si>
    <t>Mississauga</t>
  </si>
  <si>
    <t>Rubrik</t>
  </si>
  <si>
    <t>Vuori</t>
  </si>
  <si>
    <t>Carlsbad</t>
  </si>
  <si>
    <t>Webflow</t>
  </si>
  <si>
    <t>Yuga Labs</t>
  </si>
  <si>
    <t>Zapier</t>
  </si>
  <si>
    <t>Dadi Cinema</t>
  </si>
  <si>
    <t>Alibaba Pictures Group</t>
  </si>
  <si>
    <t>Kurly</t>
  </si>
  <si>
    <t>Moglix</t>
  </si>
  <si>
    <t>OpenAI</t>
  </si>
  <si>
    <t>Khosla Ventures</t>
  </si>
  <si>
    <t>Upstox</t>
  </si>
  <si>
    <t>Vista Global</t>
  </si>
  <si>
    <t>Dubai</t>
  </si>
  <si>
    <t>United Arab Emirates</t>
  </si>
  <si>
    <t>Rhone Capital</t>
  </si>
  <si>
    <t>Yixia</t>
  </si>
  <si>
    <t>Automattic</t>
  </si>
  <si>
    <t>OakNorth Bank</t>
  </si>
  <si>
    <t>Worldcoin</t>
  </si>
  <si>
    <t>Hive Box</t>
  </si>
  <si>
    <t>Trax</t>
  </si>
  <si>
    <t>MessageBird</t>
  </si>
  <si>
    <t>Cohesity</t>
  </si>
  <si>
    <t>Cybereason</t>
  </si>
  <si>
    <t>A24 Films</t>
  </si>
  <si>
    <t>Acronis</t>
  </si>
  <si>
    <t>Schaffhausen</t>
  </si>
  <si>
    <t>Switzerland</t>
  </si>
  <si>
    <t>Aura</t>
  </si>
  <si>
    <t>Burlington</t>
  </si>
  <si>
    <t>BYTON</t>
  </si>
  <si>
    <t>Nanjing</t>
  </si>
  <si>
    <t>Cato Networks</t>
  </si>
  <si>
    <t>Digit Insurance</t>
  </si>
  <si>
    <t>Fetch Rewards</t>
  </si>
  <si>
    <t>Madison</t>
  </si>
  <si>
    <t>Games24x7</t>
  </si>
  <si>
    <t>GoStudent</t>
  </si>
  <si>
    <t>Immutable</t>
  </si>
  <si>
    <t>Sydney</t>
  </si>
  <si>
    <t>Infra.Market</t>
  </si>
  <si>
    <t>Thane</t>
  </si>
  <si>
    <t>Side</t>
  </si>
  <si>
    <t>SiFive</t>
  </si>
  <si>
    <t>Somatus</t>
  </si>
  <si>
    <t>McLean</t>
  </si>
  <si>
    <t>Sysdig</t>
  </si>
  <si>
    <t>Uniphore</t>
  </si>
  <si>
    <t>Artificial Intelligence</t>
  </si>
  <si>
    <t>Varo Bank</t>
  </si>
  <si>
    <t>Vercel</t>
  </si>
  <si>
    <t>Oura</t>
  </si>
  <si>
    <t>Oulu</t>
  </si>
  <si>
    <t>Unacademy</t>
  </si>
  <si>
    <t>Axonius</t>
  </si>
  <si>
    <t>Clari</t>
  </si>
  <si>
    <t>ManoMano</t>
  </si>
  <si>
    <t>Pendo</t>
  </si>
  <si>
    <t>Raleigh</t>
  </si>
  <si>
    <t>Plume</t>
  </si>
  <si>
    <t>JumpCloud</t>
  </si>
  <si>
    <t>Louisville</t>
  </si>
  <si>
    <t>Project44</t>
  </si>
  <si>
    <t>Sourcegraph</t>
  </si>
  <si>
    <t>OwnBackup</t>
  </si>
  <si>
    <t>Englewood Cliffs</t>
  </si>
  <si>
    <t>Starburst</t>
  </si>
  <si>
    <t>Youxia Motors</t>
  </si>
  <si>
    <t>Zetwerk</t>
  </si>
  <si>
    <t>Cars24</t>
  </si>
  <si>
    <t>Ethos</t>
  </si>
  <si>
    <t>Komodo Health</t>
  </si>
  <si>
    <t>Nextiva</t>
  </si>
  <si>
    <t>Scottsdale</t>
  </si>
  <si>
    <t>Goldman Sachs Asset Management</t>
  </si>
  <si>
    <t>o9 Solutions</t>
  </si>
  <si>
    <t>Dallas</t>
  </si>
  <si>
    <t>KKR</t>
  </si>
  <si>
    <t>Scopely</t>
  </si>
  <si>
    <t>Sila Nanotechnologies</t>
  </si>
  <si>
    <t>Alameda</t>
  </si>
  <si>
    <t>Via</t>
  </si>
  <si>
    <t>Transmit Security</t>
  </si>
  <si>
    <t>BlockDaemon</t>
  </si>
  <si>
    <t>Convoy</t>
  </si>
  <si>
    <t>Dream Games</t>
  </si>
  <si>
    <t>Illumio</t>
  </si>
  <si>
    <t>MasterClass</t>
  </si>
  <si>
    <t>Graphcore</t>
  </si>
  <si>
    <t>Bristol</t>
  </si>
  <si>
    <t>ApplyBoard</t>
  </si>
  <si>
    <t>Kitchener</t>
  </si>
  <si>
    <t>Blockstream</t>
  </si>
  <si>
    <t>Cedar</t>
  </si>
  <si>
    <t>ContentSquare</t>
  </si>
  <si>
    <t>Eruditus Executive Education</t>
  </si>
  <si>
    <t>Innovaccer</t>
  </si>
  <si>
    <t>Ironclad</t>
  </si>
  <si>
    <t>Sacramento</t>
  </si>
  <si>
    <t>Skims</t>
  </si>
  <si>
    <t>Thumbtack</t>
  </si>
  <si>
    <t>Zipline</t>
  </si>
  <si>
    <t>South San Francisco</t>
  </si>
  <si>
    <t>BharatPe</t>
  </si>
  <si>
    <t>New Delhi</t>
  </si>
  <si>
    <t>DriveWealth</t>
  </si>
  <si>
    <t>Chatham</t>
  </si>
  <si>
    <t>Flink Food</t>
  </si>
  <si>
    <t>PsiQuantum</t>
  </si>
  <si>
    <t>SpotOn</t>
  </si>
  <si>
    <t>Gorillas</t>
  </si>
  <si>
    <t>HighRadius</t>
  </si>
  <si>
    <t>Houston</t>
  </si>
  <si>
    <t>Loft</t>
  </si>
  <si>
    <t>Nuvemshop</t>
  </si>
  <si>
    <t>Udaan</t>
  </si>
  <si>
    <t>Workrise</t>
  </si>
  <si>
    <t>Austin</t>
  </si>
  <si>
    <t>ActiveCampaign</t>
  </si>
  <si>
    <t>Age of Learning</t>
  </si>
  <si>
    <t>Iconiq Capital</t>
  </si>
  <si>
    <t>Amber Group</t>
  </si>
  <si>
    <t>Anchorage Digital</t>
  </si>
  <si>
    <t>BlockFi</t>
  </si>
  <si>
    <t>Jersey City</t>
  </si>
  <si>
    <t>Calendly</t>
  </si>
  <si>
    <t>Carbon Health</t>
  </si>
  <si>
    <t>Circle</t>
  </si>
  <si>
    <t>CMR Surgical</t>
  </si>
  <si>
    <t>Cambridge</t>
  </si>
  <si>
    <t>Contentful</t>
  </si>
  <si>
    <t>Cross River Bank</t>
  </si>
  <si>
    <t>Fort Lee</t>
  </si>
  <si>
    <t>Delhivery</t>
  </si>
  <si>
    <t>FlixBus</t>
  </si>
  <si>
    <t>Flutterwave</t>
  </si>
  <si>
    <t>Forter</t>
  </si>
  <si>
    <t>Grafana Labs</t>
  </si>
  <si>
    <t>Groww</t>
  </si>
  <si>
    <t>Inxeption</t>
  </si>
  <si>
    <t>KK Group</t>
  </si>
  <si>
    <t>Dongguan</t>
  </si>
  <si>
    <t>Lattice</t>
  </si>
  <si>
    <t>LaunchDarkly</t>
  </si>
  <si>
    <t>Lucid</t>
  </si>
  <si>
    <t>South Jordan</t>
  </si>
  <si>
    <t>Outschool</t>
  </si>
  <si>
    <t>Podium</t>
  </si>
  <si>
    <t>Lehi</t>
  </si>
  <si>
    <t>Remote</t>
  </si>
  <si>
    <t>Seismic</t>
  </si>
  <si>
    <t>Sky Mavis</t>
  </si>
  <si>
    <t>Ho Chi Minh City</t>
  </si>
  <si>
    <t>Vietnam</t>
  </si>
  <si>
    <t>SouChe Holdings</t>
  </si>
  <si>
    <t>TradingView</t>
  </si>
  <si>
    <t>Westerville</t>
  </si>
  <si>
    <t>Traveloka</t>
  </si>
  <si>
    <t>wefox</t>
  </si>
  <si>
    <t>Wildlife Studios</t>
  </si>
  <si>
    <t>1047 Games</t>
  </si>
  <si>
    <t>Zephyr Cove</t>
  </si>
  <si>
    <t>Baiwang</t>
  </si>
  <si>
    <t>Boba</t>
  </si>
  <si>
    <t>Bought By Many</t>
  </si>
  <si>
    <t>Cambridge Mobile Telematics</t>
  </si>
  <si>
    <t>SoftBank Group</t>
  </si>
  <si>
    <t>Carzone</t>
  </si>
  <si>
    <t>Jiangsu</t>
  </si>
  <si>
    <t>CFGI</t>
  </si>
  <si>
    <t>Cgtz</t>
  </si>
  <si>
    <t>Changingedu</t>
  </si>
  <si>
    <t>eDaili</t>
  </si>
  <si>
    <t>ENOVATE</t>
  </si>
  <si>
    <t>Automobile Industry Guidance Fund</t>
  </si>
  <si>
    <t>Fenbi Education</t>
  </si>
  <si>
    <t>Hesai Tech</t>
  </si>
  <si>
    <t>Il Makiage</t>
  </si>
  <si>
    <t>Iluvatar CoreX</t>
  </si>
  <si>
    <t>Jusfoun Big Data</t>
  </si>
  <si>
    <t>Pagaya</t>
  </si>
  <si>
    <t>PolicyBazaar</t>
  </si>
  <si>
    <t>Promasidor Holdings</t>
  </si>
  <si>
    <t>Bryanston</t>
  </si>
  <si>
    <t>South Africa</t>
  </si>
  <si>
    <t>Tubatu.com</t>
  </si>
  <si>
    <t>Ximalaya FM</t>
  </si>
  <si>
    <t>HEYTEA</t>
  </si>
  <si>
    <t>BGL Group</t>
  </si>
  <si>
    <t>Peterborough</t>
  </si>
  <si>
    <t>CPP Investment Board</t>
  </si>
  <si>
    <t>Claroty</t>
  </si>
  <si>
    <t>Improbable</t>
  </si>
  <si>
    <t>InMobi</t>
  </si>
  <si>
    <t>MindMaze</t>
  </si>
  <si>
    <t>Lausanne</t>
  </si>
  <si>
    <t>Hinduja Group</t>
  </si>
  <si>
    <t>Ninja Van</t>
  </si>
  <si>
    <t>Pantheon Systems</t>
  </si>
  <si>
    <t>SellerX</t>
  </si>
  <si>
    <t>AppDirect</t>
  </si>
  <si>
    <t>BrewDog</t>
  </si>
  <si>
    <t>Aberdeen</t>
  </si>
  <si>
    <t>Enflame</t>
  </si>
  <si>
    <t>Tradeshift</t>
  </si>
  <si>
    <t>HeartFlow</t>
  </si>
  <si>
    <t>Extend</t>
  </si>
  <si>
    <t>Airbyte</t>
  </si>
  <si>
    <t>Andela</t>
  </si>
  <si>
    <t>Ascend Money</t>
  </si>
  <si>
    <t>Bangkok</t>
  </si>
  <si>
    <t>Thailand</t>
  </si>
  <si>
    <t>Athelas</t>
  </si>
  <si>
    <t>Built</t>
  </si>
  <si>
    <t>Nashville</t>
  </si>
  <si>
    <t>candy.com</t>
  </si>
  <si>
    <t>Cognite</t>
  </si>
  <si>
    <t>Lysaker</t>
  </si>
  <si>
    <t>Norway</t>
  </si>
  <si>
    <t>CoinList</t>
  </si>
  <si>
    <t>Collective Health</t>
  </si>
  <si>
    <t>Culture Amp</t>
  </si>
  <si>
    <t>Richmond</t>
  </si>
  <si>
    <t>Devo</t>
  </si>
  <si>
    <t>ElasticRun</t>
  </si>
  <si>
    <t>Pune</t>
  </si>
  <si>
    <t>Gett</t>
  </si>
  <si>
    <t>ID.me</t>
  </si>
  <si>
    <t>impact.com</t>
  </si>
  <si>
    <t>Santa Barbara</t>
  </si>
  <si>
    <t>Ledger</t>
  </si>
  <si>
    <t>Lusha</t>
  </si>
  <si>
    <t>Matillion</t>
  </si>
  <si>
    <t>Altrincham</t>
  </si>
  <si>
    <t>MOLOCO</t>
  </si>
  <si>
    <t>Mu Sigma</t>
  </si>
  <si>
    <t>Northbrook</t>
  </si>
  <si>
    <t>Next Silicon</t>
  </si>
  <si>
    <t>NotCo</t>
  </si>
  <si>
    <t>Santiago</t>
  </si>
  <si>
    <t>Chile</t>
  </si>
  <si>
    <t>Olist</t>
  </si>
  <si>
    <t>Curitiba</t>
  </si>
  <si>
    <t>Pacaso</t>
  </si>
  <si>
    <t>Cincinnati</t>
  </si>
  <si>
    <t>Paradox</t>
  </si>
  <si>
    <t>Persona</t>
  </si>
  <si>
    <t>SmartRecruiters</t>
  </si>
  <si>
    <t>Snapdocs</t>
  </si>
  <si>
    <t>Solugen</t>
  </si>
  <si>
    <t>StoreDot</t>
  </si>
  <si>
    <t>Herzliya</t>
  </si>
  <si>
    <t>Strava</t>
  </si>
  <si>
    <t>Temporal</t>
  </si>
  <si>
    <t>TuJia</t>
  </si>
  <si>
    <t>Uplight</t>
  </si>
  <si>
    <t>Boulder</t>
  </si>
  <si>
    <t>Veho</t>
  </si>
  <si>
    <t>Veriff</t>
  </si>
  <si>
    <t>Whatnot</t>
  </si>
  <si>
    <t>Marina del Rey</t>
  </si>
  <si>
    <t>Zenoti</t>
  </si>
  <si>
    <t>Zeta</t>
  </si>
  <si>
    <t>Loom</t>
  </si>
  <si>
    <t>Mobile Premier League</t>
  </si>
  <si>
    <t>Uala</t>
  </si>
  <si>
    <t>Buenos Aires</t>
  </si>
  <si>
    <t>Argentina</t>
  </si>
  <si>
    <t>Wenheyou</t>
  </si>
  <si>
    <t>Hunan</t>
  </si>
  <si>
    <t>Star Charge</t>
  </si>
  <si>
    <t>ABL Space Systems</t>
  </si>
  <si>
    <t>Afiniti</t>
  </si>
  <si>
    <t>Hamilton</t>
  </si>
  <si>
    <t>Bermuda</t>
  </si>
  <si>
    <t>GAM Holding</t>
  </si>
  <si>
    <t>ASAPP</t>
  </si>
  <si>
    <t>BitSight Technologies</t>
  </si>
  <si>
    <t>Cao Cao Mobility</t>
  </si>
  <si>
    <t>Capitolis</t>
  </si>
  <si>
    <t>Carbon</t>
  </si>
  <si>
    <t>Clio</t>
  </si>
  <si>
    <t>Burnaby</t>
  </si>
  <si>
    <t>Cresta</t>
  </si>
  <si>
    <t>Exabeam</t>
  </si>
  <si>
    <t>Foster City</t>
  </si>
  <si>
    <t>ezCater</t>
  </si>
  <si>
    <t>HomeLight</t>
  </si>
  <si>
    <t>HoneyBook</t>
  </si>
  <si>
    <t>Infinidat</t>
  </si>
  <si>
    <t>Mercury</t>
  </si>
  <si>
    <t>Paxos</t>
  </si>
  <si>
    <t>SafetyCulture</t>
  </si>
  <si>
    <t>SmartHR</t>
  </si>
  <si>
    <t>Tokyo</t>
  </si>
  <si>
    <t>Japan</t>
  </si>
  <si>
    <t>Tonal</t>
  </si>
  <si>
    <t>Truepill</t>
  </si>
  <si>
    <t>Hayward</t>
  </si>
  <si>
    <t>Unite Us</t>
  </si>
  <si>
    <t>Verkada</t>
  </si>
  <si>
    <t>Wayflyer</t>
  </si>
  <si>
    <t>Zhubajie</t>
  </si>
  <si>
    <t>Chongqing</t>
  </si>
  <si>
    <t>Transcarent</t>
  </si>
  <si>
    <t>Trader Interactive</t>
  </si>
  <si>
    <t>Norfolk</t>
  </si>
  <si>
    <t>Carsales</t>
  </si>
  <si>
    <t>Glossier</t>
  </si>
  <si>
    <t>Hibob</t>
  </si>
  <si>
    <t>Jobandtalent</t>
  </si>
  <si>
    <t>Madrid</t>
  </si>
  <si>
    <t>Spain</t>
  </si>
  <si>
    <t>Optimism</t>
  </si>
  <si>
    <t>solarisBank</t>
  </si>
  <si>
    <t>WEMAKEPRICE</t>
  </si>
  <si>
    <t>Alan</t>
  </si>
  <si>
    <t>Biren Technology</t>
  </si>
  <si>
    <t>Voodoo</t>
  </si>
  <si>
    <t>Carsome</t>
  </si>
  <si>
    <t>Selangor</t>
  </si>
  <si>
    <t>Malaysia</t>
  </si>
  <si>
    <t>CircleCI</t>
  </si>
  <si>
    <t>DealShare</t>
  </si>
  <si>
    <t>DispatchHealth</t>
  </si>
  <si>
    <t>Dragos</t>
  </si>
  <si>
    <t>Hanover</t>
  </si>
  <si>
    <t>Gousto</t>
  </si>
  <si>
    <t>H2O.ai</t>
  </si>
  <si>
    <t>Harness</t>
  </si>
  <si>
    <t>Harry's</t>
  </si>
  <si>
    <t>PAX</t>
  </si>
  <si>
    <t>Productboard</t>
  </si>
  <si>
    <t>Reltio</t>
  </si>
  <si>
    <t>Spotter</t>
  </si>
  <si>
    <t>Vestiaire Collective</t>
  </si>
  <si>
    <t>Wave</t>
  </si>
  <si>
    <t>Dakar</t>
  </si>
  <si>
    <t>Senegal</t>
  </si>
  <si>
    <t>Africa</t>
  </si>
  <si>
    <t>ZenBusiness</t>
  </si>
  <si>
    <t>Bowery Farming</t>
  </si>
  <si>
    <t>Greenlight</t>
  </si>
  <si>
    <t>KeepTruckin</t>
  </si>
  <si>
    <t>Odoo</t>
  </si>
  <si>
    <t>Louvain-la-Neuve</t>
  </si>
  <si>
    <t>Skydance Media</t>
  </si>
  <si>
    <t>Santa Monica</t>
  </si>
  <si>
    <t>Uptake</t>
  </si>
  <si>
    <t>MoMo</t>
  </si>
  <si>
    <t>Algolia</t>
  </si>
  <si>
    <t>Pattern</t>
  </si>
  <si>
    <t>Spinny</t>
  </si>
  <si>
    <t>Trulioo</t>
  </si>
  <si>
    <t>Zume</t>
  </si>
  <si>
    <t>AIWAYS</t>
  </si>
  <si>
    <t>Bitso</t>
  </si>
  <si>
    <t>Mexico City</t>
  </si>
  <si>
    <t>BloomReach</t>
  </si>
  <si>
    <t>Current</t>
  </si>
  <si>
    <t>Dialpad</t>
  </si>
  <si>
    <t>G7 Networks</t>
  </si>
  <si>
    <t>Gympass</t>
  </si>
  <si>
    <t>MUSINSA</t>
  </si>
  <si>
    <t>NuCom Group</t>
  </si>
  <si>
    <t>Unterfoehring</t>
  </si>
  <si>
    <t>General Atlantic</t>
  </si>
  <si>
    <t>Reify Health</t>
  </si>
  <si>
    <t>Diamond Foundry</t>
  </si>
  <si>
    <t>FullStory</t>
  </si>
  <si>
    <t>Lightricks</t>
  </si>
  <si>
    <t>Jerusalem</t>
  </si>
  <si>
    <t>Opentrons</t>
  </si>
  <si>
    <t>ZocDoc</t>
  </si>
  <si>
    <t>Accelerant</t>
  </si>
  <si>
    <t>Colchester</t>
  </si>
  <si>
    <t>Huaqin Telecom Technology</t>
  </si>
  <si>
    <t>Addepar</t>
  </si>
  <si>
    <t>YITU Technology</t>
  </si>
  <si>
    <t>CloudWalk</t>
  </si>
  <si>
    <t>Retool</t>
  </si>
  <si>
    <t>Volocopter</t>
  </si>
  <si>
    <t>Bruchsal</t>
  </si>
  <si>
    <t>Acorns</t>
  </si>
  <si>
    <t>Aledade</t>
  </si>
  <si>
    <t>Bethesda</t>
  </si>
  <si>
    <t>CoinSwitch Kuber</t>
  </si>
  <si>
    <t>Bangalore</t>
  </si>
  <si>
    <t>ConcertAI</t>
  </si>
  <si>
    <t>Eightfold.ai</t>
  </si>
  <si>
    <t>FirstCry</t>
  </si>
  <si>
    <t>Forto</t>
  </si>
  <si>
    <t>GoCardless</t>
  </si>
  <si>
    <t>InVision</t>
  </si>
  <si>
    <t>Jeeves</t>
  </si>
  <si>
    <t>Orlando</t>
  </si>
  <si>
    <t>Medable</t>
  </si>
  <si>
    <t>Moveworks</t>
  </si>
  <si>
    <t>MX Technologies</t>
  </si>
  <si>
    <t>PayFit</t>
  </si>
  <si>
    <t>ReCharge</t>
  </si>
  <si>
    <t>Roofstock</t>
  </si>
  <si>
    <t>Urban Company</t>
  </si>
  <si>
    <t>Rokt</t>
  </si>
  <si>
    <t>Starling Bank</t>
  </si>
  <si>
    <t>Ankorstore</t>
  </si>
  <si>
    <t>4Paradigm</t>
  </si>
  <si>
    <t>Advance Intelligence Group</t>
  </si>
  <si>
    <t>Aiven</t>
  </si>
  <si>
    <t>Akulaku</t>
  </si>
  <si>
    <t>Apeel Sciences</t>
  </si>
  <si>
    <t>Goleta</t>
  </si>
  <si>
    <t>AppsFlyer</t>
  </si>
  <si>
    <t>Avant</t>
  </si>
  <si>
    <t>Aviatrix</t>
  </si>
  <si>
    <t>BlaBlaCar</t>
  </si>
  <si>
    <t>Black Sesame Technologies</t>
  </si>
  <si>
    <t>Bunq</t>
  </si>
  <si>
    <t>Undisclosed</t>
  </si>
  <si>
    <t>Calm</t>
  </si>
  <si>
    <t>Chipper Cash</t>
  </si>
  <si>
    <t>Clearco</t>
  </si>
  <si>
    <t>ClickHouse</t>
  </si>
  <si>
    <t>Portola Valley</t>
  </si>
  <si>
    <t>Clip</t>
  </si>
  <si>
    <t>Cloudinary</t>
  </si>
  <si>
    <t>Deliverr</t>
  </si>
  <si>
    <t>Divvy Homes</t>
  </si>
  <si>
    <t>Dremio</t>
  </si>
  <si>
    <t>Druva</t>
  </si>
  <si>
    <t>Everlaw</t>
  </si>
  <si>
    <t>Exotec</t>
  </si>
  <si>
    <t>Croix</t>
  </si>
  <si>
    <t>Formlabs</t>
  </si>
  <si>
    <t>Somerville</t>
  </si>
  <si>
    <t>Guoquan Shihui</t>
  </si>
  <si>
    <t>Hive</t>
  </si>
  <si>
    <t>HuiMin</t>
  </si>
  <si>
    <t>ISN</t>
  </si>
  <si>
    <t>Blackstone</t>
  </si>
  <si>
    <t>Iterable</t>
  </si>
  <si>
    <t>Kajabi</t>
  </si>
  <si>
    <t>Kaseya</t>
  </si>
  <si>
    <t>Keep</t>
  </si>
  <si>
    <t>KRY</t>
  </si>
  <si>
    <t>Loggi</t>
  </si>
  <si>
    <t>LTK</t>
  </si>
  <si>
    <t>Lunar</t>
  </si>
  <si>
    <t>Aarhus</t>
  </si>
  <si>
    <t>Mafengwo</t>
  </si>
  <si>
    <t>Magic Leap</t>
  </si>
  <si>
    <t>Plantation</t>
  </si>
  <si>
    <t>Misfits Market</t>
  </si>
  <si>
    <t>Pennsauken</t>
  </si>
  <si>
    <t>Modern Treasury</t>
  </si>
  <si>
    <t>MURAL</t>
  </si>
  <si>
    <t>Mynt</t>
  </si>
  <si>
    <t>Taguig City</t>
  </si>
  <si>
    <t>Philippines</t>
  </si>
  <si>
    <t>Neo4j</t>
  </si>
  <si>
    <t>Netlify</t>
  </si>
  <si>
    <t>OCSiAl</t>
  </si>
  <si>
    <t>Leudelange</t>
  </si>
  <si>
    <t>Luxembourg</t>
  </si>
  <si>
    <t>Opay</t>
  </si>
  <si>
    <t>Lagos</t>
  </si>
  <si>
    <t>Nigeria</t>
  </si>
  <si>
    <t>Pipe</t>
  </si>
  <si>
    <t>Preferred Networks</t>
  </si>
  <si>
    <t>Quora</t>
  </si>
  <si>
    <t>Redis Labs</t>
  </si>
  <si>
    <t>SmartNews</t>
  </si>
  <si>
    <t>Spring Health</t>
  </si>
  <si>
    <t>StarkWare</t>
  </si>
  <si>
    <t>Netanya</t>
  </si>
  <si>
    <t>SWORD Health</t>
  </si>
  <si>
    <t>Tier</t>
  </si>
  <si>
    <t>Trendy Group International</t>
  </si>
  <si>
    <t>Kowloon</t>
  </si>
  <si>
    <t>L Capital Partners</t>
  </si>
  <si>
    <t>Unqork</t>
  </si>
  <si>
    <t>VerbIT</t>
  </si>
  <si>
    <t>Virta Health</t>
  </si>
  <si>
    <t>Xinchao Media</t>
  </si>
  <si>
    <t>Xingyun Group</t>
  </si>
  <si>
    <t>XtalPi</t>
  </si>
  <si>
    <t>Zilch</t>
  </si>
  <si>
    <t>56PINGTAI</t>
  </si>
  <si>
    <t>Alzheon</t>
  </si>
  <si>
    <t>Framingham</t>
  </si>
  <si>
    <t>Aprogen</t>
  </si>
  <si>
    <t>Seongnam-Si</t>
  </si>
  <si>
    <t>Axtria</t>
  </si>
  <si>
    <t>Berkeley Heights</t>
  </si>
  <si>
    <t>Cell C</t>
  </si>
  <si>
    <t>Midrand</t>
  </si>
  <si>
    <t>China Cloud</t>
  </si>
  <si>
    <t>Wuxi</t>
  </si>
  <si>
    <t>CredAvenue</t>
  </si>
  <si>
    <t>Chennai</t>
  </si>
  <si>
    <t>DeepBlue Technology</t>
  </si>
  <si>
    <t>dMed Biopharmaceutical</t>
  </si>
  <si>
    <t>Einride</t>
  </si>
  <si>
    <t>EQRx</t>
  </si>
  <si>
    <t>Everly Health</t>
  </si>
  <si>
    <t>Fair</t>
  </si>
  <si>
    <t>Flipboard</t>
  </si>
  <si>
    <t>Globality</t>
  </si>
  <si>
    <t>Menlo Park</t>
  </si>
  <si>
    <t>Hosjoy</t>
  </si>
  <si>
    <t>Huisuanzhang</t>
  </si>
  <si>
    <t>HuJiang</t>
  </si>
  <si>
    <t>Hyperchain</t>
  </si>
  <si>
    <t>iTutorGroup</t>
  </si>
  <si>
    <t>JimuBox</t>
  </si>
  <si>
    <t>Juma Peisong</t>
  </si>
  <si>
    <t>Justworks</t>
  </si>
  <si>
    <t>Keenon Robotics</t>
  </si>
  <si>
    <t>Kuaigou Dache</t>
  </si>
  <si>
    <t>Tianjin</t>
  </si>
  <si>
    <t>LifeMiles</t>
  </si>
  <si>
    <t>Advent International</t>
  </si>
  <si>
    <t>LinkSure Network</t>
  </si>
  <si>
    <t>N/A</t>
  </si>
  <si>
    <t>MobiKwik</t>
  </si>
  <si>
    <t>Modernizing Medicine</t>
  </si>
  <si>
    <t>Boca Raton</t>
  </si>
  <si>
    <t>OVH</t>
  </si>
  <si>
    <t>Roubaix</t>
  </si>
  <si>
    <t>Phenom People</t>
  </si>
  <si>
    <t>Ambler</t>
  </si>
  <si>
    <t>Pipa Coding</t>
  </si>
  <si>
    <t>Qingting FM</t>
  </si>
  <si>
    <t>Rad Power Bikes</t>
  </si>
  <si>
    <t>Shukun Technology</t>
  </si>
  <si>
    <t>Shulan Health</t>
  </si>
  <si>
    <t>Qiming Venture Partners</t>
  </si>
  <si>
    <t>SITECH DEV</t>
  </si>
  <si>
    <t>Guiyang</t>
  </si>
  <si>
    <t>China Prosperity Capital</t>
  </si>
  <si>
    <t>Snapdeal</t>
  </si>
  <si>
    <t>SumUp</t>
  </si>
  <si>
    <t>TalkingData</t>
  </si>
  <si>
    <t>TUNGEE</t>
  </si>
  <si>
    <t>UISEE Technology</t>
  </si>
  <si>
    <t>Valgen Medtech</t>
  </si>
  <si>
    <t>Vectra Networks</t>
  </si>
  <si>
    <t>Venafi</t>
  </si>
  <si>
    <t>Salt Lake City</t>
  </si>
  <si>
    <t>Wacai</t>
  </si>
  <si>
    <t>WeBull</t>
  </si>
  <si>
    <t>WTOIP</t>
  </si>
  <si>
    <t>Xiaobing</t>
  </si>
  <si>
    <t>Xiaoe Tech</t>
  </si>
  <si>
    <t>Yiguo</t>
  </si>
  <si>
    <t>Yimidida</t>
  </si>
  <si>
    <t>Yipin Shengxian</t>
  </si>
  <si>
    <t>Hefei</t>
  </si>
  <si>
    <t>Ynsect</t>
  </si>
  <si>
    <t>Evry</t>
  </si>
  <si>
    <t>Hello TransTech</t>
  </si>
  <si>
    <t>Miaoshou Doctor</t>
  </si>
  <si>
    <t>ECARX</t>
  </si>
  <si>
    <t>Wuhan</t>
  </si>
  <si>
    <t>Eat Just</t>
  </si>
  <si>
    <t>Trumid</t>
  </si>
  <si>
    <t>Qualia</t>
  </si>
  <si>
    <t>Beisen</t>
  </si>
  <si>
    <t>Earnix</t>
  </si>
  <si>
    <t>Giv'atayim</t>
  </si>
  <si>
    <t>Kujiale</t>
  </si>
  <si>
    <t>Orca Security</t>
  </si>
  <si>
    <t>Portland</t>
  </si>
  <si>
    <t>Apus Group</t>
  </si>
  <si>
    <t>Forte Labs</t>
  </si>
  <si>
    <t>CureFit</t>
  </si>
  <si>
    <t>DT Dream</t>
  </si>
  <si>
    <t>fabric</t>
  </si>
  <si>
    <t>JOLLY Information Technology</t>
  </si>
  <si>
    <t>K Health</t>
  </si>
  <si>
    <t>Mofang Living</t>
  </si>
  <si>
    <t>Spendesk</t>
  </si>
  <si>
    <t>TaxBit</t>
  </si>
  <si>
    <t>Draper</t>
  </si>
  <si>
    <t>XiaoZhu</t>
  </si>
  <si>
    <t>Yijiupi</t>
  </si>
  <si>
    <t>YunQuNa</t>
  </si>
  <si>
    <t>Bordrin Motors</t>
  </si>
  <si>
    <t>Aleo</t>
  </si>
  <si>
    <t>Coocaa</t>
  </si>
  <si>
    <t>Gymshark</t>
  </si>
  <si>
    <t>Solihull</t>
  </si>
  <si>
    <t>M1 Finance</t>
  </si>
  <si>
    <t>Ouyeel</t>
  </si>
  <si>
    <t>Taigang Venture Capital</t>
  </si>
  <si>
    <t>SonderMind</t>
  </si>
  <si>
    <t>Astranis Space Technologies</t>
  </si>
  <si>
    <t>Away</t>
  </si>
  <si>
    <t>Cabify</t>
  </si>
  <si>
    <t>Clarify Health</t>
  </si>
  <si>
    <t>Coda</t>
  </si>
  <si>
    <t>Deezer</t>
  </si>
  <si>
    <t>Degreed</t>
  </si>
  <si>
    <t>Pleasanton</t>
  </si>
  <si>
    <t>Deliverect</t>
  </si>
  <si>
    <t>Ghent</t>
  </si>
  <si>
    <t>Envoy</t>
  </si>
  <si>
    <t>Epidemic Sound</t>
  </si>
  <si>
    <t>Figment</t>
  </si>
  <si>
    <t>Firebolt</t>
  </si>
  <si>
    <t>Five Star Business Finance</t>
  </si>
  <si>
    <t>GupShup</t>
  </si>
  <si>
    <t>Kong</t>
  </si>
  <si>
    <t>Koudai</t>
  </si>
  <si>
    <t>Panther Labs</t>
  </si>
  <si>
    <t>Papa</t>
  </si>
  <si>
    <t>Pristyn Care</t>
  </si>
  <si>
    <t>Rebel Foods</t>
  </si>
  <si>
    <t>Salt Security</t>
  </si>
  <si>
    <t>Scalable Capital</t>
  </si>
  <si>
    <t>SparkCognition</t>
  </si>
  <si>
    <t>Stash</t>
  </si>
  <si>
    <t>Symphony</t>
  </si>
  <si>
    <t>Tripledot</t>
  </si>
  <si>
    <t>VideoAmp</t>
  </si>
  <si>
    <t>Yidian Zixun</t>
  </si>
  <si>
    <t>Yotpo</t>
  </si>
  <si>
    <t>Neon</t>
  </si>
  <si>
    <t>Veepee</t>
  </si>
  <si>
    <t>La Plaine Saint-Denis</t>
  </si>
  <si>
    <t>Alloy</t>
  </si>
  <si>
    <t>Epirus</t>
  </si>
  <si>
    <t>Klook</t>
  </si>
  <si>
    <t>Central</t>
  </si>
  <si>
    <t>Yaoshibang</t>
  </si>
  <si>
    <t>Signifyd</t>
  </si>
  <si>
    <t>Motorway</t>
  </si>
  <si>
    <t>RIDI</t>
  </si>
  <si>
    <t>Athletic Greens</t>
  </si>
  <si>
    <t>GPclub</t>
  </si>
  <si>
    <t>Goldman Sachs</t>
  </si>
  <si>
    <t>Grove Collaborative</t>
  </si>
  <si>
    <t>Tongdun Technology</t>
  </si>
  <si>
    <t>Unisound</t>
  </si>
  <si>
    <t>Betterment</t>
  </si>
  <si>
    <t>Cava Group</t>
  </si>
  <si>
    <t>Washington</t>
  </si>
  <si>
    <t>CoinTracker</t>
  </si>
  <si>
    <t>DistroKid</t>
  </si>
  <si>
    <t>Domestika</t>
  </si>
  <si>
    <t>Berkeley</t>
  </si>
  <si>
    <t>Flock Freight</t>
  </si>
  <si>
    <t>Encinitas</t>
  </si>
  <si>
    <t>InSightec</t>
  </si>
  <si>
    <t>Tirat Carmel</t>
  </si>
  <si>
    <t>Island</t>
  </si>
  <si>
    <t>iTrustCapital</t>
  </si>
  <si>
    <t>Long Beach</t>
  </si>
  <si>
    <t>Konfio</t>
  </si>
  <si>
    <t>LinkTree</t>
  </si>
  <si>
    <t>Loadsmart</t>
  </si>
  <si>
    <t>Lukka</t>
  </si>
  <si>
    <t>Manner</t>
  </si>
  <si>
    <t>The Brandtech Group</t>
  </si>
  <si>
    <t>TravelPerk</t>
  </si>
  <si>
    <t>Barcelona</t>
  </si>
  <si>
    <t>YugaByte</t>
  </si>
  <si>
    <t>Intercom</t>
  </si>
  <si>
    <t>OVO Energy</t>
  </si>
  <si>
    <t>BigID</t>
  </si>
  <si>
    <t>CaptivateIQ</t>
  </si>
  <si>
    <t>Flipdish</t>
  </si>
  <si>
    <t>Honor Technology</t>
  </si>
  <si>
    <t>Incode Technologies</t>
  </si>
  <si>
    <t>Kuaikan Manhua</t>
  </si>
  <si>
    <t>Marshmallow</t>
  </si>
  <si>
    <t>Mythical Games</t>
  </si>
  <si>
    <t>Sherman Oaks</t>
  </si>
  <si>
    <t>Route</t>
  </si>
  <si>
    <t>Tackle.io</t>
  </si>
  <si>
    <t>Boise</t>
  </si>
  <si>
    <t>Nexii</t>
  </si>
  <si>
    <t>GalaxySpace</t>
  </si>
  <si>
    <t>Insider</t>
  </si>
  <si>
    <t>Spiber</t>
  </si>
  <si>
    <t>Tsuruoka</t>
  </si>
  <si>
    <t>Ada Support</t>
  </si>
  <si>
    <t>AgentSync</t>
  </si>
  <si>
    <t>Alation</t>
  </si>
  <si>
    <t>BigPanda</t>
  </si>
  <si>
    <t>CarDekho</t>
  </si>
  <si>
    <t>Jaipur</t>
  </si>
  <si>
    <t>Copado</t>
  </si>
  <si>
    <t>DailyPay</t>
  </si>
  <si>
    <t>FloQast</t>
  </si>
  <si>
    <t>Gem</t>
  </si>
  <si>
    <t>GrubMarket</t>
  </si>
  <si>
    <t>Helium Systems</t>
  </si>
  <si>
    <t>Inari</t>
  </si>
  <si>
    <t>Jokr</t>
  </si>
  <si>
    <t>LivSpace</t>
  </si>
  <si>
    <t>Merama</t>
  </si>
  <si>
    <t>MindTickle</t>
  </si>
  <si>
    <t>MyGlamm</t>
  </si>
  <si>
    <t>Oda</t>
  </si>
  <si>
    <t>Oslo</t>
  </si>
  <si>
    <t>Offchain Labs</t>
  </si>
  <si>
    <t>Princeton</t>
  </si>
  <si>
    <t>Phantom</t>
  </si>
  <si>
    <t>Pilot.com</t>
  </si>
  <si>
    <t>Prime Medicine</t>
  </si>
  <si>
    <t>Public</t>
  </si>
  <si>
    <t>Qumulo</t>
  </si>
  <si>
    <t>Rohlik</t>
  </si>
  <si>
    <t>Prague</t>
  </si>
  <si>
    <t>Czech Republic</t>
  </si>
  <si>
    <t>SeekOut</t>
  </si>
  <si>
    <t>SmartMore</t>
  </si>
  <si>
    <t>Tealium</t>
  </si>
  <si>
    <t>UpGrad</t>
  </si>
  <si>
    <t>Workhuman</t>
  </si>
  <si>
    <t>ICG</t>
  </si>
  <si>
    <t>Xpressbees</t>
  </si>
  <si>
    <t>L&amp;P Cosmetic</t>
  </si>
  <si>
    <t>CDIB Capital</t>
  </si>
  <si>
    <t>Mininglamp Technology</t>
  </si>
  <si>
    <t>Luoji Siwei</t>
  </si>
  <si>
    <t>IRL</t>
  </si>
  <si>
    <t>Modern Health</t>
  </si>
  <si>
    <t>Tuhu</t>
  </si>
  <si>
    <t>CloudBees</t>
  </si>
  <si>
    <t>Elemy</t>
  </si>
  <si>
    <t>Guideline</t>
  </si>
  <si>
    <t>Happy Money</t>
  </si>
  <si>
    <t>Tustin</t>
  </si>
  <si>
    <t>Rebellion Defense</t>
  </si>
  <si>
    <t>Washington DC</t>
  </si>
  <si>
    <t>STORD</t>
  </si>
  <si>
    <t>At-Bay</t>
  </si>
  <si>
    <t>TELD</t>
  </si>
  <si>
    <t>Qingdao</t>
  </si>
  <si>
    <t>Acko General Insurance</t>
  </si>
  <si>
    <t>apna</t>
  </si>
  <si>
    <t>Beyond Identity</t>
  </si>
  <si>
    <t>Carousell</t>
  </si>
  <si>
    <t>Chief</t>
  </si>
  <si>
    <t>CoinDCX</t>
  </si>
  <si>
    <t>Maharashtra</t>
  </si>
  <si>
    <t>Daily Harvest</t>
  </si>
  <si>
    <t>Enpal</t>
  </si>
  <si>
    <t>eSentire</t>
  </si>
  <si>
    <t>Waterloo</t>
  </si>
  <si>
    <t>Firefly Aerospace</t>
  </si>
  <si>
    <t>Cedar Park</t>
  </si>
  <si>
    <t>Fundbox</t>
  </si>
  <si>
    <t>G2</t>
  </si>
  <si>
    <t>Gaussian Robotics</t>
  </si>
  <si>
    <t>GetYourGuide</t>
  </si>
  <si>
    <t>GlobalBees</t>
  </si>
  <si>
    <t>Ivalua</t>
  </si>
  <si>
    <t>Juanpi</t>
  </si>
  <si>
    <t>Karat</t>
  </si>
  <si>
    <t>LEAD School</t>
  </si>
  <si>
    <t>Andheri</t>
  </si>
  <si>
    <t>Nexthink</t>
  </si>
  <si>
    <t>Prilly</t>
  </si>
  <si>
    <t>People.ai</t>
  </si>
  <si>
    <t>Pharmapacks</t>
  </si>
  <si>
    <t>Islandia</t>
  </si>
  <si>
    <t>The Carlyle Group</t>
  </si>
  <si>
    <t>Rightway</t>
  </si>
  <si>
    <t>Sennder</t>
  </si>
  <si>
    <t>Sisense</t>
  </si>
  <si>
    <t>Staffbase</t>
  </si>
  <si>
    <t>Chemnitz</t>
  </si>
  <si>
    <t>Sunbit</t>
  </si>
  <si>
    <t>TangoMe</t>
  </si>
  <si>
    <t>The Bank of London</t>
  </si>
  <si>
    <t>Zego</t>
  </si>
  <si>
    <t>Nxin</t>
  </si>
  <si>
    <t>Mamaearth</t>
  </si>
  <si>
    <t>Radius Payment Solutions</t>
  </si>
  <si>
    <t>Crewe</t>
  </si>
  <si>
    <t>Inflexion Private Equity</t>
  </si>
  <si>
    <t>Rivigo</t>
  </si>
  <si>
    <t>Rubicon</t>
  </si>
  <si>
    <t>Socar</t>
  </si>
  <si>
    <t>Jeju-do</t>
  </si>
  <si>
    <t>MobileCoin</t>
  </si>
  <si>
    <t>Density</t>
  </si>
  <si>
    <t>Instabase</t>
  </si>
  <si>
    <t>Jiuxian</t>
  </si>
  <si>
    <t>Matrixport</t>
  </si>
  <si>
    <t>Mixpanel</t>
  </si>
  <si>
    <t>Sendbird</t>
  </si>
  <si>
    <t>OrCam Technologies</t>
  </si>
  <si>
    <t>Leap Motor</t>
  </si>
  <si>
    <t>1KMXC</t>
  </si>
  <si>
    <t>58 Daojia</t>
  </si>
  <si>
    <t>Agile Robots</t>
  </si>
  <si>
    <t>Aibee</t>
  </si>
  <si>
    <t>Aircall</t>
  </si>
  <si>
    <t>Ajaib</t>
  </si>
  <si>
    <t>Alto Pharmacy</t>
  </si>
  <si>
    <t>Amagi</t>
  </si>
  <si>
    <t>Amount</t>
  </si>
  <si>
    <t>Amperity</t>
  </si>
  <si>
    <t>Anyscale</t>
  </si>
  <si>
    <t>Aptos</t>
  </si>
  <si>
    <t>Aqua Security</t>
  </si>
  <si>
    <t>Ramat Gan</t>
  </si>
  <si>
    <t>Assembly</t>
  </si>
  <si>
    <t>Assent</t>
  </si>
  <si>
    <t>Ottawa</t>
  </si>
  <si>
    <t>Augury</t>
  </si>
  <si>
    <t>Axelar</t>
  </si>
  <si>
    <t>Axiom Space</t>
  </si>
  <si>
    <t>Banma Network Technologies</t>
  </si>
  <si>
    <t>BeiBei</t>
  </si>
  <si>
    <t>BenevolentAI</t>
  </si>
  <si>
    <t>Woodford Investment Management</t>
  </si>
  <si>
    <t>Berlin Brands Group</t>
  </si>
  <si>
    <t>Betterfly</t>
  </si>
  <si>
    <t>BitFury</t>
  </si>
  <si>
    <t>BlackBuck</t>
  </si>
  <si>
    <t>Bluecore</t>
  </si>
  <si>
    <t>BlueVoyant</t>
  </si>
  <si>
    <t>bolttech</t>
  </si>
  <si>
    <t>Boom Supersonic</t>
  </si>
  <si>
    <t>Englewood</t>
  </si>
  <si>
    <t>Bringg</t>
  </si>
  <si>
    <t>C2FO</t>
  </si>
  <si>
    <t>Leawood</t>
  </si>
  <si>
    <t>Cadence</t>
  </si>
  <si>
    <t>CAIS</t>
  </si>
  <si>
    <t>Cameo</t>
  </si>
  <si>
    <t>Capsule</t>
  </si>
  <si>
    <t>CargoX</t>
  </si>
  <si>
    <t>Carro</t>
  </si>
  <si>
    <t>Carson Group</t>
  </si>
  <si>
    <t>Lincoln</t>
  </si>
  <si>
    <t>Bain Capital</t>
  </si>
  <si>
    <t>CHEQ</t>
  </si>
  <si>
    <t>Chronosphere</t>
  </si>
  <si>
    <t>Cider</t>
  </si>
  <si>
    <t>Clara</t>
  </si>
  <si>
    <t>Clearcover</t>
  </si>
  <si>
    <t>CommerceIQ</t>
  </si>
  <si>
    <t>Contrast Security</t>
  </si>
  <si>
    <t>Darwinbox</t>
  </si>
  <si>
    <t>Hyderabad</t>
  </si>
  <si>
    <t>Dental Monitoring</t>
  </si>
  <si>
    <t>DianRong</t>
  </si>
  <si>
    <t>Drata</t>
  </si>
  <si>
    <t>DriveNets</t>
  </si>
  <si>
    <t>Ra'anana</t>
  </si>
  <si>
    <t>Dune Analytics</t>
  </si>
  <si>
    <t>Dxy.cn</t>
  </si>
  <si>
    <t>EBANX</t>
  </si>
  <si>
    <t>EcoFlow</t>
  </si>
  <si>
    <t>Electric</t>
  </si>
  <si>
    <t>Emerging Markets Property Group</t>
  </si>
  <si>
    <t>Esusu</t>
  </si>
  <si>
    <t>Evidation</t>
  </si>
  <si>
    <t>Expel</t>
  </si>
  <si>
    <t>Herndon</t>
  </si>
  <si>
    <t>Fabric</t>
  </si>
  <si>
    <t>Feedzai</t>
  </si>
  <si>
    <t>Fever Labs</t>
  </si>
  <si>
    <t>Fiture</t>
  </si>
  <si>
    <t>FLASH</t>
  </si>
  <si>
    <t>Flash Express</t>
  </si>
  <si>
    <t>FlashEx</t>
  </si>
  <si>
    <t>Fractal Analytics</t>
  </si>
  <si>
    <t>Freshbooks</t>
  </si>
  <si>
    <t>FXiaoKe</t>
  </si>
  <si>
    <t>Gauntlet Networks</t>
  </si>
  <si>
    <t>Geek+</t>
  </si>
  <si>
    <t>Gelato</t>
  </si>
  <si>
    <t>Glia</t>
  </si>
  <si>
    <t>GO1</t>
  </si>
  <si>
    <t>Brisbane</t>
  </si>
  <si>
    <t>Groq</t>
  </si>
  <si>
    <t>Hailo</t>
  </si>
  <si>
    <t>Haomao.AI</t>
  </si>
  <si>
    <t>Hasura</t>
  </si>
  <si>
    <t>HAYDON</t>
  </si>
  <si>
    <t>Heyday</t>
  </si>
  <si>
    <t>HMD Global</t>
  </si>
  <si>
    <t>Espoo</t>
  </si>
  <si>
    <t>Ginko Ventures</t>
  </si>
  <si>
    <t>Hotmart</t>
  </si>
  <si>
    <t>Huike Group</t>
  </si>
  <si>
    <t>Human Interest</t>
  </si>
  <si>
    <t>Ibotta</t>
  </si>
  <si>
    <t>iCarbonX</t>
  </si>
  <si>
    <t>iFood</t>
  </si>
  <si>
    <t>Osasco</t>
  </si>
  <si>
    <t>InFarm</t>
  </si>
  <si>
    <t>Infobip</t>
  </si>
  <si>
    <t>Vodnjan</t>
  </si>
  <si>
    <t>Croatia</t>
  </si>
  <si>
    <t>One Equity Partners</t>
  </si>
  <si>
    <t>Injective Protocol</t>
  </si>
  <si>
    <t>Intellifusion</t>
  </si>
  <si>
    <t>Interos</t>
  </si>
  <si>
    <t>Arlington</t>
  </si>
  <si>
    <t>Iodine Software</t>
  </si>
  <si>
    <t>JoyTunes</t>
  </si>
  <si>
    <t>Kendra Scott</t>
  </si>
  <si>
    <t>Kitopi</t>
  </si>
  <si>
    <t>KnowBox</t>
  </si>
  <si>
    <t>Kopi Kenangan</t>
  </si>
  <si>
    <t>Lamabang</t>
  </si>
  <si>
    <t>LayerZero Labs</t>
  </si>
  <si>
    <t>Lessen</t>
  </si>
  <si>
    <t>LetsGetChecked</t>
  </si>
  <si>
    <t>Licious</t>
  </si>
  <si>
    <t>LinkDoc Technology</t>
  </si>
  <si>
    <t>Locus Robotics</t>
  </si>
  <si>
    <t>Wilmington</t>
  </si>
  <si>
    <t>Lookout</t>
  </si>
  <si>
    <t>Lydia</t>
  </si>
  <si>
    <t>MadeiraMadeira</t>
  </si>
  <si>
    <t>Parana</t>
  </si>
  <si>
    <t>Maimai</t>
  </si>
  <si>
    <t>Mammoth Biosciences</t>
  </si>
  <si>
    <t>Masterworks</t>
  </si>
  <si>
    <t>Maven Clinic</t>
  </si>
  <si>
    <t>MediaMath</t>
  </si>
  <si>
    <t>Meero</t>
  </si>
  <si>
    <t>Mensa Brands</t>
  </si>
  <si>
    <t>Mia.com</t>
  </si>
  <si>
    <t>Minio</t>
  </si>
  <si>
    <t>Mobvoi</t>
  </si>
  <si>
    <t>Moka</t>
  </si>
  <si>
    <t>Momenta</t>
  </si>
  <si>
    <t>Morning Consult</t>
  </si>
  <si>
    <t>Movile</t>
  </si>
  <si>
    <t>Mux</t>
  </si>
  <si>
    <t>Nature's Fynd</t>
  </si>
  <si>
    <t>Newlink Group</t>
  </si>
  <si>
    <t>News Break</t>
  </si>
  <si>
    <t>Newsela</t>
  </si>
  <si>
    <t>NIUM</t>
  </si>
  <si>
    <t>NoBroker</t>
  </si>
  <si>
    <t>Noname Security</t>
  </si>
  <si>
    <t>Numbrs</t>
  </si>
  <si>
    <t>Zurich</t>
  </si>
  <si>
    <t>Omada Health</t>
  </si>
  <si>
    <t>Omio</t>
  </si>
  <si>
    <t>ONE</t>
  </si>
  <si>
    <t>OpenWeb</t>
  </si>
  <si>
    <t>Orbbec Technology</t>
  </si>
  <si>
    <t>Orca Bio</t>
  </si>
  <si>
    <t>Orchard</t>
  </si>
  <si>
    <t>Owkin</t>
  </si>
  <si>
    <t>PandaDoc</t>
  </si>
  <si>
    <t>Pat McGrath Labs</t>
  </si>
  <si>
    <t>PatSnap</t>
  </si>
  <si>
    <t>Payhawk</t>
  </si>
  <si>
    <t>Pentera</t>
  </si>
  <si>
    <t>Petah Tikva</t>
  </si>
  <si>
    <t>Pet Circle</t>
  </si>
  <si>
    <t>Alexandria</t>
  </si>
  <si>
    <t>PicsArt</t>
  </si>
  <si>
    <t>PLACE</t>
  </si>
  <si>
    <t>Bellingham</t>
  </si>
  <si>
    <t>Placer.ai</t>
  </si>
  <si>
    <t>Playco</t>
  </si>
  <si>
    <t>Poizon</t>
  </si>
  <si>
    <t>PPRO</t>
  </si>
  <si>
    <t>Printful</t>
  </si>
  <si>
    <t>Charlotte</t>
  </si>
  <si>
    <t>Bregal Sagemount</t>
  </si>
  <si>
    <t>Quantum Metric</t>
  </si>
  <si>
    <t>Colorado Springs</t>
  </si>
  <si>
    <t>Quizlet</t>
  </si>
  <si>
    <t>RapidAPI</t>
  </si>
  <si>
    <t>Razor</t>
  </si>
  <si>
    <t>Red Ventures</t>
  </si>
  <si>
    <t>Fort Mill</t>
  </si>
  <si>
    <t>REEF Technology</t>
  </si>
  <si>
    <t>ReliaQuest</t>
  </si>
  <si>
    <t>Tampa</t>
  </si>
  <si>
    <t>Revolution Precrafted</t>
  </si>
  <si>
    <t>Manila</t>
  </si>
  <si>
    <t>Rothy's</t>
  </si>
  <si>
    <t>SaltPay</t>
  </si>
  <si>
    <t>Savage X Fenty</t>
  </si>
  <si>
    <t>Scalapay</t>
  </si>
  <si>
    <t>Milan</t>
  </si>
  <si>
    <t>Italy</t>
  </si>
  <si>
    <t>Scandit</t>
  </si>
  <si>
    <t>Sentry</t>
  </si>
  <si>
    <t>Shield AI</t>
  </si>
  <si>
    <t>Shift Technology</t>
  </si>
  <si>
    <t>ShipBob</t>
  </si>
  <si>
    <t>Shippo</t>
  </si>
  <si>
    <t>Sidecar Health</t>
  </si>
  <si>
    <t>Sift</t>
  </si>
  <si>
    <t>Skydio</t>
  </si>
  <si>
    <t>Slice</t>
  </si>
  <si>
    <t>SmartAsset</t>
  </si>
  <si>
    <t>SMS Assist</t>
  </si>
  <si>
    <t>SnapLogic</t>
  </si>
  <si>
    <t>Snorkel AI</t>
  </si>
  <si>
    <t>Solo.io</t>
  </si>
  <si>
    <t>SoundHound</t>
  </si>
  <si>
    <t>Splashtop</t>
  </si>
  <si>
    <t>Standard</t>
  </si>
  <si>
    <t>Stytch</t>
  </si>
  <si>
    <t>Swile</t>
  </si>
  <si>
    <t>Montpellier</t>
  </si>
  <si>
    <t>Tarana Wireless</t>
  </si>
  <si>
    <t>Milpitas</t>
  </si>
  <si>
    <t>TechStyle Fashion Group</t>
  </si>
  <si>
    <t>TensTorrent</t>
  </si>
  <si>
    <t>TERMINUS Technology</t>
  </si>
  <si>
    <t>Tezign</t>
  </si>
  <si>
    <t>The Zebra</t>
  </si>
  <si>
    <t>Thirty Madison</t>
  </si>
  <si>
    <t>Thought Machine</t>
  </si>
  <si>
    <t>Timescale</t>
  </si>
  <si>
    <t>Tractable</t>
  </si>
  <si>
    <t>Tresata</t>
  </si>
  <si>
    <t>GCP Capital Partners</t>
  </si>
  <si>
    <t>TrialSpark</t>
  </si>
  <si>
    <t>TrueLayer</t>
  </si>
  <si>
    <t>Unico</t>
  </si>
  <si>
    <t>Vagaro</t>
  </si>
  <si>
    <t>FTV Capital</t>
  </si>
  <si>
    <t>Vedantu</t>
  </si>
  <si>
    <t>Veev</t>
  </si>
  <si>
    <t>Vise</t>
  </si>
  <si>
    <t>Visier</t>
  </si>
  <si>
    <t>VOI</t>
  </si>
  <si>
    <t>Vox Media</t>
  </si>
  <si>
    <t>VTS</t>
  </si>
  <si>
    <t>Watershed</t>
  </si>
  <si>
    <t>Weights &amp; Biases</t>
  </si>
  <si>
    <t>WeLab</t>
  </si>
  <si>
    <t>Womai</t>
  </si>
  <si>
    <t>Wrapbook</t>
  </si>
  <si>
    <t>Xendit</t>
  </si>
  <si>
    <t>XForcePlus</t>
  </si>
  <si>
    <t>YH Global</t>
  </si>
  <si>
    <t>YipitData</t>
  </si>
  <si>
    <t>Yunxuetang</t>
  </si>
  <si>
    <t>Zhaogang</t>
  </si>
  <si>
    <t>Zhuan Zhuan</t>
  </si>
  <si>
    <t>Zihaiguo</t>
  </si>
  <si>
    <t>Zopa</t>
  </si>
  <si>
    <t>Zwift</t>
  </si>
  <si>
    <t>Sequoia Capital China</t>
  </si>
  <si>
    <t xml:space="preserve"> SIG Asia Investments</t>
  </si>
  <si>
    <t xml:space="preserve"> Sina Weibo</t>
  </si>
  <si>
    <t xml:space="preserve"> Softbank Group</t>
  </si>
  <si>
    <t>Founders Fund</t>
  </si>
  <si>
    <t xml:space="preserve"> Draper Fisher Jurvetson</t>
  </si>
  <si>
    <t xml:space="preserve"> Rothenberg Ventures</t>
  </si>
  <si>
    <t xml:space="preserve"> Sequoia Capital China</t>
  </si>
  <si>
    <t xml:space="preserve"> Shunwei Capital Partners</t>
  </si>
  <si>
    <t xml:space="preserve"> LowercaseCapital</t>
  </si>
  <si>
    <t xml:space="preserve"> capitalG</t>
  </si>
  <si>
    <t>Institutional Venture Partners</t>
  </si>
  <si>
    <t xml:space="preserve"> Sequoia Capital</t>
  </si>
  <si>
    <t xml:space="preserve"> General Atlantic</t>
  </si>
  <si>
    <t xml:space="preserve"> Blackbird Ventures</t>
  </si>
  <si>
    <t xml:space="preserve"> Matrix Partners</t>
  </si>
  <si>
    <t xml:space="preserve"> Insight Partners</t>
  </si>
  <si>
    <t xml:space="preserve"> DST Global</t>
  </si>
  <si>
    <t xml:space="preserve"> Kleiner Perkins Caufield &amp; Byers</t>
  </si>
  <si>
    <t xml:space="preserve"> Collaborative Fund</t>
  </si>
  <si>
    <t>Andreessen Horowitz</t>
  </si>
  <si>
    <t xml:space="preserve"> New Enterprise Associates</t>
  </si>
  <si>
    <t xml:space="preserve"> Battery Ventures</t>
  </si>
  <si>
    <t>index Ventures</t>
  </si>
  <si>
    <t xml:space="preserve"> Ribbit Capital</t>
  </si>
  <si>
    <t>Tencent Holdings</t>
  </si>
  <si>
    <t xml:space="preserve"> KKR</t>
  </si>
  <si>
    <t xml:space="preserve"> Smash Ventures</t>
  </si>
  <si>
    <t xml:space="preserve"> Thoma Bravo</t>
  </si>
  <si>
    <t xml:space="preserve"> Softbank</t>
  </si>
  <si>
    <t xml:space="preserve"> Andreessen Horowitz</t>
  </si>
  <si>
    <t xml:space="preserve"> Temasek Holdings</t>
  </si>
  <si>
    <t>Forerunner Ventures</t>
  </si>
  <si>
    <t xml:space="preserve"> Crosslink Capital</t>
  </si>
  <si>
    <t xml:space="preserve"> Homebrew</t>
  </si>
  <si>
    <t xml:space="preserve"> Lightspeed India Partners</t>
  </si>
  <si>
    <t xml:space="preserve"> Sequoia Capital India</t>
  </si>
  <si>
    <t>Hillhouse Capital Management</t>
  </si>
  <si>
    <t xml:space="preserve"> Boyu Capital</t>
  </si>
  <si>
    <t>GGV Capital</t>
  </si>
  <si>
    <t xml:space="preserve"> ZhenFund</t>
  </si>
  <si>
    <t xml:space="preserve"> Tencent</t>
  </si>
  <si>
    <t>Accel</t>
  </si>
  <si>
    <t xml:space="preserve"> AltaIR Capital</t>
  </si>
  <si>
    <t xml:space="preserve"> Technology Crossover Ventures</t>
  </si>
  <si>
    <t xml:space="preserve"> Warbug Pincus</t>
  </si>
  <si>
    <t xml:space="preserve"> IDG Capital</t>
  </si>
  <si>
    <t>Target Global</t>
  </si>
  <si>
    <t xml:space="preserve"> General Catalyst</t>
  </si>
  <si>
    <t xml:space="preserve"> Durable Capital Partners</t>
  </si>
  <si>
    <t>Benchmark</t>
  </si>
  <si>
    <t xml:space="preserve"> Greylock Partners</t>
  </si>
  <si>
    <t xml:space="preserve"> Tencent Holdings</t>
  </si>
  <si>
    <t xml:space="preserve"> Longfor Capitalm</t>
  </si>
  <si>
    <t xml:space="preserve"> Gaorong Capital</t>
  </si>
  <si>
    <t xml:space="preserve"> Anthos Capital</t>
  </si>
  <si>
    <t>Lightspeed Venture Partners</t>
  </si>
  <si>
    <t xml:space="preserve"> Google Ventures</t>
  </si>
  <si>
    <t xml:space="preserve"> Lakestar</t>
  </si>
  <si>
    <t>New Enterprise Associates</t>
  </si>
  <si>
    <t xml:space="preserve"> Spar Capital</t>
  </si>
  <si>
    <t xml:space="preserve"> Index Ventures</t>
  </si>
  <si>
    <t xml:space="preserve"> F-Prime Capital</t>
  </si>
  <si>
    <t xml:space="preserve"> Venrock</t>
  </si>
  <si>
    <t xml:space="preserve"> Thirty Five Ventures</t>
  </si>
  <si>
    <t xml:space="preserve"> Sound Ventures</t>
  </si>
  <si>
    <t>General Catalyst</t>
  </si>
  <si>
    <t xml:space="preserve"> Institutional Venture Partners</t>
  </si>
  <si>
    <t xml:space="preserve"> Breyer Capital</t>
  </si>
  <si>
    <t>Volkswagen Group</t>
  </si>
  <si>
    <t xml:space="preserve"> Ford Autonomous Vehicles</t>
  </si>
  <si>
    <t>Vattenfall</t>
  </si>
  <si>
    <t xml:space="preserve"> Volkswagen Group</t>
  </si>
  <si>
    <t xml:space="preserve"> Goldman Sachs</t>
  </si>
  <si>
    <t xml:space="preserve"> Forerunner Ventures</t>
  </si>
  <si>
    <t>Caffeinated Capital</t>
  </si>
  <si>
    <t xml:space="preserve"> CRV</t>
  </si>
  <si>
    <t xml:space="preserve"> Founder Collective</t>
  </si>
  <si>
    <t>DST Global</t>
  </si>
  <si>
    <t xml:space="preserve"> Greenoaks Capital Management</t>
  </si>
  <si>
    <t xml:space="preserve"> Revo Capital</t>
  </si>
  <si>
    <t>Vickers Venture Partners</t>
  </si>
  <si>
    <t xml:space="preserve"> IKEA GreenTech</t>
  </si>
  <si>
    <t>Coatue Management</t>
  </si>
  <si>
    <t xml:space="preserve"> BDT Capital Partners</t>
  </si>
  <si>
    <t xml:space="preserve"> Davidson Kempner Capital Management</t>
  </si>
  <si>
    <t>LTW Capital</t>
  </si>
  <si>
    <t xml:space="preserve"> Legend Capital</t>
  </si>
  <si>
    <t xml:space="preserve"> Qualcomm Ventures</t>
  </si>
  <si>
    <t>Didi Chuxing</t>
  </si>
  <si>
    <t xml:space="preserve"> Diamler</t>
  </si>
  <si>
    <t xml:space="preserve"> TMT Investments</t>
  </si>
  <si>
    <t>Accel India</t>
  </si>
  <si>
    <t xml:space="preserve"> SAIF Partners</t>
  </si>
  <si>
    <t xml:space="preserve"> Norwest Venture Partners</t>
  </si>
  <si>
    <t xml:space="preserve"> Hillhouse Capital Management</t>
  </si>
  <si>
    <t xml:space="preserve"> Yunfeng Capital</t>
  </si>
  <si>
    <t>Aviation Industry Corporation of China</t>
  </si>
  <si>
    <t xml:space="preserve"> Essence Financial</t>
  </si>
  <si>
    <t xml:space="preserve"> Jiangsu Sha Steel Group</t>
  </si>
  <si>
    <t>Activant Capital</t>
  </si>
  <si>
    <t xml:space="preserve"> Tribe Capital</t>
  </si>
  <si>
    <t xml:space="preserve"> 83North</t>
  </si>
  <si>
    <t xml:space="preserve"> Xiang He Capital</t>
  </si>
  <si>
    <t xml:space="preserve"> GGV Capital</t>
  </si>
  <si>
    <t>IDG Capital</t>
  </si>
  <si>
    <t xml:space="preserve"> Venture51</t>
  </si>
  <si>
    <t xml:space="preserve"> Lightspeed Venture Partners</t>
  </si>
  <si>
    <t>Lightspeed India Partners</t>
  </si>
  <si>
    <t xml:space="preserve"> ES Ventures</t>
  </si>
  <si>
    <t xml:space="preserve"> North Bridge Growth Equity</t>
  </si>
  <si>
    <t>Bessemer Venture Partners</t>
  </si>
  <si>
    <t xml:space="preserve"> ICONIQ Capital</t>
  </si>
  <si>
    <t>DFJ Growth Fund</t>
  </si>
  <si>
    <t xml:space="preserve"> Coatue Management</t>
  </si>
  <si>
    <t xml:space="preserve"> Addition</t>
  </si>
  <si>
    <t xml:space="preserve"> GX Capital</t>
  </si>
  <si>
    <t>Ribbit Capital</t>
  </si>
  <si>
    <t>Index Ventures</t>
  </si>
  <si>
    <t>General Catalyst Partners</t>
  </si>
  <si>
    <t>MindWorks Ventures</t>
  </si>
  <si>
    <t xml:space="preserve"> Draft Ventures</t>
  </si>
  <si>
    <t xml:space="preserve"> Felicis Ventures</t>
  </si>
  <si>
    <t>Y Combinator</t>
  </si>
  <si>
    <t>DJF</t>
  </si>
  <si>
    <t xml:space="preserve"> Salesforce Ventures</t>
  </si>
  <si>
    <t xml:space="preserve"> Storm Ventures</t>
  </si>
  <si>
    <t>Upper90</t>
  </si>
  <si>
    <t xml:space="preserve"> RiverPark Ventures</t>
  </si>
  <si>
    <t xml:space="preserve"> Advent International</t>
  </si>
  <si>
    <t>Qualcomm Ventures</t>
  </si>
  <si>
    <t xml:space="preserve"> Woori Investment</t>
  </si>
  <si>
    <t xml:space="preserve"> Hanwha Investment &amp; Securities</t>
  </si>
  <si>
    <t>SBI Investment Korea</t>
  </si>
  <si>
    <t xml:space="preserve"> Partners Investment</t>
  </si>
  <si>
    <t xml:space="preserve"> GIC</t>
  </si>
  <si>
    <t xml:space="preserve"> DCM Ventures</t>
  </si>
  <si>
    <t>BOLDstart Ventures</t>
  </si>
  <si>
    <t xml:space="preserve"> Accel</t>
  </si>
  <si>
    <t xml:space="preserve"> SoftBank Group</t>
  </si>
  <si>
    <t xml:space="preserve"> Mountain Nazca</t>
  </si>
  <si>
    <t>Redalpine Venture Partners</t>
  </si>
  <si>
    <t xml:space="preserve"> Earlybird Venture Capital</t>
  </si>
  <si>
    <t xml:space="preserve"> Valar Ventures</t>
  </si>
  <si>
    <t>Summit Partners</t>
  </si>
  <si>
    <t xml:space="preserve"> Astral Capital</t>
  </si>
  <si>
    <t>Nintendo</t>
  </si>
  <si>
    <t xml:space="preserve"> Google</t>
  </si>
  <si>
    <t xml:space="preserve"> Pokemon Company International</t>
  </si>
  <si>
    <t xml:space="preserve"> Spark Capital</t>
  </si>
  <si>
    <t xml:space="preserve"> Nor-Cal Invest</t>
  </si>
  <si>
    <t xml:space="preserve"> TPG Growth</t>
  </si>
  <si>
    <t>Kaalari Capital</t>
  </si>
  <si>
    <t xml:space="preserve"> Steadview Capital</t>
  </si>
  <si>
    <t>Accel Partners</t>
  </si>
  <si>
    <t xml:space="preserve"> Social Capital</t>
  </si>
  <si>
    <t>Sequoia Capital India</t>
  </si>
  <si>
    <t xml:space="preserve"> Tiger Global Management</t>
  </si>
  <si>
    <t xml:space="preserve"> Matrix Partners India</t>
  </si>
  <si>
    <t>Union Square Ventures</t>
  </si>
  <si>
    <t>Sutter Hill Ventures</t>
  </si>
  <si>
    <t xml:space="preserve"> Liberty Global Ventures</t>
  </si>
  <si>
    <t>01 Advisors</t>
  </si>
  <si>
    <t xml:space="preserve"> Zeev Ventures</t>
  </si>
  <si>
    <t xml:space="preserve"> Group 11</t>
  </si>
  <si>
    <t xml:space="preserve"> Northzone Ventures</t>
  </si>
  <si>
    <t>Sixth Street Partners</t>
  </si>
  <si>
    <t xml:space="preserve"> OrbiMed Advisors</t>
  </si>
  <si>
    <t xml:space="preserve"> Highland Capital Management</t>
  </si>
  <si>
    <t>D1 Capital Partners</t>
  </si>
  <si>
    <t xml:space="preserve"> Stripe</t>
  </si>
  <si>
    <t xml:space="preserve"> T. Rowe Associates</t>
  </si>
  <si>
    <t xml:space="preserve"> Lightbank</t>
  </si>
  <si>
    <t>Tenaya Capital</t>
  </si>
  <si>
    <t xml:space="preserve"> Stripes Group</t>
  </si>
  <si>
    <t>Bloomberg Beta</t>
  </si>
  <si>
    <t xml:space="preserve"> Founders Fund</t>
  </si>
  <si>
    <t xml:space="preserve"> First Round Capital</t>
  </si>
  <si>
    <t>TA Associates</t>
  </si>
  <si>
    <t xml:space="preserve"> GS Growth</t>
  </si>
  <si>
    <t xml:space="preserve"> Blue Lake Capital</t>
  </si>
  <si>
    <t xml:space="preserve"> Horizons Ventures</t>
  </si>
  <si>
    <t>NextView Ventures</t>
  </si>
  <si>
    <t xml:space="preserve"> Eniac Ventures</t>
  </si>
  <si>
    <t>Initialized Capital</t>
  </si>
  <si>
    <t xml:space="preserve"> Y Combinator</t>
  </si>
  <si>
    <t>Menlo Ventures</t>
  </si>
  <si>
    <t xml:space="preserve"> Union Square Ventures</t>
  </si>
  <si>
    <t xml:space="preserve"> Warburg Pincus</t>
  </si>
  <si>
    <t>Norwest Venture Partners</t>
  </si>
  <si>
    <t xml:space="preserve"> Next World Capital</t>
  </si>
  <si>
    <t xml:space="preserve"> Wing Venture Capital</t>
  </si>
  <si>
    <t>Slack Fund</t>
  </si>
  <si>
    <t xml:space="preserve"> Skip Capital</t>
  </si>
  <si>
    <t>Morgan Creek Digital</t>
  </si>
  <si>
    <t xml:space="preserve"> Marcy Venture Partners</t>
  </si>
  <si>
    <t xml:space="preserve"> 10T Fund</t>
  </si>
  <si>
    <t>Third Point</t>
  </si>
  <si>
    <t xml:space="preserve"> Electric Capital</t>
  </si>
  <si>
    <t xml:space="preserve"> Coinbase Ventures</t>
  </si>
  <si>
    <t xml:space="preserve"> SignalFire</t>
  </si>
  <si>
    <t>Alibaba Group</t>
  </si>
  <si>
    <t xml:space="preserve"> Borui Capital</t>
  </si>
  <si>
    <t>Tencent</t>
  </si>
  <si>
    <t xml:space="preserve"> Morningside Group</t>
  </si>
  <si>
    <t xml:space="preserve"> Bank Of China Group Investment</t>
  </si>
  <si>
    <t xml:space="preserve"> SDIC CMC Investment Management</t>
  </si>
  <si>
    <t>Runa Capital</t>
  </si>
  <si>
    <t xml:space="preserve"> Acton Capital Partners</t>
  </si>
  <si>
    <t xml:space="preserve"> Point Nine Capital</t>
  </si>
  <si>
    <t>BPI France</t>
  </si>
  <si>
    <t xml:space="preserve"> Kerala Ventures</t>
  </si>
  <si>
    <t>Matrix Partners</t>
  </si>
  <si>
    <t>Nexus Venture Partners</t>
  </si>
  <si>
    <t>Aglae Ventures</t>
  </si>
  <si>
    <t xml:space="preserve"> Eurazeo</t>
  </si>
  <si>
    <t xml:space="preserve"> Daphni</t>
  </si>
  <si>
    <t>Thrive Capital</t>
  </si>
  <si>
    <t xml:space="preserve"> Maverick Ventures</t>
  </si>
  <si>
    <t xml:space="preserve"> Redpoint Ventures</t>
  </si>
  <si>
    <t xml:space="preserve"> Accomplice</t>
  </si>
  <si>
    <t xml:space="preserve"> IA Ventures</t>
  </si>
  <si>
    <t>Global Founders Capital</t>
  </si>
  <si>
    <t xml:space="preserve"> Nortzone Ventures</t>
  </si>
  <si>
    <t xml:space="preserve"> Picus Capital</t>
  </si>
  <si>
    <t xml:space="preserve"> Summit Partners</t>
  </si>
  <si>
    <t xml:space="preserve"> A&amp;E Television Networks</t>
  </si>
  <si>
    <t>Battery Ventures</t>
  </si>
  <si>
    <t xml:space="preserve"> VY Capital</t>
  </si>
  <si>
    <t xml:space="preserve"> Baidu</t>
  </si>
  <si>
    <t xml:space="preserve"> Huasheng Capital</t>
  </si>
  <si>
    <t>Atomico</t>
  </si>
  <si>
    <t>Greylock Partners</t>
  </si>
  <si>
    <t xml:space="preserve"> Providence Ventures</t>
  </si>
  <si>
    <t xml:space="preserve"> Benchmark</t>
  </si>
  <si>
    <t xml:space="preserve"> MenloVentures</t>
  </si>
  <si>
    <t>Pine Brook</t>
  </si>
  <si>
    <t xml:space="preserve"> American Express Ventures</t>
  </si>
  <si>
    <t>BlackRock</t>
  </si>
  <si>
    <t xml:space="preserve"> Blackstone</t>
  </si>
  <si>
    <t xml:space="preserve"> UBS</t>
  </si>
  <si>
    <t>Falcon Edge Capital</t>
  </si>
  <si>
    <t xml:space="preserve"> Omidyar Network</t>
  </si>
  <si>
    <t xml:space="preserve"> 3i Group</t>
  </si>
  <si>
    <t xml:space="preserve"> Huagai Capital</t>
  </si>
  <si>
    <t>Venture Highway</t>
  </si>
  <si>
    <t xml:space="preserve"> Prosus Ventures</t>
  </si>
  <si>
    <t>Telling Telecommunication Holding Co.</t>
  </si>
  <si>
    <t xml:space="preserve"> Alibaba Group</t>
  </si>
  <si>
    <t>Oriza Holdings</t>
  </si>
  <si>
    <t xml:space="preserve"> Guangdong Technology Financial Group</t>
  </si>
  <si>
    <t>Warmsun Holding</t>
  </si>
  <si>
    <t xml:space="preserve"> IDG Capital Partners</t>
  </si>
  <si>
    <t>Passion Capital</t>
  </si>
  <si>
    <t xml:space="preserve"> Thrive Capital</t>
  </si>
  <si>
    <t xml:space="preserve"> Orange Digital Ventures</t>
  </si>
  <si>
    <t>Two Sigma Ventures</t>
  </si>
  <si>
    <t xml:space="preserve"> Flint Capital</t>
  </si>
  <si>
    <t xml:space="preserve"> Commerce Ventures</t>
  </si>
  <si>
    <t xml:space="preserve"> Sinovation Ventures</t>
  </si>
  <si>
    <t xml:space="preserve"> Burda Principal Investments</t>
  </si>
  <si>
    <t>Ontario Teachers' Pension Plan</t>
  </si>
  <si>
    <t>CDH Investments</t>
  </si>
  <si>
    <t xml:space="preserve"> Goldstone Investments</t>
  </si>
  <si>
    <t xml:space="preserve"> Qiming Venture Partners</t>
  </si>
  <si>
    <t xml:space="preserve"> Revolution Ventures</t>
  </si>
  <si>
    <t xml:space="preserve"> T. Rowe Price</t>
  </si>
  <si>
    <t xml:space="preserve"> Viking Global Investors</t>
  </si>
  <si>
    <t>Alven Capital</t>
  </si>
  <si>
    <t xml:space="preserve"> FirstMark Capital</t>
  </si>
  <si>
    <t>Threshold Ventures</t>
  </si>
  <si>
    <t>Creandum</t>
  </si>
  <si>
    <t xml:space="preserve"> Founders</t>
  </si>
  <si>
    <t xml:space="preserve"> Kinnevik</t>
  </si>
  <si>
    <t xml:space="preserve"> Creandum</t>
  </si>
  <si>
    <t>China Grand Prosperity Investment</t>
  </si>
  <si>
    <t xml:space="preserve"> Silk Road Huacheng</t>
  </si>
  <si>
    <t xml:space="preserve"> Oriza Equity Investment</t>
  </si>
  <si>
    <t xml:space="preserve"> Redpoint e.ventures</t>
  </si>
  <si>
    <t>Venrock</t>
  </si>
  <si>
    <t>Oak HC/FT Partners</t>
  </si>
  <si>
    <t xml:space="preserve"> Artis Ventures</t>
  </si>
  <si>
    <t xml:space="preserve"> WestCap Group</t>
  </si>
  <si>
    <t>Kaszek Ventures</t>
  </si>
  <si>
    <t xml:space="preserve"> Amadeus Capital Partners</t>
  </si>
  <si>
    <t xml:space="preserve"> Quona Capital</t>
  </si>
  <si>
    <t>Google Ventures</t>
  </si>
  <si>
    <t>Capital One Growth Ventures</t>
  </si>
  <si>
    <t xml:space="preserve"> Citi Ventures</t>
  </si>
  <si>
    <t xml:space="preserve"> OMERS Ventures</t>
  </si>
  <si>
    <t>Eight Roads Ventures</t>
  </si>
  <si>
    <t xml:space="preserve"> Greycroft</t>
  </si>
  <si>
    <t xml:space="preserve"> Ignition Partners</t>
  </si>
  <si>
    <t xml:space="preserve"> Andalusian Capital Partners</t>
  </si>
  <si>
    <t>Matrix Partners India</t>
  </si>
  <si>
    <t xml:space="preserve"> Falcon Edge Capital</t>
  </si>
  <si>
    <t xml:space="preserve"> Temasek</t>
  </si>
  <si>
    <t xml:space="preserve"> PayPal Ventures</t>
  </si>
  <si>
    <t>Walden International</t>
  </si>
  <si>
    <t xml:space="preserve"> Intel Capital</t>
  </si>
  <si>
    <t>China Life Insurance</t>
  </si>
  <si>
    <t xml:space="preserve"> China Development Bank Capital</t>
  </si>
  <si>
    <t xml:space="preserve"> CITIC Securities International</t>
  </si>
  <si>
    <t>Baidu Capital</t>
  </si>
  <si>
    <t xml:space="preserve"> Linear Venture</t>
  </si>
  <si>
    <t xml:space="preserve"> LeapFrog Investments</t>
  </si>
  <si>
    <t xml:space="preserve"> Starr Investment Holdings</t>
  </si>
  <si>
    <t>Foundation Capital</t>
  </si>
  <si>
    <t xml:space="preserve"> Frontier Ventures</t>
  </si>
  <si>
    <t>Chiratae Ventures</t>
  </si>
  <si>
    <t xml:space="preserve"> PremjiInvest</t>
  </si>
  <si>
    <t>Bnk To The Future</t>
  </si>
  <si>
    <t xml:space="preserve"> Trammell Ventures</t>
  </si>
  <si>
    <t xml:space="preserve"> SBI Investment</t>
  </si>
  <si>
    <t xml:space="preserve"> Morningside Venture Capital</t>
  </si>
  <si>
    <t>WestCap Group</t>
  </si>
  <si>
    <t xml:space="preserve"> Caisse de depot et placement du Quebec</t>
  </si>
  <si>
    <t xml:space="preserve"> HCA Healthcare</t>
  </si>
  <si>
    <t xml:space="preserve"> Initialized Capital</t>
  </si>
  <si>
    <t>Kleiner Perkins Caufield &amp; Byers</t>
  </si>
  <si>
    <t xml:space="preserve"> True Ventures</t>
  </si>
  <si>
    <t>Madrona Venture Group</t>
  </si>
  <si>
    <t xml:space="preserve"> Shasta Ventures</t>
  </si>
  <si>
    <t>Activant Capital Group</t>
  </si>
  <si>
    <t xml:space="preserve"> Alaska Permanent Fund</t>
  </si>
  <si>
    <t xml:space="preserve"> Baillie Gifford &amp; Co.</t>
  </si>
  <si>
    <t>Elaia Partners</t>
  </si>
  <si>
    <t xml:space="preserve"> Felix Capital</t>
  </si>
  <si>
    <t>First Round Capital</t>
  </si>
  <si>
    <t>Airbus Ventures</t>
  </si>
  <si>
    <t>Mayfield Fund</t>
  </si>
  <si>
    <t xml:space="preserve"> M12</t>
  </si>
  <si>
    <t xml:space="preserve"> Trinity Ventures</t>
  </si>
  <si>
    <t>Atop Capital</t>
  </si>
  <si>
    <t xml:space="preserve"> IDInvest Partners</t>
  </si>
  <si>
    <t xml:space="preserve"> Lux Capital</t>
  </si>
  <si>
    <t>NewView Capital</t>
  </si>
  <si>
    <t xml:space="preserve"> Maveron</t>
  </si>
  <si>
    <t xml:space="preserve"> Ridge Ventures</t>
  </si>
  <si>
    <t>Silver Lake</t>
  </si>
  <si>
    <t xml:space="preserve"> Promus Ventures</t>
  </si>
  <si>
    <t xml:space="preserve"> Two Sigma Ventures</t>
  </si>
  <si>
    <t>Upfront Ventures</t>
  </si>
  <si>
    <t xml:space="preserve"> Webb Investment Network</t>
  </si>
  <si>
    <t xml:space="preserve"> D1 Capital Partners</t>
  </si>
  <si>
    <t xml:space="preserve"> Samsung Ventures</t>
  </si>
  <si>
    <t xml:space="preserve"> Silver Lake</t>
  </si>
  <si>
    <t xml:space="preserve"> New Era Ventures</t>
  </si>
  <si>
    <t>Breakthrough Energy Ventures</t>
  </si>
  <si>
    <t xml:space="preserve"> Capricorn Investment Group</t>
  </si>
  <si>
    <t xml:space="preserve"> Valor Equity Partners</t>
  </si>
  <si>
    <t>India Quotient</t>
  </si>
  <si>
    <t xml:space="preserve"> Elevation Capital</t>
  </si>
  <si>
    <t xml:space="preserve"> Dell Technologies Capital</t>
  </si>
  <si>
    <t xml:space="preserve"> ICONIQ Growth</t>
  </si>
  <si>
    <t>Casa Verde Capital</t>
  </si>
  <si>
    <t xml:space="preserve"> Gron Ventures</t>
  </si>
  <si>
    <t xml:space="preserve"> Thrity Five Ventures</t>
  </si>
  <si>
    <t xml:space="preserve"> B Capital Group</t>
  </si>
  <si>
    <t>Addition</t>
  </si>
  <si>
    <t xml:space="preserve"> Benhcmark</t>
  </si>
  <si>
    <t xml:space="preserve"> Amplify Partners</t>
  </si>
  <si>
    <t>Vista Equity Partners</t>
  </si>
  <si>
    <t xml:space="preserve"> Wincove</t>
  </si>
  <si>
    <t xml:space="preserve"> TDR Capital</t>
  </si>
  <si>
    <t xml:space="preserve"> New Leaf Venture Partners</t>
  </si>
  <si>
    <t xml:space="preserve"> Charter Venture Capital</t>
  </si>
  <si>
    <t>Playground Global</t>
  </si>
  <si>
    <t xml:space="preserve"> Bond</t>
  </si>
  <si>
    <t xml:space="preserve"> Khosla Ventures</t>
  </si>
  <si>
    <t xml:space="preserve"> Geodesic Capital</t>
  </si>
  <si>
    <t>Speedinvest</t>
  </si>
  <si>
    <t xml:space="preserve"> Uniqa Ventures</t>
  </si>
  <si>
    <t>Goodwater Capital</t>
  </si>
  <si>
    <t xml:space="preserve"> iFly</t>
  </si>
  <si>
    <t xml:space="preserve"> XVC Venture Capital</t>
  </si>
  <si>
    <t>China Health Industry Investment Fund</t>
  </si>
  <si>
    <t xml:space="preserve"> China Renaissance</t>
  </si>
  <si>
    <t xml:space="preserve"> and Sequoia Capital China</t>
  </si>
  <si>
    <t>HD Capital</t>
  </si>
  <si>
    <t xml:space="preserve"> Qihoo 360 Technology</t>
  </si>
  <si>
    <t xml:space="preserve"> China Fortune Land Development</t>
  </si>
  <si>
    <t>Fifth Wall Ventures</t>
  </si>
  <si>
    <t xml:space="preserve"> Energize Ventures</t>
  </si>
  <si>
    <t xml:space="preserve"> Pear</t>
  </si>
  <si>
    <t xml:space="preserve"> Cowboy Ventures</t>
  </si>
  <si>
    <t xml:space="preserve"> Bond Capital</t>
  </si>
  <si>
    <t xml:space="preserve"> Foundation Capital</t>
  </si>
  <si>
    <t>Georgian Partners</t>
  </si>
  <si>
    <t xml:space="preserve"> Craft Ventures</t>
  </si>
  <si>
    <t xml:space="preserve"> TQ Ventures</t>
  </si>
  <si>
    <t>Blackrock</t>
  </si>
  <si>
    <t xml:space="preserve"> Kleiner Perkins Caulfield &amp; Byers</t>
  </si>
  <si>
    <t xml:space="preserve"> Comcast Ventures</t>
  </si>
  <si>
    <t>Ant Financial Services Group</t>
  </si>
  <si>
    <t xml:space="preserve"> Russia-China Investment Fund</t>
  </si>
  <si>
    <t xml:space="preserve"> Foxconn Technology Company</t>
  </si>
  <si>
    <t xml:space="preserve"> Aleph</t>
  </si>
  <si>
    <t>Zeev Ventures</t>
  </si>
  <si>
    <t xml:space="preserve"> TLV Partners</t>
  </si>
  <si>
    <t>Drive Capital</t>
  </si>
  <si>
    <t xml:space="preserve"> Ascension Ventures</t>
  </si>
  <si>
    <t>Dragoneer Investment Group</t>
  </si>
  <si>
    <t xml:space="preserve"> Hellman &amp; Friedman</t>
  </si>
  <si>
    <t xml:space="preserve"> JMI Equity</t>
  </si>
  <si>
    <t xml:space="preserve"> Silversmith Capital Partners</t>
  </si>
  <si>
    <t xml:space="preserve"> Bessemer Venture Partners</t>
  </si>
  <si>
    <t xml:space="preserve"> Threshold Ventures</t>
  </si>
  <si>
    <t>Jungle Ventures</t>
  </si>
  <si>
    <t xml:space="preserve"> Venture Highway</t>
  </si>
  <si>
    <t xml:space="preserve"> Kalaari Capital</t>
  </si>
  <si>
    <t>Insight Venture Partners</t>
  </si>
  <si>
    <t xml:space="preserve"> Lowercase Capital</t>
  </si>
  <si>
    <t xml:space="preserve"> Polaris Partners</t>
  </si>
  <si>
    <t>Clermont Group</t>
  </si>
  <si>
    <t xml:space="preserve"> Coltrane Asset Management</t>
  </si>
  <si>
    <t xml:space="preserve"> Toscafund Asset Management</t>
  </si>
  <si>
    <t>Day One Ventures</t>
  </si>
  <si>
    <t>Eastern Bell Capital</t>
  </si>
  <si>
    <t xml:space="preserve"> SF Holding Co</t>
  </si>
  <si>
    <t xml:space="preserve"> STO Express</t>
  </si>
  <si>
    <t>Hopu Investment Management</t>
  </si>
  <si>
    <t xml:space="preserve"> DC Thomson Ventures</t>
  </si>
  <si>
    <t xml:space="preserve"> Atomico</t>
  </si>
  <si>
    <t>Stripes Group</t>
  </si>
  <si>
    <t xml:space="preserve"> Neuberger Berman</t>
  </si>
  <si>
    <t xml:space="preserve"> VebVentures</t>
  </si>
  <si>
    <t>Warburg Pincus</t>
  </si>
  <si>
    <t>FAW Group</t>
  </si>
  <si>
    <t xml:space="preserve"> Tus Holdings</t>
  </si>
  <si>
    <t>Aspect Ventures</t>
  </si>
  <si>
    <t xml:space="preserve"> SingTel Innov8</t>
  </si>
  <si>
    <t>Fairfax Financial Holdings</t>
  </si>
  <si>
    <t xml:space="preserve"> A91 Partners</t>
  </si>
  <si>
    <t xml:space="preserve"> TVS Capital</t>
  </si>
  <si>
    <t>Greycroft</t>
  </si>
  <si>
    <t xml:space="preserve"> Loeb.NYC</t>
  </si>
  <si>
    <t xml:space="preserve"> The Raine Group</t>
  </si>
  <si>
    <t xml:space="preserve"> Malabar Investments</t>
  </si>
  <si>
    <t>DN Capital</t>
  </si>
  <si>
    <t xml:space="preserve"> Left Lane Capital</t>
  </si>
  <si>
    <t>Fabric Ventures</t>
  </si>
  <si>
    <t xml:space="preserve"> AirTree Ventures</t>
  </si>
  <si>
    <t xml:space="preserve"> Nexus Venture Partners</t>
  </si>
  <si>
    <t>Coatue Managemeny</t>
  </si>
  <si>
    <t xml:space="preserve"> Osage University Partners</t>
  </si>
  <si>
    <t>The Blue Venture Fund</t>
  </si>
  <si>
    <t xml:space="preserve"> Flare Capital Partners</t>
  </si>
  <si>
    <t xml:space="preserve"> Longitude Capital</t>
  </si>
  <si>
    <t xml:space="preserve"> Bain Capital Ventures</t>
  </si>
  <si>
    <t xml:space="preserve"> March Capital Partners</t>
  </si>
  <si>
    <t xml:space="preserve"> National Grid Partners</t>
  </si>
  <si>
    <t xml:space="preserve"> The Rise Fund</t>
  </si>
  <si>
    <t xml:space="preserve"> HarbourVest Partners</t>
  </si>
  <si>
    <t>CRV</t>
  </si>
  <si>
    <t xml:space="preserve"> Lifeline Ventures</t>
  </si>
  <si>
    <t xml:space="preserve"> MSD Capital</t>
  </si>
  <si>
    <t>Blume Ventures</t>
  </si>
  <si>
    <t>Vertex Ventures Israel</t>
  </si>
  <si>
    <t xml:space="preserve"> Emerge</t>
  </si>
  <si>
    <t xml:space="preserve"> enaya Capital</t>
  </si>
  <si>
    <t xml:space="preserve"> Piton Capital</t>
  </si>
  <si>
    <t xml:space="preserve"> Partech Partners</t>
  </si>
  <si>
    <t>Contour Venture Partners</t>
  </si>
  <si>
    <t xml:space="preserve"> Core Capital Partners</t>
  </si>
  <si>
    <t xml:space="preserve"> Jackson Square Ventures</t>
  </si>
  <si>
    <t xml:space="preserve"> Liberty Gloval Ventures</t>
  </si>
  <si>
    <t>Foundry Group</t>
  </si>
  <si>
    <t xml:space="preserve"> BlackRock</t>
  </si>
  <si>
    <t>Emergence Capital Partners</t>
  </si>
  <si>
    <t xml:space="preserve"> 8VC</t>
  </si>
  <si>
    <t xml:space="preserve"> Chicago Ventures</t>
  </si>
  <si>
    <t>Redpoint Ventures</t>
  </si>
  <si>
    <t xml:space="preserve"> Goldcrest Capital</t>
  </si>
  <si>
    <t xml:space="preserve"> Vertex Ventures</t>
  </si>
  <si>
    <t>China Environmental Protection Industry</t>
  </si>
  <si>
    <t xml:space="preserve"> China Fortune Ocean</t>
  </si>
  <si>
    <t xml:space="preserve"> Kae Capital</t>
  </si>
  <si>
    <t>Moore Strategic Ventures</t>
  </si>
  <si>
    <t xml:space="preserve"> Sands Capital</t>
  </si>
  <si>
    <t xml:space="preserve"> Revolution Growth</t>
  </si>
  <si>
    <t xml:space="preserve"> Sutter Hill Ventures</t>
  </si>
  <si>
    <t>83North</t>
  </si>
  <si>
    <t xml:space="preserve"> Pitango Venture Capital</t>
  </si>
  <si>
    <t xml:space="preserve"> Vintage Investment Partners</t>
  </si>
  <si>
    <t xml:space="preserve"> Lerer Hippeau</t>
  </si>
  <si>
    <t xml:space="preserve"> Kenetic Capital</t>
  </si>
  <si>
    <t>Makers Fund</t>
  </si>
  <si>
    <t xml:space="preserve"> Inova Ventures Participacees</t>
  </si>
  <si>
    <t>Data Collective</t>
  </si>
  <si>
    <t xml:space="preserve"> Formation 8</t>
  </si>
  <si>
    <t xml:space="preserve"> General Catalyst Partners</t>
  </si>
  <si>
    <t xml:space="preserve"> Javelin Venture Partners</t>
  </si>
  <si>
    <t>Dell Technologies Capital</t>
  </si>
  <si>
    <t>Artiman Ventures</t>
  </si>
  <si>
    <t xml:space="preserve"> Plug and Play Ventures</t>
  </si>
  <si>
    <t>AME Cloud Ventures</t>
  </si>
  <si>
    <t xml:space="preserve"> Future Perfect Ventures</t>
  </si>
  <si>
    <t xml:space="preserve"> Blockchain Capital</t>
  </si>
  <si>
    <t xml:space="preserve"> Cocnord Health Partners</t>
  </si>
  <si>
    <t>Highland Europe</t>
  </si>
  <si>
    <t xml:space="preserve"> Canaan Partners</t>
  </si>
  <si>
    <t xml:space="preserve"> Bertelsmann India Investments</t>
  </si>
  <si>
    <t>M12</t>
  </si>
  <si>
    <t xml:space="preserve"> WestBridge Capital</t>
  </si>
  <si>
    <t xml:space="preserve"> Alliance Consumer Growth</t>
  </si>
  <si>
    <t xml:space="preserve"> Imaginary Ventures</t>
  </si>
  <si>
    <t>Tiger Global</t>
  </si>
  <si>
    <t xml:space="preserve"> Google Capital</t>
  </si>
  <si>
    <t xml:space="preserve"> BEENEXT</t>
  </si>
  <si>
    <t>Point72 Ventures</t>
  </si>
  <si>
    <t xml:space="preserve"> Route 66 Ventures</t>
  </si>
  <si>
    <t>Mubadala Capital</t>
  </si>
  <si>
    <t xml:space="preserve"> Franklin Templeton</t>
  </si>
  <si>
    <t xml:space="preserve"> Atlantic Food Labs</t>
  </si>
  <si>
    <t>Susquehanna Growth Equity</t>
  </si>
  <si>
    <t>Monashees+</t>
  </si>
  <si>
    <t xml:space="preserve"> QED Investors</t>
  </si>
  <si>
    <t xml:space="preserve"> Microsoft ScaleUp</t>
  </si>
  <si>
    <t xml:space="preserve"> Quantum Energy Partners</t>
  </si>
  <si>
    <t xml:space="preserve"> Bedrock Capital</t>
  </si>
  <si>
    <t>Silversmith Capital Partners</t>
  </si>
  <si>
    <t xml:space="preserve"> Susquehanna Growth Equity</t>
  </si>
  <si>
    <t xml:space="preserve"> Tiger Brokers</t>
  </si>
  <si>
    <t>ConsenSys Ventures</t>
  </si>
  <si>
    <t xml:space="preserve"> PUC</t>
  </si>
  <si>
    <t>ICONIQ Capital</t>
  </si>
  <si>
    <t xml:space="preserve"> OpenView Venture Partners</t>
  </si>
  <si>
    <t>Brookfield Asset Management</t>
  </si>
  <si>
    <t xml:space="preserve"> Data Collective</t>
  </si>
  <si>
    <t xml:space="preserve"> Digital Currency Group</t>
  </si>
  <si>
    <t>Cambridge Innovation Capital</t>
  </si>
  <si>
    <t xml:space="preserve"> LGT Capital Partners</t>
  </si>
  <si>
    <t xml:space="preserve"> Escala Capital</t>
  </si>
  <si>
    <t>Balderton Capital</t>
  </si>
  <si>
    <t>Times Internet</t>
  </si>
  <si>
    <t>Holtzbrinck Ventures</t>
  </si>
  <si>
    <t xml:space="preserve"> Unternehmertum Venture Capital</t>
  </si>
  <si>
    <t>Green Visor Capital</t>
  </si>
  <si>
    <t xml:space="preserve"> CRE Venture Capital</t>
  </si>
  <si>
    <t>Sequoia Capital Israel</t>
  </si>
  <si>
    <t xml:space="preserve"> Scale Venture Partners</t>
  </si>
  <si>
    <t xml:space="preserve"> Lead Edge Capital</t>
  </si>
  <si>
    <t xml:space="preserve"> BMO Capital</t>
  </si>
  <si>
    <t xml:space="preserve"> Schonfeld Strategic Advisors</t>
  </si>
  <si>
    <t>Matrix Partners China</t>
  </si>
  <si>
    <t xml:space="preserve"> Bright Venture Capita</t>
  </si>
  <si>
    <t xml:space="preserve"> Shenzhen Capital Group</t>
  </si>
  <si>
    <t>Uncork Capital</t>
  </si>
  <si>
    <t xml:space="preserve"> Bloomberg Beta</t>
  </si>
  <si>
    <t>Spectrum Equity</t>
  </si>
  <si>
    <t xml:space="preserve"> Grayhawk Capital</t>
  </si>
  <si>
    <t>Uniion Square Ventures</t>
  </si>
  <si>
    <t xml:space="preserve"> Lightspeed Venture Capital</t>
  </si>
  <si>
    <t>Jackson Square Ventures</t>
  </si>
  <si>
    <t xml:space="preserve"> 500 Global</t>
  </si>
  <si>
    <t xml:space="preserve"> Standard Crypto</t>
  </si>
  <si>
    <t>Morningside Ventures</t>
  </si>
  <si>
    <t xml:space="preserve"> CreditEase Fintech Investment Fund</t>
  </si>
  <si>
    <t xml:space="preserve"> Jump Capital</t>
  </si>
  <si>
    <t xml:space="preserve"> East Ventures</t>
  </si>
  <si>
    <t xml:space="preserve"> Expedia Inc.</t>
  </si>
  <si>
    <t>Salesforce Ventures</t>
  </si>
  <si>
    <t xml:space="preserve"> Seedcamp</t>
  </si>
  <si>
    <t>VGames</t>
  </si>
  <si>
    <t xml:space="preserve"> Galaxy Interactive</t>
  </si>
  <si>
    <t>Guozhong Venture Capital Management</t>
  </si>
  <si>
    <t xml:space="preserve"> Oriental Fortune Capital</t>
  </si>
  <si>
    <t>DeFi Technologies</t>
  </si>
  <si>
    <t xml:space="preserve"> Hypersphere Ventures</t>
  </si>
  <si>
    <t xml:space="preserve"> M13</t>
  </si>
  <si>
    <t>Octopus Ventures</t>
  </si>
  <si>
    <t xml:space="preserve"> Munich Re Ventures</t>
  </si>
  <si>
    <t xml:space="preserve"> CommerzVentures</t>
  </si>
  <si>
    <t>Co-Stone Venture Capital</t>
  </si>
  <si>
    <t xml:space="preserve"> Buhuo Venture Capital</t>
  </si>
  <si>
    <t xml:space="preserve"> CVC Capital Partners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</si>
  <si>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</si>
  <si>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</si>
  <si>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</si>
  <si>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</si>
  <si>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>K2VC</t>
  </si>
  <si>
    <t xml:space="preserve"> Lightspeed China Partners</t>
  </si>
  <si>
    <t xml:space="preserve"> Sky9 Capital</t>
  </si>
  <si>
    <t xml:space="preserve"> Hony Capital</t>
  </si>
  <si>
    <t>Lightspeed China Partners</t>
  </si>
  <si>
    <t xml:space="preserve"> Baidu Ventures</t>
  </si>
  <si>
    <t>L Catterton</t>
  </si>
  <si>
    <t xml:space="preserve"> First Light Capital Group</t>
  </si>
  <si>
    <t>Centurium Capital</t>
  </si>
  <si>
    <t xml:space="preserve"> Cedarlake Capital</t>
  </si>
  <si>
    <t xml:space="preserve"> Unicom Innovation Venture Capital</t>
  </si>
  <si>
    <t>Boxin Capital</t>
  </si>
  <si>
    <t xml:space="preserve"> DT Capital Partners</t>
  </si>
  <si>
    <t xml:space="preserve"> GF Investments</t>
  </si>
  <si>
    <t xml:space="preserve"> Harvey Golub Family Office</t>
  </si>
  <si>
    <t>Info Edge</t>
  </si>
  <si>
    <t xml:space="preserve"> Softbank Capital</t>
  </si>
  <si>
    <t>IFC</t>
  </si>
  <si>
    <t xml:space="preserve"> Ajinomoto</t>
  </si>
  <si>
    <t xml:space="preserve"> Matrix Partners China</t>
  </si>
  <si>
    <t xml:space="preserve"> 58.com</t>
  </si>
  <si>
    <t>China Creation Ventures</t>
  </si>
  <si>
    <t xml:space="preserve"> Sierra Ventures</t>
  </si>
  <si>
    <t xml:space="preserve"> Xingwang Investment Management</t>
  </si>
  <si>
    <t xml:space="preserve"> Tencent Investment</t>
  </si>
  <si>
    <t xml:space="preserve"> BA Capital</t>
  </si>
  <si>
    <t xml:space="preserve"> MoreVC</t>
  </si>
  <si>
    <t xml:space="preserve"> Team8</t>
  </si>
  <si>
    <t xml:space="preserve"> Softbank Corp.</t>
  </si>
  <si>
    <t xml:space="preserve"> Sherpalo Ventures</t>
  </si>
  <si>
    <t>B Capital Group</t>
  </si>
  <si>
    <t xml:space="preserve"> Monk's Hill Ventures</t>
  </si>
  <si>
    <t xml:space="preserve"> Dynamic Parcel Distribution</t>
  </si>
  <si>
    <t>Cherry Ventures</t>
  </si>
  <si>
    <t>Mithril</t>
  </si>
  <si>
    <t xml:space="preserve"> iNovia Capital</t>
  </si>
  <si>
    <t xml:space="preserve"> Foundry Group</t>
  </si>
  <si>
    <t>TSG Consumer Partners</t>
  </si>
  <si>
    <t xml:space="preserve"> Crowdcube</t>
  </si>
  <si>
    <t xml:space="preserve"> Delta Capital</t>
  </si>
  <si>
    <t xml:space="preserve"> Redpoint Ventures China</t>
  </si>
  <si>
    <t>Notion Capital</t>
  </si>
  <si>
    <t xml:space="preserve"> Scentan Ventures</t>
  </si>
  <si>
    <t xml:space="preserve"> Kite Ventures</t>
  </si>
  <si>
    <t>BlueCross BlueShield Venture Partners</t>
  </si>
  <si>
    <t xml:space="preserve"> US Venture Partners</t>
  </si>
  <si>
    <t>GreatPoint Ventures</t>
  </si>
  <si>
    <t xml:space="preserve"> Meritech Capital Partners</t>
  </si>
  <si>
    <t xml:space="preserve"> SV Angel</t>
  </si>
  <si>
    <t>Spark Capital</t>
  </si>
  <si>
    <t>Ant Group</t>
  </si>
  <si>
    <t xml:space="preserve"> Charoen Pokphand Group</t>
  </si>
  <si>
    <t xml:space="preserve"> Bow Wave Capital</t>
  </si>
  <si>
    <t xml:space="preserve"> Human Capital</t>
  </si>
  <si>
    <t>Nyca Partners</t>
  </si>
  <si>
    <t xml:space="preserve"> Connect Ventures</t>
  </si>
  <si>
    <t xml:space="preserve"> Aker</t>
  </si>
  <si>
    <t>Accomplice</t>
  </si>
  <si>
    <t xml:space="preserve"> Polychain Capital</t>
  </si>
  <si>
    <t xml:space="preserve"> GoldenTree Asset Management</t>
  </si>
  <si>
    <t>Felicis Ventures</t>
  </si>
  <si>
    <t xml:space="preserve"> Kibo Ventures</t>
  </si>
  <si>
    <t>Kalaari Capital</t>
  </si>
  <si>
    <t>Volkswagen</t>
  </si>
  <si>
    <t xml:space="preserve"> Access Industries</t>
  </si>
  <si>
    <t xml:space="preserve"> Vostok New Ventures</t>
  </si>
  <si>
    <t>Moonshots Capital</t>
  </si>
  <si>
    <t xml:space="preserve"> BoxGroup</t>
  </si>
  <si>
    <t xml:space="preserve"> Blu Venture Investors</t>
  </si>
  <si>
    <t xml:space="preserve"> Providence Equity Partners</t>
  </si>
  <si>
    <t xml:space="preserve"> Draper Esprit</t>
  </si>
  <si>
    <t xml:space="preserve"> Korelya Capital</t>
  </si>
  <si>
    <t>PSG</t>
  </si>
  <si>
    <t xml:space="preserve"> ION Crossover Partners</t>
  </si>
  <si>
    <t>Scale Venture Partners</t>
  </si>
  <si>
    <t xml:space="preserve"> Sapphire Ventures</t>
  </si>
  <si>
    <t>Smilegate Investment</t>
  </si>
  <si>
    <t xml:space="preserve"> DSC Investments</t>
  </si>
  <si>
    <t xml:space="preserve"> KTB Ventures</t>
  </si>
  <si>
    <t>Amiti Ventures</t>
  </si>
  <si>
    <t xml:space="preserve"> Playground Global</t>
  </si>
  <si>
    <t xml:space="preserve"> SOSV</t>
  </si>
  <si>
    <t>Redpoint e.ventures</t>
  </si>
  <si>
    <t xml:space="preserve"> Valor Capital Group</t>
  </si>
  <si>
    <t xml:space="preserve"> SoftBank Latin America Fund</t>
  </si>
  <si>
    <t xml:space="preserve"> Shea Ventures</t>
  </si>
  <si>
    <t>Brighton Park Capital</t>
  </si>
  <si>
    <t xml:space="preserve"> Blue Cloud Ventures</t>
  </si>
  <si>
    <t xml:space="preserve"> Workday Ventures</t>
  </si>
  <si>
    <t xml:space="preserve"> Rembrandt Venture Partners</t>
  </si>
  <si>
    <t>Fifty Years Fund</t>
  </si>
  <si>
    <t xml:space="preserve"> Refactor Capital</t>
  </si>
  <si>
    <t>Samsung Ventures</t>
  </si>
  <si>
    <t xml:space="preserve"> SingulariTeam</t>
  </si>
  <si>
    <t xml:space="preserve"> BP Ventures</t>
  </si>
  <si>
    <t xml:space="preserve"> Madrone Capital Partners</t>
  </si>
  <si>
    <t>Amplify Partners</t>
  </si>
  <si>
    <t xml:space="preserve"> Madrona Venture Group</t>
  </si>
  <si>
    <t xml:space="preserve"> QiMing Venture Partnersl</t>
  </si>
  <si>
    <t>Rubicon Technology Partners</t>
  </si>
  <si>
    <t xml:space="preserve"> Max Ventures</t>
  </si>
  <si>
    <t xml:space="preserve"> Inclusive Capital Partners</t>
  </si>
  <si>
    <t xml:space="preserve"> Origin Ventures</t>
  </si>
  <si>
    <t xml:space="preserve"> Fontinalis Partners</t>
  </si>
  <si>
    <t xml:space="preserve"> Wonder Ventures</t>
  </si>
  <si>
    <t>Sodexo Ventures</t>
  </si>
  <si>
    <t xml:space="preserve"> RTP Global</t>
  </si>
  <si>
    <t xml:space="preserve"> Go-Ventures</t>
  </si>
  <si>
    <t>Soros Fund Management</t>
  </si>
  <si>
    <t xml:space="preserve"> Monashees+</t>
  </si>
  <si>
    <t>T. Rowe Price</t>
  </si>
  <si>
    <t xml:space="preserve"> Lockheed Martin Ventures</t>
  </si>
  <si>
    <t xml:space="preserve"> Fidelity Investment</t>
  </si>
  <si>
    <t>March Capital Partners</t>
  </si>
  <si>
    <t xml:space="preserve"> HOF Capital</t>
  </si>
  <si>
    <t xml:space="preserve"> Emergence Capital Partners</t>
  </si>
  <si>
    <t xml:space="preserve"> Flybridge Capital Partners</t>
  </si>
  <si>
    <t>People Electrical Appliance Group China</t>
  </si>
  <si>
    <t xml:space="preserve"> Zhongrong International Trust</t>
  </si>
  <si>
    <t xml:space="preserve"> S Capital</t>
  </si>
  <si>
    <t xml:space="preserve"> Wakefield Group</t>
  </si>
  <si>
    <t>OMERS Private Equity</t>
  </si>
  <si>
    <t xml:space="preserve"> Aspect Ventures</t>
  </si>
  <si>
    <t xml:space="preserve"> Launchpad Venture Group</t>
  </si>
  <si>
    <t xml:space="preserve"> Menlo Ventures</t>
  </si>
  <si>
    <t>Crosslink Capital</t>
  </si>
  <si>
    <t xml:space="preserve"> Hillsven Capital</t>
  </si>
  <si>
    <t>TPG Growth</t>
  </si>
  <si>
    <t xml:space="preserve"> Clocktower Technology Ventures</t>
  </si>
  <si>
    <t>Liberty City Ventures</t>
  </si>
  <si>
    <t xml:space="preserve"> RRE Ventures</t>
  </si>
  <si>
    <t xml:space="preserve"> Mithril Capital Management</t>
  </si>
  <si>
    <t>Blackbird Ventures</t>
  </si>
  <si>
    <t xml:space="preserve"> IndexVentures</t>
  </si>
  <si>
    <t>BEENEXT</t>
  </si>
  <si>
    <t xml:space="preserve"> World Innovation Lab</t>
  </si>
  <si>
    <t xml:space="preserve"> Light Street Capital</t>
  </si>
  <si>
    <t xml:space="preserve"> L Catterton</t>
  </si>
  <si>
    <t xml:space="preserve"> TI Platform Management</t>
  </si>
  <si>
    <t>next47</t>
  </si>
  <si>
    <t>QED Investors</t>
  </si>
  <si>
    <t>Cybernaut Growth Fund</t>
  </si>
  <si>
    <t>Alta Partners</t>
  </si>
  <si>
    <t xml:space="preserve"> Jove Equity Partners</t>
  </si>
  <si>
    <t xml:space="preserve"> Eight Roads Ventures</t>
  </si>
  <si>
    <t>Kibo Ventures</t>
  </si>
  <si>
    <t>Paradigm</t>
  </si>
  <si>
    <t xml:space="preserve"> Huobi Ventures</t>
  </si>
  <si>
    <t>Yabeo Capital</t>
  </si>
  <si>
    <t xml:space="preserve"> Vulcan Capital</t>
  </si>
  <si>
    <t>IMM Investment</t>
  </si>
  <si>
    <t xml:space="preserve"> NXC</t>
  </si>
  <si>
    <t xml:space="preserve"> Portag3 Ventures</t>
  </si>
  <si>
    <t>V FUND</t>
  </si>
  <si>
    <t xml:space="preserve"> Green Pine Capital Partners</t>
  </si>
  <si>
    <t>Gobi Partners</t>
  </si>
  <si>
    <t xml:space="preserve"> 500 Startups</t>
  </si>
  <si>
    <t xml:space="preserve"> Ondine Capital</t>
  </si>
  <si>
    <t xml:space="preserve"> Baseline Ventures</t>
  </si>
  <si>
    <t xml:space="preserve"> Harrison Metal</t>
  </si>
  <si>
    <t>Alpha Wave Global</t>
  </si>
  <si>
    <t xml:space="preserve"> Questa Capital</t>
  </si>
  <si>
    <t xml:space="preserve"> Echo Health Venturesl</t>
  </si>
  <si>
    <t>DataTribe</t>
  </si>
  <si>
    <t xml:space="preserve"> Energy Impact Partners</t>
  </si>
  <si>
    <t xml:space="preserve"> AllegisCyber Capital</t>
  </si>
  <si>
    <t>MMC Ventures</t>
  </si>
  <si>
    <t xml:space="preserve"> BGF Ventures</t>
  </si>
  <si>
    <t xml:space="preserve"> Unilever Ventures</t>
  </si>
  <si>
    <t xml:space="preserve"> Transamerica Ventures</t>
  </si>
  <si>
    <t xml:space="preserve"> Crane Venture Partners</t>
  </si>
  <si>
    <t xml:space="preserve"> Alkeon Capital Management</t>
  </si>
  <si>
    <t>Tao Capital Partners</t>
  </si>
  <si>
    <t xml:space="preserve"> Global Asset Capital</t>
  </si>
  <si>
    <t xml:space="preserve"> .406 Ventures</t>
  </si>
  <si>
    <t xml:space="preserve"> Crossbeam Venture Partners</t>
  </si>
  <si>
    <t>Eurazeo</t>
  </si>
  <si>
    <t xml:space="preserve"> Balderton Capital</t>
  </si>
  <si>
    <t xml:space="preserve"> Geekdom Fund</t>
  </si>
  <si>
    <t>Temasek</t>
  </si>
  <si>
    <t>Relay Ventures</t>
  </si>
  <si>
    <t xml:space="preserve"> TTV Capital</t>
  </si>
  <si>
    <t xml:space="preserve"> Canapi Ventures</t>
  </si>
  <si>
    <t xml:space="preserve"> Noshaq</t>
  </si>
  <si>
    <t xml:space="preserve"> Sofinnova Partners</t>
  </si>
  <si>
    <t>RedBird Capital Partners</t>
  </si>
  <si>
    <t xml:space="preserve"> CJ ENM</t>
  </si>
  <si>
    <t>Revolution</t>
  </si>
  <si>
    <t xml:space="preserve"> Caterpillar</t>
  </si>
  <si>
    <t xml:space="preserve"> Alven Capital</t>
  </si>
  <si>
    <t>Knox Lane</t>
  </si>
  <si>
    <t xml:space="preserve"> Ainge Advisory</t>
  </si>
  <si>
    <t xml:space="preserve"> Carlson Private Capital Partners</t>
  </si>
  <si>
    <t xml:space="preserve"> Eleation Capital</t>
  </si>
  <si>
    <t xml:space="preserve"> Avenir Growth Capital</t>
  </si>
  <si>
    <t>Blumberg Capital</t>
  </si>
  <si>
    <t xml:space="preserve"> BDC Venture Capital</t>
  </si>
  <si>
    <t>Softbank Group</t>
  </si>
  <si>
    <t xml:space="preserve"> AME Cloud Ventures</t>
  </si>
  <si>
    <t>Jiangsu Sha Steel Group</t>
  </si>
  <si>
    <t xml:space="preserve"> Shanghai Puyin Industry</t>
  </si>
  <si>
    <t xml:space="preserve"> Funa Yuanchuang Technology</t>
  </si>
  <si>
    <t>Pantera Capital</t>
  </si>
  <si>
    <t>Bain Capital Ventures</t>
  </si>
  <si>
    <t xml:space="preserve"> Sixth Street Growth</t>
  </si>
  <si>
    <t>Expa</t>
  </si>
  <si>
    <t xml:space="preserve"> Section 32</t>
  </si>
  <si>
    <t>Eastern Bell Capital 32</t>
  </si>
  <si>
    <t xml:space="preserve"> Trustbridge Partners</t>
  </si>
  <si>
    <t>Sierra Ventures</t>
  </si>
  <si>
    <t xml:space="preserve"> Asset Management Ventures</t>
  </si>
  <si>
    <t>Fashion Tech Lab</t>
  </si>
  <si>
    <t xml:space="preserve"> Fidelity Investments</t>
  </si>
  <si>
    <t xml:space="preserve"> Vast Ventures</t>
  </si>
  <si>
    <t>Viola Ventures</t>
  </si>
  <si>
    <t xml:space="preserve"> ClalTech</t>
  </si>
  <si>
    <t>SOSV</t>
  </si>
  <si>
    <t>Deer Park Road</t>
  </si>
  <si>
    <t xml:space="preserve"> Altamont Capital Partners</t>
  </si>
  <si>
    <t xml:space="preserve"> Eldridge</t>
  </si>
  <si>
    <t>Zhangjiang Haocheng Venture Capital</t>
  </si>
  <si>
    <t xml:space="preserve"> Walden International</t>
  </si>
  <si>
    <t>8VC</t>
  </si>
  <si>
    <t xml:space="preserve"> Sway Ventures</t>
  </si>
  <si>
    <t xml:space="preserve"> Banyan Capital</t>
  </si>
  <si>
    <t>Plug and Play Ventures</t>
  </si>
  <si>
    <t>btov Partners</t>
  </si>
  <si>
    <t xml:space="preserve"> Geely</t>
  </si>
  <si>
    <t>e.ventures</t>
  </si>
  <si>
    <t xml:space="preserve"> CVF Capital Partners</t>
  </si>
  <si>
    <t xml:space="preserve"> ARCH Venture Partners</t>
  </si>
  <si>
    <t xml:space="preserve"> Declaration Partners</t>
  </si>
  <si>
    <t xml:space="preserve"> Maverick Ventures Israel</t>
  </si>
  <si>
    <t xml:space="preserve"> SAIF Partners India</t>
  </si>
  <si>
    <t xml:space="preserve"> Valiant Capital Partners</t>
  </si>
  <si>
    <t xml:space="preserve"> Global Founders Capital</t>
  </si>
  <si>
    <t xml:space="preserve"> Passion Capital</t>
  </si>
  <si>
    <t>FirstMark Capital</t>
  </si>
  <si>
    <t>GSR Ventures</t>
  </si>
  <si>
    <t xml:space="preserve"> Streamlined Ventures</t>
  </si>
  <si>
    <t xml:space="preserve"> Pelion Venture Partners</t>
  </si>
  <si>
    <t xml:space="preserve"> frst</t>
  </si>
  <si>
    <t xml:space="preserve"> Kima Ventures</t>
  </si>
  <si>
    <t>ICONIQ Growth</t>
  </si>
  <si>
    <t>VY Capital</t>
  </si>
  <si>
    <t>Square Peg Capital</t>
  </si>
  <si>
    <t xml:space="preserve"> TDM Growth Partners</t>
  </si>
  <si>
    <t>JTC Group</t>
  </si>
  <si>
    <t xml:space="preserve"> Qatar Investment Authority</t>
  </si>
  <si>
    <t xml:space="preserve"> Aglae Ventures</t>
  </si>
  <si>
    <t xml:space="preserve"> China Construction Bank</t>
  </si>
  <si>
    <t xml:space="preserve"> Bank of China</t>
  </si>
  <si>
    <t>Vision Plus Capital</t>
  </si>
  <si>
    <t xml:space="preserve"> GSR Ventures</t>
  </si>
  <si>
    <t>DCM Ventures</t>
  </si>
  <si>
    <t xml:space="preserve"> Siam Commercial Bank</t>
  </si>
  <si>
    <t xml:space="preserve"> Tao Capital Partners</t>
  </si>
  <si>
    <t>Magma Venture Partners</t>
  </si>
  <si>
    <t xml:space="preserve"> Qumra Capital</t>
  </si>
  <si>
    <t>RRE Ventures</t>
  </si>
  <si>
    <t xml:space="preserve"> Tiger Global</t>
  </si>
  <si>
    <t xml:space="preserve"> August Capital</t>
  </si>
  <si>
    <t>Ignition Partners</t>
  </si>
  <si>
    <t xml:space="preserve"> Insight Venture Partners</t>
  </si>
  <si>
    <t>Northern Light Venture Capital</t>
  </si>
  <si>
    <t xml:space="preserve"> Xiaomi</t>
  </si>
  <si>
    <t xml:space="preserve"> FutureX Capital</t>
  </si>
  <si>
    <t>Deciens Capital</t>
  </si>
  <si>
    <t xml:space="preserve"> Bezos Expeditions</t>
  </si>
  <si>
    <t>Highland Capital Partners</t>
  </si>
  <si>
    <t xml:space="preserve"> Oak HC/FT Partners</t>
  </si>
  <si>
    <t xml:space="preserve"> Almaz Capital Partners</t>
  </si>
  <si>
    <t xml:space="preserve"> Altimeter Capital</t>
  </si>
  <si>
    <t>Alta Ventures Mexico</t>
  </si>
  <si>
    <t xml:space="preserve"> Activant Capital</t>
  </si>
  <si>
    <t xml:space="preserve"> GLP Capital Partners</t>
  </si>
  <si>
    <t xml:space="preserve"> Caffeinated Capital</t>
  </si>
  <si>
    <t xml:space="preserve"> SciFi VC</t>
  </si>
  <si>
    <t xml:space="preserve"> Tenaya Capital</t>
  </si>
  <si>
    <t>K9 Ventures</t>
  </si>
  <si>
    <t>Breega Capital</t>
  </si>
  <si>
    <t xml:space="preserve"> Iris Capital</t>
  </si>
  <si>
    <t xml:space="preserve"> 360 Capital Partners</t>
  </si>
  <si>
    <t>Pitango Venture Capital</t>
  </si>
  <si>
    <t xml:space="preserve"> DFJ Growth Fund</t>
  </si>
  <si>
    <t>Tiantu Capital</t>
  </si>
  <si>
    <t xml:space="preserve"> CMB International Capital</t>
  </si>
  <si>
    <t xml:space="preserve"> Vision Knight Capital</t>
  </si>
  <si>
    <t>Tomales Bay Capital</t>
  </si>
  <si>
    <t xml:space="preserve"> Bain &amp; Company</t>
  </si>
  <si>
    <t>Zheshang Venture Capital</t>
  </si>
  <si>
    <t xml:space="preserve"> GP Capital</t>
  </si>
  <si>
    <t xml:space="preserve"> Western Capital Management</t>
  </si>
  <si>
    <t>Meritech Capital Partners</t>
  </si>
  <si>
    <t xml:space="preserve"> Spectrum Equity</t>
  </si>
  <si>
    <t xml:space="preserve"> TPG Alternative &amp; Renewable Technologies</t>
  </si>
  <si>
    <t xml:space="preserve"> Ireland Strategic Investment Fund</t>
  </si>
  <si>
    <t>Bertelsmann Asia Investments</t>
  </si>
  <si>
    <t xml:space="preserve"> Maverick Capital</t>
  </si>
  <si>
    <t>SEED Capital</t>
  </si>
  <si>
    <t xml:space="preserve"> Greyhound Capital</t>
  </si>
  <si>
    <t xml:space="preserve"> Socii Capital</t>
  </si>
  <si>
    <t xml:space="preserve"> Capital Today</t>
  </si>
  <si>
    <t>Obvious Ventures</t>
  </si>
  <si>
    <t xml:space="preserve"> D1 Capita Partners</t>
  </si>
  <si>
    <t xml:space="preserve"> Quiet Capital</t>
  </si>
  <si>
    <t xml:space="preserve"> Gradient Ventures</t>
  </si>
  <si>
    <t xml:space="preserve"> Ayala Corporation</t>
  </si>
  <si>
    <t xml:space="preserve"> One Peak Partners</t>
  </si>
  <si>
    <t xml:space="preserve"> EQT Ventures</t>
  </si>
  <si>
    <t>A&amp;NN</t>
  </si>
  <si>
    <t xml:space="preserve"> Rusnano</t>
  </si>
  <si>
    <t xml:space="preserve"> Source Code Capital</t>
  </si>
  <si>
    <t xml:space="preserve"> MaC Venture Capital</t>
  </si>
  <si>
    <t xml:space="preserve"> FinVC</t>
  </si>
  <si>
    <t>Toyota Motor Corporation</t>
  </si>
  <si>
    <t xml:space="preserve"> Mizuho Financial Group</t>
  </si>
  <si>
    <t xml:space="preserve"> FANUC</t>
  </si>
  <si>
    <t>Japan Post Capital</t>
  </si>
  <si>
    <t xml:space="preserve"> Globis Capital Partners</t>
  </si>
  <si>
    <t>Rethink Impact</t>
  </si>
  <si>
    <t xml:space="preserve"> Work-Bench</t>
  </si>
  <si>
    <t xml:space="preserve"> Paradigm</t>
  </si>
  <si>
    <t xml:space="preserve"> Pantera Capital</t>
  </si>
  <si>
    <t xml:space="preserve"> Green Innovations</t>
  </si>
  <si>
    <t>Northzone Ventures</t>
  </si>
  <si>
    <t xml:space="preserve"> White Star Capital</t>
  </si>
  <si>
    <t xml:space="preserve"> Novator Partners</t>
  </si>
  <si>
    <t xml:space="preserve"> World Lab Innovation</t>
  </si>
  <si>
    <t>ClalTech</t>
  </si>
  <si>
    <t xml:space="preserve"> Oryzn Capital</t>
  </si>
  <si>
    <t xml:space="preserve"> Obvious Ventures</t>
  </si>
  <si>
    <t>JD.com</t>
  </si>
  <si>
    <t xml:space="preserve"> Vision Plus Capital</t>
  </si>
  <si>
    <t xml:space="preserve"> Eastern Bell Capital</t>
  </si>
  <si>
    <t xml:space="preserve"> Hongtai Capital Holdings</t>
  </si>
  <si>
    <t xml:space="preserve"> 5Y Capital</t>
  </si>
  <si>
    <t>Gauss Ventures</t>
  </si>
  <si>
    <t xml:space="preserve"> Ventura Capital</t>
  </si>
  <si>
    <t xml:space="preserve"> dmg ventures</t>
  </si>
  <si>
    <t>QF Capital</t>
  </si>
  <si>
    <t xml:space="preserve"> QC Capital</t>
  </si>
  <si>
    <t>ARCH Venture Partners</t>
  </si>
  <si>
    <t xml:space="preserve"> Ally Bridge Group</t>
  </si>
  <si>
    <t>Lindeman Asia Investment</t>
  </si>
  <si>
    <t xml:space="preserve"> Nichi-Iko Pharmaceutical</t>
  </si>
  <si>
    <t>Helion Venture Partners</t>
  </si>
  <si>
    <t xml:space="preserve"> Bain Capital Tech Opportunities</t>
  </si>
  <si>
    <t>Blue Label Telecoms</t>
  </si>
  <si>
    <t xml:space="preserve"> Net1 UEPS Technologies</t>
  </si>
  <si>
    <t>V Star Capital</t>
  </si>
  <si>
    <t xml:space="preserve"> GF Xinde Investment Management Co.</t>
  </si>
  <si>
    <t xml:space="preserve"> Haitong Leading Capital Management</t>
  </si>
  <si>
    <t>DESUN Capital</t>
  </si>
  <si>
    <t xml:space="preserve"> Meridian Capital</t>
  </si>
  <si>
    <t xml:space="preserve"> Vivo Capital</t>
  </si>
  <si>
    <t xml:space="preserve"> BUILD Capital Partners</t>
  </si>
  <si>
    <t>Nextech Invest</t>
  </si>
  <si>
    <t xml:space="preserve"> Casdin Capital</t>
  </si>
  <si>
    <t xml:space="preserve"> Next Coast Ventures</t>
  </si>
  <si>
    <t xml:space="preserve"> SoGal Ventures</t>
  </si>
  <si>
    <t>CreditEase Fintech Investment Fund</t>
  </si>
  <si>
    <t xml:space="preserve"> BMW i Ventures</t>
  </si>
  <si>
    <t>U.S.-China Green Fund</t>
  </si>
  <si>
    <t xml:space="preserve"> Founder H Fund</t>
  </si>
  <si>
    <t xml:space="preserve"> Richland Equities</t>
  </si>
  <si>
    <t xml:space="preserve"> Gaocheng Capital</t>
  </si>
  <si>
    <t xml:space="preserve"> Chuanrong Capital</t>
  </si>
  <si>
    <t>China Minsheng Investment</t>
  </si>
  <si>
    <t xml:space="preserve"> Wanxin Media</t>
  </si>
  <si>
    <t>Yinhong Equity Investment Fund</t>
  </si>
  <si>
    <t xml:space="preserve"> E Fund</t>
  </si>
  <si>
    <t xml:space="preserve"> Ideal International</t>
  </si>
  <si>
    <t>QiMing Venture Partners</t>
  </si>
  <si>
    <t xml:space="preserve"> Silverlink Capital</t>
  </si>
  <si>
    <t xml:space="preserve"> Ventech China</t>
  </si>
  <si>
    <t>Ding Xiang Capital</t>
  </si>
  <si>
    <t xml:space="preserve"> New Hope Fund</t>
  </si>
  <si>
    <t xml:space="preserve"> Sino-Ocean Capital</t>
  </si>
  <si>
    <t>Yunqi Partners</t>
  </si>
  <si>
    <t xml:space="preserve"> iVision Ventures</t>
  </si>
  <si>
    <t xml:space="preserve"> InnoVision Capital</t>
  </si>
  <si>
    <t xml:space="preserve"> Qianhai Fund of Funds</t>
  </si>
  <si>
    <t xml:space="preserve"> The Times Group</t>
  </si>
  <si>
    <t xml:space="preserve"> GMO VenturePartners</t>
  </si>
  <si>
    <t xml:space="preserve"> TowerBrook Capital Partners</t>
  </si>
  <si>
    <t xml:space="preserve"> AXA Venture Partners</t>
  </si>
  <si>
    <t xml:space="preserve"> Sigma Prime Ventures</t>
  </si>
  <si>
    <t>Source Code Capital</t>
  </si>
  <si>
    <t>China Culture Industrial Investment Fund</t>
  </si>
  <si>
    <t xml:space="preserve"> We Capital</t>
  </si>
  <si>
    <t xml:space="preserve"> China Minsheng Investment Group</t>
  </si>
  <si>
    <t>Durable Capital Partners</t>
  </si>
  <si>
    <t xml:space="preserve"> Cercano Management</t>
  </si>
  <si>
    <t>Marathon Venture Partners</t>
  </si>
  <si>
    <t xml:space="preserve"> China Creation Ventures</t>
  </si>
  <si>
    <t>SoftBankGroup</t>
  </si>
  <si>
    <t xml:space="preserve"> Blackrock</t>
  </si>
  <si>
    <t>American Express Ventures</t>
  </si>
  <si>
    <t xml:space="preserve"> Bain Capital Credit</t>
  </si>
  <si>
    <t>N5 Capital</t>
  </si>
  <si>
    <t xml:space="preserve"> CR Capital Mgmt</t>
  </si>
  <si>
    <t xml:space="preserve"> JD Digits</t>
  </si>
  <si>
    <t>UNITY VENTURES</t>
  </si>
  <si>
    <t>Shenzhen Capital Group</t>
  </si>
  <si>
    <t xml:space="preserve"> Robert Bosch Venture Capital</t>
  </si>
  <si>
    <t xml:space="preserve"> SeptWolves Ventures</t>
  </si>
  <si>
    <t xml:space="preserve"> China Life Investment Holding Company</t>
  </si>
  <si>
    <t>IA Ventures</t>
  </si>
  <si>
    <t>Pelion Venture Partners</t>
  </si>
  <si>
    <t xml:space="preserve"> China Broadband Capital</t>
  </si>
  <si>
    <t xml:space="preserve"> CDH Investments</t>
  </si>
  <si>
    <t>Bojiang Capital</t>
  </si>
  <si>
    <t xml:space="preserve"> Hongdao Capital</t>
  </si>
  <si>
    <t xml:space="preserve"> Mobai Capital</t>
  </si>
  <si>
    <t>Dark Horse Technology Group</t>
  </si>
  <si>
    <t xml:space="preserve"> Hopu Investment Management</t>
  </si>
  <si>
    <t xml:space="preserve"> Kefa Capital</t>
  </si>
  <si>
    <t>NetEase Capital</t>
  </si>
  <si>
    <t xml:space="preserve"> Northern Light Venture Capital</t>
  </si>
  <si>
    <t xml:space="preserve"> Microsoft</t>
  </si>
  <si>
    <t xml:space="preserve"> Global Logistic Properties</t>
  </si>
  <si>
    <t xml:space="preserve"> K2VC</t>
  </si>
  <si>
    <t xml:space="preserve"> Longzhu Capital</t>
  </si>
  <si>
    <t>Astanor Ventures</t>
  </si>
  <si>
    <t xml:space="preserve"> Upfront Ventures</t>
  </si>
  <si>
    <t>Geely</t>
  </si>
  <si>
    <t xml:space="preserve"> China State Capital Venture Capital Fund</t>
  </si>
  <si>
    <t xml:space="preserve"> Dragoneer Investment Group</t>
  </si>
  <si>
    <t xml:space="preserve"> Genesis Capital</t>
  </si>
  <si>
    <t>Jerusalem Venture Partners</t>
  </si>
  <si>
    <t xml:space="preserve"> Israel Growth Partners</t>
  </si>
  <si>
    <t>YL Ventures</t>
  </si>
  <si>
    <t xml:space="preserve"> QiMing Venture Partners</t>
  </si>
  <si>
    <t xml:space="preserve"> Chengwei Capital</t>
  </si>
  <si>
    <t>Iris Capital</t>
  </si>
  <si>
    <t xml:space="preserve"> Elaia Partners</t>
  </si>
  <si>
    <t xml:space="preserve"> China Everbright Investment Management</t>
  </si>
  <si>
    <t xml:space="preserve"> Yinxinggu Capital</t>
  </si>
  <si>
    <t>Legend Capital</t>
  </si>
  <si>
    <t>Max Ventures</t>
  </si>
  <si>
    <t xml:space="preserve"> Mangrove Capital Partners</t>
  </si>
  <si>
    <t xml:space="preserve"> 14W</t>
  </si>
  <si>
    <t xml:space="preserve"> Aviation Industry Corporation of China</t>
  </si>
  <si>
    <t xml:space="preserve"> JOY Capital</t>
  </si>
  <si>
    <t xml:space="preserve"> Meituan Dianping</t>
  </si>
  <si>
    <t xml:space="preserve"> CSC Group</t>
  </si>
  <si>
    <t>Slow Ventures</t>
  </si>
  <si>
    <t>Baidu</t>
  </si>
  <si>
    <t>Left Lane Capital</t>
  </si>
  <si>
    <t>Kickstart Fund</t>
  </si>
  <si>
    <t xml:space="preserve"> Drive Capital</t>
  </si>
  <si>
    <t>Refactor Capital</t>
  </si>
  <si>
    <t xml:space="preserve"> Fifty Years Fund</t>
  </si>
  <si>
    <t>Seaya Ventures</t>
  </si>
  <si>
    <t xml:space="preserve"> Otter Rock Capital</t>
  </si>
  <si>
    <t xml:space="preserve"> Rakuten</t>
  </si>
  <si>
    <t xml:space="preserve"> Aspenwood Ventures</t>
  </si>
  <si>
    <t>Orange Digital Ventures</t>
  </si>
  <si>
    <t>Signal Peak Ventures</t>
  </si>
  <si>
    <t xml:space="preserve"> Owl Ventures</t>
  </si>
  <si>
    <t>Newion Partners</t>
  </si>
  <si>
    <t xml:space="preserve"> SmartFin Capital</t>
  </si>
  <si>
    <t xml:space="preserve"> TriplePoint Capital</t>
  </si>
  <si>
    <t>Bonfire Ventures</t>
  </si>
  <si>
    <t xml:space="preserve"> FJ Labs</t>
  </si>
  <si>
    <t>TLV Partners</t>
  </si>
  <si>
    <t xml:space="preserve"> Tiger Global management</t>
  </si>
  <si>
    <t>Innovation Endeavors</t>
  </si>
  <si>
    <t xml:space="preserve"> s28 Capital</t>
  </si>
  <si>
    <t xml:space="preserve"> Hummingbird Ventures</t>
  </si>
  <si>
    <t xml:space="preserve"> Epiq Capital</t>
  </si>
  <si>
    <t xml:space="preserve"> Lightbox Ventures</t>
  </si>
  <si>
    <t xml:space="preserve"> Tengelmann Ventures</t>
  </si>
  <si>
    <t xml:space="preserve"> Holtzbrinck Ventures</t>
  </si>
  <si>
    <t xml:space="preserve"> Doha Venture Capital</t>
  </si>
  <si>
    <t xml:space="preserve"> Entree Capital</t>
  </si>
  <si>
    <t>BNP Paribas</t>
  </si>
  <si>
    <t>Simon Equity Partners</t>
  </si>
  <si>
    <t xml:space="preserve"> Wavemaker Partners</t>
  </si>
  <si>
    <t xml:space="preserve"> Anthem Venture Partners</t>
  </si>
  <si>
    <t>Phoenix New Media</t>
  </si>
  <si>
    <t xml:space="preserve"> Tianjin Haihe Industry Fund</t>
  </si>
  <si>
    <t xml:space="preserve"> Blumberg Capital</t>
  </si>
  <si>
    <t>Propel Venture Partners</t>
  </si>
  <si>
    <t xml:space="preserve"> BBVA</t>
  </si>
  <si>
    <t xml:space="preserve"> Qatar Holding</t>
  </si>
  <si>
    <t xml:space="preserve"> Broom Ventures</t>
  </si>
  <si>
    <t>Green Pine Capital Partners</t>
  </si>
  <si>
    <t xml:space="preserve"> Ivy Capital</t>
  </si>
  <si>
    <t xml:space="preserve"> Resolute Ventures</t>
  </si>
  <si>
    <t>Marchmont Ventures</t>
  </si>
  <si>
    <t>Atinum Investment</t>
  </si>
  <si>
    <t xml:space="preserve"> Company K Partners</t>
  </si>
  <si>
    <t>SC.Holdings</t>
  </si>
  <si>
    <t xml:space="preserve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</si>
  <si>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</si>
  <si>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</si>
  <si>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</si>
  <si>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</si>
  <si>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Advantech Capital</t>
  </si>
  <si>
    <t xml:space="preserve"> Temasek Holdings Ltd.</t>
  </si>
  <si>
    <t xml:space="preserve"> Tiantu Capital Co.</t>
  </si>
  <si>
    <t xml:space="preserve"> China Internet Investment Fund</t>
  </si>
  <si>
    <t xml:space="preserve"> Anthermis</t>
  </si>
  <si>
    <t>SWaN &amp; Legend Ventures</t>
  </si>
  <si>
    <t xml:space="preserve"> Invus Group</t>
  </si>
  <si>
    <t xml:space="preserve"> Kraken Ventures</t>
  </si>
  <si>
    <t xml:space="preserve"> Spotify</t>
  </si>
  <si>
    <t xml:space="preserve"> GSV Ventures</t>
  </si>
  <si>
    <t>SignalFire</t>
  </si>
  <si>
    <t>York Capital Management</t>
  </si>
  <si>
    <t xml:space="preserve"> GE Healthcare</t>
  </si>
  <si>
    <t xml:space="preserve"> Koch Disruptive Technologies</t>
  </si>
  <si>
    <t xml:space="preserve"> Walden Venture Capital</t>
  </si>
  <si>
    <t xml:space="preserve"> International Finance Corporation</t>
  </si>
  <si>
    <t>AirTree Ventures</t>
  </si>
  <si>
    <t>Chromo Invest</t>
  </si>
  <si>
    <t xml:space="preserve"> Maersk Growth</t>
  </si>
  <si>
    <t xml:space="preserve"> Soros Fund Management</t>
  </si>
  <si>
    <t xml:space="preserve"> Summer Capital</t>
  </si>
  <si>
    <t xml:space="preserve"> H Capital</t>
  </si>
  <si>
    <t>LocalGlobe</t>
  </si>
  <si>
    <t xml:space="preserve"> Wipro Ventures</t>
  </si>
  <si>
    <t>Mitsubishi Corporation</t>
  </si>
  <si>
    <t xml:space="preserve"> Mayfair Equity Partners</t>
  </si>
  <si>
    <t xml:space="preserve"> SAP.iO Fund</t>
  </si>
  <si>
    <t>Dila Capital</t>
  </si>
  <si>
    <t xml:space="preserve"> Framework Ventures</t>
  </si>
  <si>
    <t xml:space="preserve"> 3L</t>
  </si>
  <si>
    <t xml:space="preserve"> CMC Capital Partners</t>
  </si>
  <si>
    <t xml:space="preserve"> Hedosophia</t>
  </si>
  <si>
    <t xml:space="preserve"> Outrun Ventures</t>
  </si>
  <si>
    <t>Javelin Venture Partners</t>
  </si>
  <si>
    <t xml:space="preserve"> Struck Capital</t>
  </si>
  <si>
    <t xml:space="preserve"> Alumni Ventures Group</t>
  </si>
  <si>
    <t xml:space="preserve"> Banner Ventures</t>
  </si>
  <si>
    <t>Trane Technologies</t>
  </si>
  <si>
    <t xml:space="preserve"> Honeywell</t>
  </si>
  <si>
    <t>Wamda Capital</t>
  </si>
  <si>
    <t xml:space="preserve"> Endeavor</t>
  </si>
  <si>
    <t xml:space="preserve"> Riverwood Capital</t>
  </si>
  <si>
    <t>Cool Japan Fund</t>
  </si>
  <si>
    <t xml:space="preserve"> JAFCO</t>
  </si>
  <si>
    <t xml:space="preserve"> The Carlyle Group</t>
  </si>
  <si>
    <t>Version One Ventures</t>
  </si>
  <si>
    <t>Craft Ventures</t>
  </si>
  <si>
    <t xml:space="preserve"> Operator Collective</t>
  </si>
  <si>
    <t>Costanoa Ventures</t>
  </si>
  <si>
    <t xml:space="preserve"> Sequoia Capital Israel</t>
  </si>
  <si>
    <t xml:space="preserve"> Sunley House Capital Management</t>
  </si>
  <si>
    <t xml:space="preserve"> Perpetual Investors</t>
  </si>
  <si>
    <t>RPM Ventures</t>
  </si>
  <si>
    <t xml:space="preserve"> Inspiration Ventures</t>
  </si>
  <si>
    <t xml:space="preserve"> Carrick Capital Partners</t>
  </si>
  <si>
    <t>Polaris Partners</t>
  </si>
  <si>
    <t xml:space="preserve"> ACE &amp; Company</t>
  </si>
  <si>
    <t xml:space="preserve"> FTX Venture</t>
  </si>
  <si>
    <t>Flagship Pioneering</t>
  </si>
  <si>
    <t xml:space="preserve"> Alexandria Venture Investments</t>
  </si>
  <si>
    <t xml:space="preserve"> Investment Corporation of Dubai</t>
  </si>
  <si>
    <t xml:space="preserve"> Helion Venture Partners</t>
  </si>
  <si>
    <t xml:space="preserve"> INGKA Investments</t>
  </si>
  <si>
    <t>SoftBank Latin America Fund</t>
  </si>
  <si>
    <t>L'Occitane</t>
  </si>
  <si>
    <t xml:space="preserve"> Trifecta Capital</t>
  </si>
  <si>
    <t>Kinnevik</t>
  </si>
  <si>
    <t>Newpath Partners</t>
  </si>
  <si>
    <t xml:space="preserve"> Advancit Capital</t>
  </si>
  <si>
    <t xml:space="preserve"> Highland Capital Partners</t>
  </si>
  <si>
    <t>Partech Partners</t>
  </si>
  <si>
    <t xml:space="preserve"> Quadrille Capital</t>
  </si>
  <si>
    <t>Mayfield</t>
  </si>
  <si>
    <t xml:space="preserve"> Presidio Ventures</t>
  </si>
  <si>
    <t xml:space="preserve"> Investcorp</t>
  </si>
  <si>
    <t>Russia-China Investment Fund</t>
  </si>
  <si>
    <t xml:space="preserve"> Floodgate</t>
  </si>
  <si>
    <t xml:space="preserve"> Afore Capital</t>
  </si>
  <si>
    <t xml:space="preserve"> Yaxia Automobile</t>
  </si>
  <si>
    <t xml:space="preserve"> Far East Horizon</t>
  </si>
  <si>
    <t xml:space="preserve"> Verizon Ventures</t>
  </si>
  <si>
    <t xml:space="preserve"> Bling Capital</t>
  </si>
  <si>
    <t xml:space="preserve"> Anthemis</t>
  </si>
  <si>
    <t xml:space="preserve"> CMFG Ventures</t>
  </si>
  <si>
    <t xml:space="preserve"> Innovation Endeavors</t>
  </si>
  <si>
    <t xml:space="preserve"> Insights Partners</t>
  </si>
  <si>
    <t>Dynamo VC</t>
  </si>
  <si>
    <t xml:space="preserve"> Susa Ventures</t>
  </si>
  <si>
    <t>China Reform Fund</t>
  </si>
  <si>
    <t xml:space="preserve"> Gaopeng Capital</t>
  </si>
  <si>
    <t xml:space="preserve"> Jinhui Xingye</t>
  </si>
  <si>
    <t>Intact Ventures</t>
  </si>
  <si>
    <t xml:space="preserve"> Rocketship.vc</t>
  </si>
  <si>
    <t xml:space="preserve"> Evolution Equity Partners</t>
  </si>
  <si>
    <t>500 Global</t>
  </si>
  <si>
    <t xml:space="preserve"> Rakuten Ventures</t>
  </si>
  <si>
    <t xml:space="preserve"> Golden Gate Ventures</t>
  </si>
  <si>
    <t xml:space="preserve"> Inspired Capital</t>
  </si>
  <si>
    <t>Polychain Capital</t>
  </si>
  <si>
    <t>M13</t>
  </si>
  <si>
    <t xml:space="preserve"> Lone Pine Capital</t>
  </si>
  <si>
    <t>HV Capital</t>
  </si>
  <si>
    <t>Edison Partners</t>
  </si>
  <si>
    <t xml:space="preserve"> Georgian Partners</t>
  </si>
  <si>
    <t xml:space="preserve"> VentureLink</t>
  </si>
  <si>
    <t>XBTO Ventures</t>
  </si>
  <si>
    <t xml:space="preserve"> Raven One Ventures</t>
  </si>
  <si>
    <t xml:space="preserve"> SK Ventures</t>
  </si>
  <si>
    <t>Pritzker Group Venture Capital</t>
  </si>
  <si>
    <t xml:space="preserve"> Hyde Park Venture Partners</t>
  </si>
  <si>
    <t>BlueRun Ventures</t>
  </si>
  <si>
    <t xml:space="preserve"> Grand Flight Investment</t>
  </si>
  <si>
    <t xml:space="preserve"> Highland Europe</t>
  </si>
  <si>
    <t xml:space="preserve"> Sunstone Capital</t>
  </si>
  <si>
    <t>Ardian</t>
  </si>
  <si>
    <t xml:space="preserve"> SAIF Partners China</t>
  </si>
  <si>
    <t xml:space="preserve"> Newsion Venture Capital</t>
  </si>
  <si>
    <t>WestBridge Capital</t>
  </si>
  <si>
    <t xml:space="preserve"> Elevar Equity</t>
  </si>
  <si>
    <t>Auriga</t>
  </si>
  <si>
    <t xml:space="preserve"> Galeo Ventures</t>
  </si>
  <si>
    <t>Accelm Scania Growth Capital</t>
  </si>
  <si>
    <t>Opus Capital</t>
  </si>
  <si>
    <t xml:space="preserve"> Genesis Partners</t>
  </si>
  <si>
    <t xml:space="preserve"> e.ventures</t>
  </si>
  <si>
    <t xml:space="preserve"> Group11</t>
  </si>
  <si>
    <t>Draper Fisher Jurtson</t>
  </si>
  <si>
    <t>Mangrove Capital Partners</t>
  </si>
  <si>
    <t>14W</t>
  </si>
  <si>
    <t xml:space="preserve"> ForgeLight</t>
  </si>
  <si>
    <t xml:space="preserve"> Target Global</t>
  </si>
  <si>
    <t>Beijing Juneng Hesheng Industry Investment Fund</t>
  </si>
  <si>
    <t xml:space="preserve"> Beijing Shuju Xinrong Fund</t>
  </si>
  <si>
    <t>Fireside Ventures</t>
  </si>
  <si>
    <t xml:space="preserve"> Stellaris Venture Partners</t>
  </si>
  <si>
    <t>SAIF Partners India</t>
  </si>
  <si>
    <t xml:space="preserve"> Trifecta Capital Advisors</t>
  </si>
  <si>
    <t xml:space="preserve"> Leonardo DiCaprio</t>
  </si>
  <si>
    <t xml:space="preserve"> Promecap</t>
  </si>
  <si>
    <t xml:space="preserve"> Altos Ventures</t>
  </si>
  <si>
    <t xml:space="preserve"> Songhyun Investment</t>
  </si>
  <si>
    <t xml:space="preserve"> Future Ventures</t>
  </si>
  <si>
    <t xml:space="preserve"> AU21</t>
  </si>
  <si>
    <t xml:space="preserve"> 01 Advisors</t>
  </si>
  <si>
    <t xml:space="preserve"> Rich Land Capital</t>
  </si>
  <si>
    <t xml:space="preserve"> Merrysunny Wealth</t>
  </si>
  <si>
    <t>Dragonfly Captial</t>
  </si>
  <si>
    <t>Bain Capital Tech Opportunities</t>
  </si>
  <si>
    <t>FundersClub</t>
  </si>
  <si>
    <t>Intel Capital</t>
  </si>
  <si>
    <t xml:space="preserve"> Aviv Venture Capital</t>
  </si>
  <si>
    <t xml:space="preserve"> Gopher Asset Management</t>
  </si>
  <si>
    <t xml:space="preserve"> Shanghai Electric Group</t>
  </si>
  <si>
    <t xml:space="preserve"> SDP Investment</t>
  </si>
  <si>
    <t xml:space="preserve"> Ping An Insurance</t>
  </si>
  <si>
    <t xml:space="preserve"> Lenovo Capital and Incubator</t>
  </si>
  <si>
    <t xml:space="preserve"> Group GSR Ventures</t>
  </si>
  <si>
    <t>Softbank Ventures Asia</t>
  </si>
  <si>
    <t xml:space="preserve"> Alpha JWC Ventures</t>
  </si>
  <si>
    <t xml:space="preserve"> Insignia Ventures Partners</t>
  </si>
  <si>
    <t>Invus Group</t>
  </si>
  <si>
    <t xml:space="preserve"> Hanaco Venture Capital</t>
  </si>
  <si>
    <t xml:space="preserve"> Madera Technology Partners</t>
  </si>
  <si>
    <t xml:space="preserve"> PSG</t>
  </si>
  <si>
    <t xml:space="preserve"> First Ascent Ventures</t>
  </si>
  <si>
    <t>Lerer Hippeau</t>
  </si>
  <si>
    <t xml:space="preserve"> Eclipse Ventures</t>
  </si>
  <si>
    <t>Lemniscap VC</t>
  </si>
  <si>
    <t xml:space="preserve"> North Island Ventures</t>
  </si>
  <si>
    <t>C5 Capital</t>
  </si>
  <si>
    <t xml:space="preserve"> Hemisphere Ventures</t>
  </si>
  <si>
    <t xml:space="preserve"> The Venture Collective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</si>
  <si>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</si>
  <si>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</si>
  <si>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</si>
  <si>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</si>
  <si>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</si>
  <si>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Bain Capital</t>
  </si>
  <si>
    <t>Georgian Co-Investment Fund</t>
  </si>
  <si>
    <t xml:space="preserve"> iTech Capital</t>
  </si>
  <si>
    <t xml:space="preserve"> Galaxy Digital</t>
  </si>
  <si>
    <t xml:space="preserve"> Liberty Strategic Capital</t>
  </si>
  <si>
    <t xml:space="preserve"> Eden Global Partners</t>
  </si>
  <si>
    <t>Mundi Ventures</t>
  </si>
  <si>
    <t xml:space="preserve"> Doqling Capital Partners</t>
  </si>
  <si>
    <t>WRVI Capital</t>
  </si>
  <si>
    <t xml:space="preserve"> next47</t>
  </si>
  <si>
    <t xml:space="preserve"> Pereg Ventures</t>
  </si>
  <si>
    <t xml:space="preserve"> Summerhill Venture Partners</t>
  </si>
  <si>
    <t>Franklin Templeton</t>
  </si>
  <si>
    <t xml:space="preserve"> Motive Partners</t>
  </si>
  <si>
    <t xml:space="preserve"> Apollo Global Management</t>
  </si>
  <si>
    <t xml:space="preserve"> G Squared</t>
  </si>
  <si>
    <t>Valor Capital Group</t>
  </si>
  <si>
    <t xml:space="preserve"> Lightrock</t>
  </si>
  <si>
    <t>SingTel Innov8</t>
  </si>
  <si>
    <t xml:space="preserve"> Hanaco Ventures</t>
  </si>
  <si>
    <t>American Family Ventures</t>
  </si>
  <si>
    <t xml:space="preserve"> Cox Enterprises</t>
  </si>
  <si>
    <t>Trinity Ventures</t>
  </si>
  <si>
    <t>Acero Capital</t>
  </si>
  <si>
    <t xml:space="preserve"> Endiya Partners</t>
  </si>
  <si>
    <t>Vitruvian Partners</t>
  </si>
  <si>
    <t xml:space="preserve"> Merieux Equity Partners</t>
  </si>
  <si>
    <t xml:space="preserve"> Straumann</t>
  </si>
  <si>
    <t>Standard Chartered</t>
  </si>
  <si>
    <t xml:space="preserve"> FinSight Ventures</t>
  </si>
  <si>
    <t xml:space="preserve"> Affirma Capital</t>
  </si>
  <si>
    <t>Cowboy Ventures</t>
  </si>
  <si>
    <t xml:space="preserve"> Leaders Fund</t>
  </si>
  <si>
    <t>Multicoin Capital</t>
  </si>
  <si>
    <t xml:space="preserve"> Dragonfly Capital Partners</t>
  </si>
  <si>
    <t>Delian Capital</t>
  </si>
  <si>
    <t xml:space="preserve"> China International Capital Corporation</t>
  </si>
  <si>
    <t>Primary Venture Partners</t>
  </si>
  <si>
    <t xml:space="preserve"> Harmonic Growth Partners</t>
  </si>
  <si>
    <t>OLX Group</t>
  </si>
  <si>
    <t xml:space="preserve"> KCK Group</t>
  </si>
  <si>
    <t xml:space="preserve"> EXOR Seeds</t>
  </si>
  <si>
    <t>Next Play Ventures</t>
  </si>
  <si>
    <t xml:space="preserve"> Zeal Capital Partners</t>
  </si>
  <si>
    <t xml:space="preserve"> GE Ventures</t>
  </si>
  <si>
    <t xml:space="preserve"> McKesson Ventures</t>
  </si>
  <si>
    <t>Paladin Capital Group</t>
  </si>
  <si>
    <t xml:space="preserve"> NIO Capital</t>
  </si>
  <si>
    <t xml:space="preserve"> Trellis Partners</t>
  </si>
  <si>
    <t xml:space="preserve"> Vista Equity Partners</t>
  </si>
  <si>
    <t>SCB 10X</t>
  </si>
  <si>
    <t xml:space="preserve"> Krungsri Finnovate</t>
  </si>
  <si>
    <t xml:space="preserve"> eWTP Capital</t>
  </si>
  <si>
    <t>Prometheus Capital</t>
  </si>
  <si>
    <t xml:space="preserve"> JD Capital Management</t>
  </si>
  <si>
    <t>TPG Capital</t>
  </si>
  <si>
    <t xml:space="preserve"> Apax Partners</t>
  </si>
  <si>
    <t xml:space="preserve"> TA Associates</t>
  </si>
  <si>
    <t xml:space="preserve"> Oak Investment Partners</t>
  </si>
  <si>
    <t>Volcanics Ventures</t>
  </si>
  <si>
    <t xml:space="preserve"> Vertex Ventures China</t>
  </si>
  <si>
    <t>Wildcat Capital Management</t>
  </si>
  <si>
    <t xml:space="preserve"> Tola Capital</t>
  </si>
  <si>
    <t xml:space="preserve"> SEEK</t>
  </si>
  <si>
    <t>TDK Ventures</t>
  </si>
  <si>
    <t>Glory Ventures</t>
  </si>
  <si>
    <t xml:space="preserve"> Maniv Mobility</t>
  </si>
  <si>
    <t xml:space="preserve"> Nine Intelligence Capital</t>
  </si>
  <si>
    <t xml:space="preserve"> STRIVE</t>
  </si>
  <si>
    <t xml:space="preserve"> Victory Park Capital</t>
  </si>
  <si>
    <t>Fosun RZ Capital</t>
  </si>
  <si>
    <t xml:space="preserve"> Oceanwide Holdings</t>
  </si>
  <si>
    <t xml:space="preserve"> Shenzhen Qianhe Capital Management Co.</t>
  </si>
  <si>
    <t>Wing Venture Capital</t>
  </si>
  <si>
    <t xml:space="preserve"> Slow Ventures</t>
  </si>
  <si>
    <t xml:space="preserve"> Uncork Capital</t>
  </si>
  <si>
    <t>Koch Disruptive Technologies</t>
  </si>
  <si>
    <t xml:space="preserve"> Teamworthy Ventures</t>
  </si>
  <si>
    <t xml:space="preserve"> Vcanbio</t>
  </si>
  <si>
    <t xml:space="preserve"> Just Eat</t>
  </si>
  <si>
    <t xml:space="preserve"> Naspers</t>
  </si>
  <si>
    <t xml:space="preserve"> Cadenza Ventures</t>
  </si>
  <si>
    <t xml:space="preserve"> BlockTower Capital</t>
  </si>
  <si>
    <t>BOC International</t>
  </si>
  <si>
    <t xml:space="preserve"> TopoScend Capital</t>
  </si>
  <si>
    <t xml:space="preserve"> Hongxiu VC</t>
  </si>
  <si>
    <t xml:space="preserve"> NightDragon Security</t>
  </si>
  <si>
    <t>Genesis Partners</t>
  </si>
  <si>
    <t>Berkshire Partners</t>
  </si>
  <si>
    <t>CE-Ventures</t>
  </si>
  <si>
    <t xml:space="preserve"> BECO Capital</t>
  </si>
  <si>
    <t xml:space="preserve"> Nordstar</t>
  </si>
  <si>
    <t>TAL Education Group</t>
  </si>
  <si>
    <t xml:space="preserve"> Legend Star</t>
  </si>
  <si>
    <t>Horizons Ventures</t>
  </si>
  <si>
    <t>5Y Capital</t>
  </si>
  <si>
    <t xml:space="preserve"> FTX Ventures</t>
  </si>
  <si>
    <t xml:space="preserve"> Navitas Capital</t>
  </si>
  <si>
    <t>Optum Ventures</t>
  </si>
  <si>
    <t xml:space="preserve"> Transformation Capital</t>
  </si>
  <si>
    <t>3one4 Capital Partners</t>
  </si>
  <si>
    <t xml:space="preserve"> Vertex Ventures SE Asia</t>
  </si>
  <si>
    <t>China Investment Corporation</t>
  </si>
  <si>
    <t>NewAlpha</t>
  </si>
  <si>
    <t xml:space="preserve"> XAnge Private Equity</t>
  </si>
  <si>
    <t>Flybridge Capital Partners</t>
  </si>
  <si>
    <t>Morningside Venture Capital</t>
  </si>
  <si>
    <t>NFX</t>
  </si>
  <si>
    <t xml:space="preserve"> Plum Alley</t>
  </si>
  <si>
    <t xml:space="preserve"> Mayfield</t>
  </si>
  <si>
    <t xml:space="preserve"> Tru Arrow Partners</t>
  </si>
  <si>
    <t>Female Founders Fund</t>
  </si>
  <si>
    <t>Silicon Valley Bank</t>
  </si>
  <si>
    <t xml:space="preserve"> European Founders Fund</t>
  </si>
  <si>
    <t xml:space="preserve"> K2 Ventures</t>
  </si>
  <si>
    <t xml:space="preserve"> FreesFund</t>
  </si>
  <si>
    <t>Sinovation Ventures</t>
  </si>
  <si>
    <t>Advance Venture Partners</t>
  </si>
  <si>
    <t xml:space="preserve"> Lupa Systems</t>
  </si>
  <si>
    <t>Innova Capital - FIP</t>
  </si>
  <si>
    <t xml:space="preserve"> 3G Capital Management</t>
  </si>
  <si>
    <t xml:space="preserve"> Cobalt Capital</t>
  </si>
  <si>
    <t>Danone Manifesto Ventures</t>
  </si>
  <si>
    <t xml:space="preserve"> 1955 Capital</t>
  </si>
  <si>
    <t xml:space="preserve"> Breakthrough Energy Ventures</t>
  </si>
  <si>
    <t>JOY Capital</t>
  </si>
  <si>
    <t xml:space="preserve"> Blueflame Capital</t>
  </si>
  <si>
    <t xml:space="preserve"> Francisco Partners</t>
  </si>
  <si>
    <t>Owl Ventures</t>
  </si>
  <si>
    <t>Vertex Ventures SE Asia</t>
  </si>
  <si>
    <t xml:space="preserve"> Visa Ventures</t>
  </si>
  <si>
    <t xml:space="preserve"> CyberStarts</t>
  </si>
  <si>
    <t>Investment Corporation of Dubai</t>
  </si>
  <si>
    <t xml:space="preserve"> Centralway</t>
  </si>
  <si>
    <t>U.S. Venture Partners</t>
  </si>
  <si>
    <t xml:space="preserve"> dRx Capital</t>
  </si>
  <si>
    <t>Lakestar</t>
  </si>
  <si>
    <t xml:space="preserve"> Guggenheim Investments</t>
  </si>
  <si>
    <t xml:space="preserve"> Norma Investments</t>
  </si>
  <si>
    <t>R-Z Capital</t>
  </si>
  <si>
    <t xml:space="preserve"> Juxtapose</t>
  </si>
  <si>
    <t xml:space="preserve"> Cathay Innovation</t>
  </si>
  <si>
    <t xml:space="preserve"> NJF Capital</t>
  </si>
  <si>
    <t>Rembrandt Venture Partners</t>
  </si>
  <si>
    <t>One Luxury Group</t>
  </si>
  <si>
    <t xml:space="preserve"> Qualgro</t>
  </si>
  <si>
    <t>Earlybird Venture Capital</t>
  </si>
  <si>
    <t xml:space="preserve"> Eleven Ventures</t>
  </si>
  <si>
    <t>AWZ Ventures</t>
  </si>
  <si>
    <t>Prysm Capital</t>
  </si>
  <si>
    <t xml:space="preserve"> JBV Capital</t>
  </si>
  <si>
    <t xml:space="preserve"> Array Ventures</t>
  </si>
  <si>
    <t>Sozo Ventures</t>
  </si>
  <si>
    <t>Wellington Management</t>
  </si>
  <si>
    <t xml:space="preserve"> Costanoa Ventures</t>
  </si>
  <si>
    <t>Green Bay Ventures</t>
  </si>
  <si>
    <t xml:space="preserve"> 468 Capital</t>
  </si>
  <si>
    <t xml:space="preserve"> Redalpine Venture Partners</t>
  </si>
  <si>
    <t>Silver Lake Partners</t>
  </si>
  <si>
    <t xml:space="preserve"> UBS Asset Management</t>
  </si>
  <si>
    <t xml:space="preserve"> Mubadala Capital</t>
  </si>
  <si>
    <t xml:space="preserve"> FTV Capital</t>
  </si>
  <si>
    <t xml:space="preserve"> Ten Eleven Ventures</t>
  </si>
  <si>
    <t>K2 Global</t>
  </si>
  <si>
    <t>Alpargatas</t>
  </si>
  <si>
    <t>Fasanara Capital</t>
  </si>
  <si>
    <t xml:space="preserve"> Baleen Capital</t>
  </si>
  <si>
    <t xml:space="preserve"> NGP Capital</t>
  </si>
  <si>
    <t xml:space="preserve"> Point72 Ventures</t>
  </si>
  <si>
    <t>Griffin Gaming Partners</t>
  </si>
  <si>
    <t>Hyde Park Venture Partners</t>
  </si>
  <si>
    <t xml:space="preserve"> FundersClub</t>
  </si>
  <si>
    <t>Gunosy Capital</t>
  </si>
  <si>
    <t xml:space="preserve"> Blume Ventures</t>
  </si>
  <si>
    <t xml:space="preserve"> Das Capital</t>
  </si>
  <si>
    <t xml:space="preserve"> Peterson Ventures</t>
  </si>
  <si>
    <t xml:space="preserve"> Insights Venture Partners</t>
  </si>
  <si>
    <t xml:space="preserve"> Pritzker Group Venture Capital</t>
  </si>
  <si>
    <t xml:space="preserve"> Triangle Peak Partners</t>
  </si>
  <si>
    <t>True Ventures</t>
  </si>
  <si>
    <t xml:space="preserve"> Global Catalyst Partnera</t>
  </si>
  <si>
    <t>Storm Ventures</t>
  </si>
  <si>
    <t xml:space="preserve"> DFJ DragonFund</t>
  </si>
  <si>
    <t>Prime Movers Lab</t>
  </si>
  <si>
    <t xml:space="preserve"> I Squared Capital</t>
  </si>
  <si>
    <t xml:space="preserve"> Passport Capital</t>
  </si>
  <si>
    <t xml:space="preserve"> Rho Ventures</t>
  </si>
  <si>
    <t>Eclipse Ventures</t>
  </si>
  <si>
    <t xml:space="preserve"> Moore Capital Management</t>
  </si>
  <si>
    <t>China Everbright Limited</t>
  </si>
  <si>
    <t xml:space="preserve"> iFLYTEK</t>
  </si>
  <si>
    <t xml:space="preserve"> Hearst Ventures</t>
  </si>
  <si>
    <t>Silverton Partners</t>
  </si>
  <si>
    <t xml:space="preserve"> Ballast Point Ventures</t>
  </si>
  <si>
    <t xml:space="preserve"> Johnson &amp; Johnson Innovation</t>
  </si>
  <si>
    <t>British Patient Capital</t>
  </si>
  <si>
    <t xml:space="preserve"> SEB Venture Capital</t>
  </si>
  <si>
    <t xml:space="preserve"> IQ Capital</t>
  </si>
  <si>
    <t>Anthemis</t>
  </si>
  <si>
    <t>Big Bets</t>
  </si>
  <si>
    <t xml:space="preserve"> SOFTBANK Latin America Ventures</t>
  </si>
  <si>
    <t xml:space="preserve"> Fifth Wall Ventures</t>
  </si>
  <si>
    <t xml:space="preserve"> Adams Street Partners</t>
  </si>
  <si>
    <t>Vostok New Ventures</t>
  </si>
  <si>
    <t xml:space="preserve"> ING</t>
  </si>
  <si>
    <t xml:space="preserve"> Alibaba Entrepreneurs Fund</t>
  </si>
  <si>
    <t>SAIF Partners China</t>
  </si>
  <si>
    <t>Equal Ventures</t>
  </si>
  <si>
    <t xml:space="preserve"> Amasia</t>
  </si>
  <si>
    <t xml:space="preserve"> Danhua Capital</t>
  </si>
  <si>
    <t xml:space="preserve"> MSA Capital</t>
  </si>
  <si>
    <t>Co-Energy Finance</t>
  </si>
  <si>
    <t xml:space="preserve"> Grandland</t>
  </si>
  <si>
    <t>RRE Ventures+</t>
  </si>
  <si>
    <t xml:space="preserve"> Hundreds Capital</t>
  </si>
  <si>
    <t>K2 Ventures</t>
  </si>
  <si>
    <t>58.com</t>
  </si>
  <si>
    <t>Xingwang Investment Management</t>
  </si>
  <si>
    <t xml:space="preserve"> China Capital Investment Group</t>
  </si>
  <si>
    <t>IAG Capital Partners</t>
  </si>
  <si>
    <t xml:space="preserve"> Augmentum Fintech</t>
  </si>
  <si>
    <t>Novator Partners</t>
  </si>
  <si>
    <t xml:space="preserve"> True</t>
  </si>
  <si>
    <t xml:space="preserve"> Causeway Media Partners</t>
  </si>
  <si>
    <t>First Top Investor</t>
  </si>
  <si>
    <t>Second Top Investor</t>
  </si>
  <si>
    <t>Third Top Investor</t>
  </si>
  <si>
    <t>Fourth Top Investor</t>
  </si>
  <si>
    <t>Return on Investment</t>
  </si>
  <si>
    <t>Year Joined</t>
  </si>
  <si>
    <t>Time to Become Unicorn</t>
  </si>
  <si>
    <t>Row Labels</t>
  </si>
  <si>
    <t>(blank)</t>
  </si>
  <si>
    <t>Grand Total</t>
  </si>
  <si>
    <t>Count of Company</t>
  </si>
  <si>
    <t>Average of Time to Become Unicorn</t>
  </si>
  <si>
    <t>Count of First Top 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</si>
</sst>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Unicorn_Companies_SQL_U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heem Walters" refreshedDate="44869.460575231482" createdVersion="8" refreshedVersion="8" minRefreshableVersion="3" recordCount="1075" xr:uid="{00000000-000A-0000-FFFF-FFFF05000000}">
  <cacheSource type="worksheet">
    <worksheetSource ref="A1:P1048576" sheet="Unicorn_Companies"/>
  </cacheSource>
  <cacheFields count="16">
    <cacheField name="Company" numFmtId="0">
      <sharedItems containsBlank="1"/>
    </cacheField>
    <cacheField name="Valuation" numFmtId="0">
      <sharedItems containsString="0" containsBlank="1" containsNumber="1" containsInteger="1" minValue="1000000000" maxValue="180000000000"/>
    </cacheField>
    <cacheField name="Date Joined" numFmtId="0">
      <sharedItems containsNonDate="0" containsDate="1" containsString="0" containsBlank="1" minDate="2007-07-02T00:00:00" maxDate="2022-04-06T00:00:00"/>
    </cacheField>
    <cacheField name="Industry" numFmtId="0">
      <sharedItems containsBlank="1"/>
    </cacheField>
    <cacheField name="City" numFmtId="0">
      <sharedItems containsBlank="1" count="257">
        <s v="Beijing"/>
        <s v="Hawthorne"/>
        <s v="Shenzhen"/>
        <s v="San Francisco"/>
        <s v="Stockholm"/>
        <s v="Surry Hills"/>
        <s v="London"/>
        <s v="Cary"/>
        <m/>
        <s v="Jacksonville"/>
        <s v="Bengaluru"/>
        <s v="Jakarta"/>
        <s v="Shanghai"/>
        <s v="Philadelphia"/>
        <s v="Waltham"/>
        <s v="New York"/>
        <s v="Pittsburgh"/>
        <s v="Istanbul"/>
        <s v="San Diego"/>
        <s v="Roseville"/>
        <s v="Changsha"/>
        <s v="Tallinn"/>
        <s v="Luohe"/>
        <s v="Munich"/>
        <s v="Gurugram"/>
        <s v="Boston"/>
        <s v="Glendale"/>
        <s v="Cheung Sha Wan"/>
        <s v="Walpole"/>
        <s v="Seoul"/>
        <s v="Fremont"/>
        <s v="Mountain View"/>
        <s v="Lerma de Villada"/>
        <s v="Berlin"/>
        <s v="Kirkland"/>
        <s v="Mumbai"/>
        <s v="Santa Clara"/>
        <s v="Vancouver"/>
        <s v="San Jose"/>
        <s v="San Mateo"/>
        <s v="Irving"/>
        <s v="Chicago"/>
        <s v="Redwood City"/>
        <s v="Hoboken"/>
        <s v="Palo Alto"/>
        <s v="Toronto"/>
        <s v="Los Angeles"/>
        <s v="Hangzhou"/>
        <s v="Changzhou"/>
        <s v="Melbourne"/>
        <s v="Amsterdam"/>
        <s v="Paris"/>
        <s v="Oakland"/>
        <s v="Brooklyn"/>
        <s v="Helsinki"/>
        <s v="Burlingame"/>
        <s v="Tel Aviv"/>
        <s v="Zhuhai"/>
        <s v="Guangzhou"/>
        <s v="Vilnius"/>
        <s v="Irvine"/>
        <s v="Copenhagen"/>
        <s v="Brussels"/>
        <s v="Bogota"/>
        <s v="Sao Paulo"/>
        <s v="Atlanta"/>
        <s v="Campinas"/>
        <s v="Montreal"/>
        <s v="Bellevue"/>
        <s v="Gurgaon"/>
        <s v="Noida"/>
        <s v="Suzhou"/>
        <s v="El Segundo"/>
        <s v="Faridabad"/>
        <s v="Miami"/>
        <s v="Walnut"/>
        <s v="Seattle"/>
        <s v="San Ramon"/>
        <s v="Duderstadt"/>
        <s v="Sunnyvale"/>
        <s v="Eden Prairie"/>
        <s v="Culver City"/>
        <s v="Carson City"/>
        <s v="Bend"/>
        <s v="Denver"/>
        <s v="Inglewood"/>
        <s v="Detroit"/>
        <s v="Vienna"/>
        <s v="Chengdu"/>
        <s v="Dublin"/>
        <s v="Los Altos"/>
        <s v="San Carlos"/>
        <s v="Columbus"/>
        <s v="Mississauga"/>
        <s v="Carlsbad"/>
        <s v="Dubai"/>
        <s v="Schaffhausen"/>
        <s v="Burlington"/>
        <s v="Nanjing"/>
        <s v="Madison"/>
        <s v="Sydney"/>
        <s v="Thane"/>
        <s v="McLean"/>
        <s v="Oulu"/>
        <s v="Raleigh"/>
        <s v="Louisville"/>
        <s v="Englewood Cliffs"/>
        <s v="Scottsdale"/>
        <s v="Dallas"/>
        <s v="Alameda"/>
        <s v="Bristol"/>
        <s v="Kitchener"/>
        <s v="Sacramento"/>
        <s v="South San Francisco"/>
        <s v="New Delhi"/>
        <s v="Chatham"/>
        <s v="Houston"/>
        <s v="Austin"/>
        <s v="Jersey City"/>
        <s v="Cambridge"/>
        <s v="Fort Lee"/>
        <s v="Dongguan"/>
        <s v="South Jordan"/>
        <s v="Lehi"/>
        <s v="Ho Chi Minh City"/>
        <s v="Westerville"/>
        <s v="Zephyr Cove"/>
        <s v="Jiangsu"/>
        <s v="Bryanston"/>
        <s v="Peterborough"/>
        <s v="Lausanne"/>
        <s v="Aberdeen"/>
        <s v="Bangkok"/>
        <s v="Nashville"/>
        <s v="Lysaker"/>
        <s v="Richmond"/>
        <s v="Pune"/>
        <s v="Santa Barbara"/>
        <s v="Altrincham"/>
        <s v="Northbrook"/>
        <s v="Santiago"/>
        <s v="Curitiba"/>
        <s v="Cincinnati"/>
        <s v="Herzliya"/>
        <s v="Boulder"/>
        <s v="Marina del Rey"/>
        <s v="Buenos Aires"/>
        <s v="Hunan"/>
        <s v="Hamilton"/>
        <s v="Burnaby"/>
        <s v="Foster City"/>
        <s v="Tokyo"/>
        <s v="Hayward"/>
        <s v="Chongqing"/>
        <s v="Norfolk"/>
        <s v="Madrid"/>
        <s v="Selangor"/>
        <s v="Hanover"/>
        <s v="Dakar"/>
        <s v="Louvain-la-Neuve"/>
        <s v="Santa Monica"/>
        <s v="Mexico City"/>
        <s v="Unterfoehring"/>
        <s v="Jerusalem"/>
        <s v="Colchester"/>
        <s v="Bruchsal"/>
        <s v="Bethesda"/>
        <s v="Bangalore"/>
        <s v="Orlando"/>
        <s v="Goleta"/>
        <s v="Portola Valley"/>
        <s v="Croix"/>
        <s v="Somerville"/>
        <s v="Aarhus"/>
        <s v="Plantation"/>
        <s v="Pennsauken"/>
        <s v="Taguig City"/>
        <s v="Leudelange"/>
        <s v="Lagos"/>
        <s v="Netanya"/>
        <s v="Kowloon"/>
        <s v="Framingham"/>
        <s v="Seongnam-Si"/>
        <s v="Berkeley Heights"/>
        <s v="Midrand"/>
        <s v="Wuxi"/>
        <s v="Chennai"/>
        <s v="Menlo Park"/>
        <s v="Tianjin"/>
        <s v="Boca Raton"/>
        <s v="Roubaix"/>
        <s v="Ambler"/>
        <s v="Guiyang"/>
        <s v="Salt Lake City"/>
        <s v="Hefei"/>
        <s v="Evry"/>
        <s v="Wuhan"/>
        <s v="Giv'atayim"/>
        <s v="Portland"/>
        <s v="Draper"/>
        <s v="Solihull"/>
        <s v="Pleasanton"/>
        <s v="Ghent"/>
        <s v="La Plaine Saint-Denis"/>
        <s v="Central"/>
        <s v="Washington"/>
        <s v="Berkeley"/>
        <s v="Encinitas"/>
        <s v="Tirat Carmel"/>
        <s v="Long Beach"/>
        <s v="Barcelona"/>
        <s v="Sherman Oaks"/>
        <s v="Boise"/>
        <s v="Tsuruoka"/>
        <s v="Jaipur"/>
        <s v="Oslo"/>
        <s v="Princeton"/>
        <s v="Prague"/>
        <s v="Tustin"/>
        <s v="Washington DC"/>
        <s v="Qingdao"/>
        <s v="Maharashtra"/>
        <s v="Waterloo"/>
        <s v="Cedar Park"/>
        <s v="Andheri"/>
        <s v="Prilly"/>
        <s v="Islandia"/>
        <s v="Chemnitz"/>
        <s v="Crewe"/>
        <s v="Jeju-do"/>
        <s v="Ramat Gan"/>
        <s v="Ottawa"/>
        <s v="Englewood"/>
        <s v="Leawood"/>
        <s v="Lincoln"/>
        <s v="Hyderabad"/>
        <s v="Ra'anana"/>
        <s v="Herndon"/>
        <s v="Brisbane"/>
        <s v="Espoo"/>
        <s v="Osasco"/>
        <s v="Vodnjan"/>
        <s v="Arlington"/>
        <s v="Wilmington"/>
        <s v="Parana"/>
        <s v="Zurich"/>
        <s v="Petah Tikva"/>
        <s v="Alexandria"/>
        <s v="Bellingham"/>
        <s v="Charlotte"/>
        <s v="Colorado Springs"/>
        <s v="Fort Mill"/>
        <s v="Tampa"/>
        <s v="Manila"/>
        <s v="Milan"/>
        <s v="Montpellier"/>
        <s v="Milpitas"/>
      </sharedItems>
    </cacheField>
    <cacheField name="Country" numFmtId="0">
      <sharedItems containsBlank="1" count="47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  <s v="Italy"/>
        <m/>
      </sharedItems>
    </cacheField>
    <cacheField name="Continent" numFmtId="0">
      <sharedItems containsBlank="1"/>
    </cacheField>
    <cacheField name="Year Founded" numFmtId="0">
      <sharedItems containsString="0" containsBlank="1" containsNumber="1" containsInteger="1" minValue="1919" maxValue="2021"/>
    </cacheField>
    <cacheField name="Funding" numFmtId="0">
      <sharedItems containsBlank="1" containsMixedTypes="1" containsNumber="1" containsInteger="1" minValue="0" maxValue="14000000000"/>
    </cacheField>
    <cacheField name="First Top Investor" numFmtId="0">
      <sharedItems containsBlank="1"/>
    </cacheField>
    <cacheField name="Second Top Investor" numFmtId="0">
      <sharedItems containsBlank="1"/>
    </cacheField>
    <cacheField name="Third Top Investor" numFmtId="0">
      <sharedItems containsBlank="1"/>
    </cacheField>
    <cacheField name="Fourth Top Investor" numFmtId="0">
      <sharedItems containsBlank="1"/>
    </cacheField>
    <cacheField name="Return on Investment" numFmtId="0">
      <sharedItems containsBlank="1" containsMixedTypes="1" containsNumber="1" minValue="-0.5" maxValue="3999"/>
    </cacheField>
    <cacheField name="Year Joined" numFmtId="0">
      <sharedItems containsString="0" containsBlank="1" containsNumber="1" containsInteger="1" minValue="2007" maxValue="2022"/>
    </cacheField>
    <cacheField name="Time to Become Unicorn" numFmtId="0">
      <sharedItems containsString="0" containsBlank="1" containsNumber="1" containsInteger="1" minValue="-4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heem Walters" refreshedDate="44869.601555208334" createdVersion="8" refreshedVersion="8" minRefreshableVersion="3" recordCount="4297" xr:uid="{96E61AB8-D9F4-43B7-BC80-C4E73B39F65D}">
  <cacheSource type="worksheet">
    <worksheetSource ref="A1:A1048576" sheet="Sheet1" r:id="rId2"/>
  </cacheSource>
  <cacheFields count="1">
    <cacheField name="First Top Investor" numFmtId="0">
      <sharedItems containsBlank="1" count="1519">
        <s v="Sequoia Capital China"/>
        <s v="Founders Fund"/>
        <s v="Tiger Global Management"/>
        <s v="Khosla Ventures"/>
        <s v="Institutional Venture Partners"/>
        <s v="Andreessen Horowitz"/>
        <s v="index Ventures"/>
        <s v="Tencent Holdings"/>
        <s v="Sequoia Capital"/>
        <s v="SoftBank Group"/>
        <s v="Forerunner Ventures"/>
        <s v="Hillhouse Capital Management"/>
        <s v="GGV Capital"/>
        <s v="Accel"/>
        <s v="Target Global"/>
        <s v="Benchmark"/>
        <s v="Lightspeed Venture Partners"/>
        <s v="New Enterprise Associates"/>
        <s v="General Catalyst"/>
        <s v="Volkswagen Group"/>
        <s v="Vattenfall"/>
        <s v="Caffeinated Capital"/>
        <s v="DST Global"/>
        <s v="Vickers Venture Partners"/>
        <s v="Coatue Management"/>
        <s v="KKR"/>
        <s v="LTW Capital"/>
        <s v="Didi Chuxing"/>
        <s v="Accel India"/>
        <s v="Aviation Industry Corporation of China"/>
        <s v="Activant Capital"/>
        <s v="IDG Capital"/>
        <s v="Bessemer Venture Partners"/>
        <s v="DFJ Growth Fund"/>
        <s v="Ribbit Capital"/>
        <s v="General Catalyst Partners"/>
        <s v="MindWorks Ventures"/>
        <s v="Y Combinator"/>
        <s v="DJF"/>
        <s v="Upper90"/>
        <s v="Qualcomm Ventures"/>
        <s v="SBI Investment Korea"/>
        <s v="BOLDstart Ventures"/>
        <s v="Redalpine Venture Partners"/>
        <s v="Summit Partners"/>
        <s v="Nintendo"/>
        <s v="Kaalari Capital"/>
        <s v="Accel Partners"/>
        <s v="Sequoia Capital India"/>
        <s v="Union Square Ventures"/>
        <s v="Sutter Hill Ventures"/>
        <s v="01 Advisors"/>
        <s v="Sixth Street Partners"/>
        <s v="D1 Capital Partners"/>
        <s v="Tenaya Capital"/>
        <s v="Bloomberg Beta"/>
        <s v="TA Associates"/>
        <s v="NextView Ventures"/>
        <s v="Initialized Capital"/>
        <s v="Menlo Ventures"/>
        <s v="Norwest Venture Partners"/>
        <s v="Slack Fund"/>
        <s v="General Atlantic"/>
        <s v="Morgan Creek Digital"/>
        <s v="Third Point"/>
        <s v="Barter Ventures"/>
        <s v="Alibaba Group"/>
        <s v="Tencent"/>
        <s v="Runa Capital"/>
        <s v="Technology Crossover Ventures"/>
        <s v="BPI France"/>
        <s v="Matrix Partners"/>
        <s v="Nexus Venture Partners"/>
        <s v="Aglae Ventures"/>
        <s v="Thrive Capital"/>
        <s v="Global Founders Capital"/>
        <s v="Blackstone"/>
        <s v="Battery Ventures"/>
        <s v="Atomico"/>
        <s v="Greylock Partners"/>
        <s v="Pine Brook"/>
        <s v="BlackRock"/>
        <s v="Insight Partners"/>
        <s v="Falcon Edge Capital"/>
        <s v="Venture Highway"/>
        <s v="Telling Telecommunication Holding Co."/>
        <s v="Oriza Holdings"/>
        <s v="Warmsun Holding"/>
        <s v="Passion Capital"/>
        <s v="Two Sigma Ventures"/>
        <s v="Ontario Teachers' Pension Plan"/>
        <s v="CDH Investments"/>
        <s v="Alven Capital"/>
        <s v="Threshold Ventures"/>
        <s v="Creandum"/>
        <s v="China Grand Prosperity Investment"/>
        <s v="Venrock"/>
        <s v="Oak HC/FT Partners"/>
        <s v="Kaszek Ventures"/>
        <s v="Credit Suisse"/>
        <s v="Google Ventures"/>
        <s v="Capital One Growth Ventures"/>
        <s v="Eight Roads Ventures"/>
        <s v="Matrix Partners India"/>
        <s v="Walden International"/>
        <s v="China Life Insurance"/>
        <s v="Baidu Capital"/>
        <s v="Kuang-Chi"/>
        <s v="Formation 8"/>
        <s v="Foundation Capital"/>
        <s v="Chiratae Ventures"/>
        <s v="Bnk To The Future"/>
        <s v="WestCap Group"/>
        <s v="Kleiner Perkins Caufield &amp; Byers"/>
        <s v="Madrona Venture Group"/>
        <s v="Activant Capital Group"/>
        <s v="Elaia Partners"/>
        <s v="First Round Capital"/>
        <s v="Airbus Ventures"/>
        <s v="EQT Partners"/>
        <s v="Mayfield Fund"/>
        <s v="Atop Capital"/>
        <s v="NewView Capital"/>
        <s v="Silver Lake"/>
        <s v="Upfront Ventures"/>
        <s v="Breakthrough Energy Ventures"/>
        <s v="India Quotient"/>
        <s v="Casa Verde Capital"/>
        <s v="Addition"/>
        <s v="Vista Equity Partners"/>
        <s v="Playground Global"/>
        <s v="Speedinvest"/>
        <s v="Goodwater Capital"/>
        <s v="China Health Industry Investment Fund"/>
        <s v="HD Capital"/>
        <s v="Fifth Wall Ventures"/>
        <s v="Georgian Partners"/>
        <s v="Ant Financial Services Group"/>
        <s v="Zeev Ventures"/>
        <s v="Drive Capital"/>
        <s v="Dragoneer Investment Group"/>
        <s v="Alibaba Pictures Group"/>
        <s v="Jungle Ventures"/>
        <s v="Rhone Capital"/>
        <s v="Insight Venture Partners"/>
        <s v="Clermont Group"/>
        <s v="Day One Ventures"/>
        <s v="Eastern Bell Capital"/>
        <s v="Hopu Investment Management"/>
        <s v="Stripes Group"/>
        <s v="Goldman Sachs"/>
        <s v="Warburg Pincus"/>
        <s v="FAW Group"/>
        <s v="Aspect Ventures"/>
        <s v="Fairfax Financial Holdings"/>
        <s v="Greycroft"/>
        <s v="DN Capital"/>
        <s v="Fabric Ventures"/>
        <s v="Coatue Managemeny"/>
        <s v="The Blue Venture Fund"/>
        <s v="CRV"/>
        <s v="Blume Ventures"/>
        <s v="Vertex Ventures Israel"/>
        <s v="Contour Venture Partners"/>
        <s v="Foundry Group"/>
        <s v="Emergence Capital Partners"/>
        <s v="Redpoint Ventures"/>
        <s v="China Environmental Protection Industry"/>
        <s v="Moore Strategic Ventures"/>
        <s v="Goldman Sachs Asset Management"/>
        <s v="83North"/>
        <s v="Makers Fund"/>
        <s v="Data Collective"/>
        <s v="Dell Technologies Capital"/>
        <s v="Artiman Ventures"/>
        <s v="AME Cloud Ventures"/>
        <s v="Highland Europe"/>
        <s v="M12"/>
        <s v="Tiger Global"/>
        <s v="Point72 Ventures"/>
        <s v="Mubadala Capital"/>
        <s v="Susquehanna Growth Equity"/>
        <s v="Monashees+"/>
        <s v="Silversmith Capital Partners"/>
        <s v="Iconiq Capital"/>
        <s v="ConsenSys Ventures"/>
        <s v="Brookfield Asset Management"/>
        <s v="Cambridge Innovation Capital"/>
        <s v="Balderton Capital"/>
        <s v="Times Internet"/>
        <s v="Holtzbrinck Ventures"/>
        <s v="Green Visor Capital"/>
        <s v="Sequoia Capital Israel"/>
        <s v="Matrix Partners China"/>
        <s v="Uncork Capital"/>
        <s v="Spectrum Equity"/>
        <s v="Uniion Square Ventures"/>
        <s v="Jackson Square Ventures"/>
        <s v="Morningside Ventures"/>
        <s v="Salesforce Ventures"/>
        <s v="VGames"/>
        <s v="Guozhong Venture Capital Management"/>
        <s v="DeFi Technologies"/>
        <s v="Octopus Ventures"/>
        <s v="The Carlyle Group"/>
        <s v="Shunwei Capital Partners"/>
        <s v="Trustbridge Partners"/>
        <s v="K2VC"/>
        <s v="Automobile Industry Guidance Fund"/>
        <s v="Lightspeed China Partners"/>
        <s v="L Catterton"/>
        <s v="Centurium Capital"/>
        <s v="Boxin Capital"/>
        <s v="Info Edge"/>
        <s v="IFC"/>
        <s v="China Creation Ventures"/>
        <s v="CPP Investment Board"/>
        <s v="Hinduja Group"/>
        <s v="B Capital Group"/>
        <s v="Cherry Ventures"/>
        <s v="Mithril"/>
        <s v="TSG Consumer Partners"/>
        <s v="Notion Capital"/>
        <s v="BlueCross BlueShield Venture Partners"/>
        <s v="GreatPoint Ventures"/>
        <s v="Spark Capital"/>
        <s v="Ant Group"/>
        <s v="Nyca Partners"/>
        <s v="Accomplice"/>
        <s v="Felicis Ventures"/>
        <s v="Kalaari Capital"/>
        <s v="Volkswagen"/>
        <s v="Moonshots Capital"/>
        <s v="Digital Currency Group"/>
        <s v="PSG"/>
        <s v="Scale Venture Partners"/>
        <s v="Smilegate Investment"/>
        <s v="Amiti Ventures"/>
        <s v="Redpoint e.ventures"/>
        <s v="Brighton Park Capital"/>
        <s v="Fifty Years Fund"/>
        <s v="Samsung Ventures"/>
        <s v="Amplify Partners"/>
        <s v="Rubicon Technology Partners"/>
        <s v="Sodexo Ventures"/>
        <s v="Soros Fund Management"/>
        <s v="T. Rowe Price"/>
        <s v="GAM Holding"/>
        <s v="March Capital Partners"/>
        <s v="People Electrical Appliance Group China"/>
        <s v="OMERS Private Equity"/>
        <s v="TPG Growth"/>
        <s v="Liberty City Ventures"/>
        <s v="Blackbird Ventures"/>
        <s v="BEENEXT"/>
        <s v="next47"/>
        <s v="QED Investors"/>
        <s v="Cybernaut Growth Fund"/>
        <s v="Alta Partners"/>
        <s v="Carsales"/>
        <s v="Kibo Ventures"/>
        <s v="Paradigm"/>
        <s v="Yabeo Capital"/>
        <s v="IMM Investment"/>
        <s v="V FUND"/>
        <s v="Gobi Partners"/>
        <s v="Alpha Wave Global"/>
        <s v="DataTribe"/>
        <s v="MMC Ventures"/>
        <s v="Tao Capital Partners"/>
        <s v="Crosslink Capital"/>
        <s v="Eurazeo"/>
        <s v="Stripe"/>
        <s v="Temasek"/>
        <s v="Relay Ventures"/>
        <s v="RedBird Capital Partners"/>
        <s v="Revolution"/>
        <s v="Knox Lane"/>
        <s v="Blumberg Capital"/>
        <s v="Jiangsu Sha Steel Group"/>
        <s v="Pantera Capital"/>
        <s v="Bain Capital Ventures"/>
        <s v="Expa"/>
        <s v="Eastern Bell Capital 32"/>
        <s v="Sierra Ventures"/>
        <s v="Fashion Tech Lab"/>
        <s v="Viola Ventures"/>
        <s v="SOSV"/>
        <s v="Deer Park Road"/>
        <s v="Zhangjiang Haocheng Venture Capital"/>
        <s v="8VC"/>
        <s v="Plug and Play Ventures"/>
        <s v="btov Partners"/>
        <s v="e.ventures"/>
        <s v="FirstMark Capital"/>
        <s v="GSR Ventures"/>
        <s v="ICONIQ Growth"/>
        <s v="VY Capital"/>
        <s v="Square Peg Capital"/>
        <s v="JTC Group"/>
        <s v="Vision Plus Capital"/>
        <s v="DCM Ventures"/>
        <s v="Magma Venture Partners"/>
        <s v="RRE Ventures"/>
        <s v="Ignition Partners"/>
        <s v="Northern Light Venture Capital"/>
        <s v="Undisclosed"/>
        <s v="Deciens Capital"/>
        <s v="Highland Capital Partners"/>
        <s v="Alta Ventures Mexico"/>
        <s v="K9 Ventures"/>
        <s v="Breega Capital"/>
        <s v="Pitango Venture Capital"/>
        <s v="Tiantu Capital"/>
        <s v="Tomales Bay Capital"/>
        <s v="Zheshang Venture Capital"/>
        <s v="Meritech Capital Partners"/>
        <s v="Bertelsmann Asia Investments"/>
        <s v="SEED Capital"/>
        <s v="Qiming Venture Partners"/>
        <s v="Obvious Ventures"/>
        <s v="A&amp;NN"/>
        <s v="Toyota Motor Corporation"/>
        <s v="Japan Post Capital"/>
        <s v="Rethink Impact"/>
        <s v="Northzone Ventures"/>
        <s v="L Capital Partners"/>
        <s v="ClalTech"/>
        <s v="JD.com"/>
        <s v="Gauss Ventures"/>
        <s v="QF Capital"/>
        <s v="ARCH Venture Partners"/>
        <s v="Lindeman Asia Investment"/>
        <s v="Helion Venture Partners"/>
        <s v="Blue Label Telecoms"/>
        <s v="V Star Capital"/>
        <s v="DESUN Capital"/>
        <s v="Nextech Invest"/>
        <s v="CreditEase Fintech Investment Fund"/>
        <s v="U.S.-China Green Fund"/>
        <s v="China Minsheng Investment"/>
        <s v="Yinhong Equity Investment Fund"/>
        <s v="Ding Xiang Capital"/>
        <s v="Yunqi Partners"/>
        <s v="Advent International"/>
        <s v="N/A"/>
        <s v="Source Code Capital"/>
        <s v="China Culture Industrial Investment Fund"/>
        <s v="Durable Capital Partners"/>
        <s v="Marathon Venture Partners"/>
        <s v="China Prosperity Capital"/>
        <s v="SoftBankGroup"/>
        <s v="American Express Ventures"/>
        <s v="N5 Capital"/>
        <s v="UNITY VENTURES"/>
        <s v="Shenzhen Capital Group"/>
        <s v="IA Ventures"/>
        <s v="Pelion Venture Partners"/>
        <s v="Bojiang Capital"/>
        <s v="Dark Horse Technology Group"/>
        <s v="NetEase Capital"/>
        <s v="Astanor Ventures"/>
        <s v="Geely"/>
        <s v="Jerusalem Venture Partners"/>
        <s v="YL Ventures"/>
        <s v="Iris Capital"/>
        <s v="Legend Capital"/>
        <s v="Max Ventures"/>
        <s v="Slow Ventures"/>
        <s v="Baidu"/>
        <s v="Left Lane Capital"/>
        <s v="Taigang Venture Capital"/>
        <s v="Kickstart Fund"/>
        <s v="Refactor Capital"/>
        <s v="Seaya Ventures"/>
        <s v="Orange Digital Ventures"/>
        <s v="Signal Peak Ventures"/>
        <s v="Newion Partners"/>
        <s v="Bonfire Ventures"/>
        <s v="TLV Partners"/>
        <s v="Innovation Endeavors"/>
        <s v="BNP Paribas"/>
        <s v="Simon Equity Partners"/>
        <s v="Phoenix New Media"/>
        <s v="Propel Venture Partners"/>
        <s v="Green Pine Capital Partners"/>
        <s v="Marchmont Ventures"/>
        <s v="Atinum Investment"/>
        <s v="SC.Holdings"/>
        <s v="MHS Capital"/>
        <s v="Advantech Capital"/>
        <s v="SWaN &amp; Legend Ventures"/>
        <s v="SignalFire"/>
        <s v="York Capital Management"/>
        <s v="AirTree Ventures"/>
        <s v="Chromo Invest"/>
        <s v="LocalGlobe"/>
        <s v="Mitsubishi Corporation"/>
        <s v="Dila Capital"/>
        <s v="Javelin Venture Partners"/>
        <s v="Trane Technologies"/>
        <s v="Wamda Capital"/>
        <s v="Cool Japan Fund"/>
        <s v="Version One Ventures"/>
        <s v="Craft Ventures"/>
        <s v="Costanoa Ventures"/>
        <s v="RPM Ventures"/>
        <s v="Polaris Partners"/>
        <s v="Flagship Pioneering"/>
        <s v="SoftBank Latin America Fund"/>
        <s v="L'Occitane"/>
        <s v="Kinnevik"/>
        <s v="Newpath Partners"/>
        <s v="Partech Partners"/>
        <s v="Mayfield"/>
        <s v="ICG"/>
        <s v="CDIB Capital"/>
        <s v="Russia-China Investment Fund"/>
        <s v="Dynamo VC"/>
        <s v="China Reform Fund"/>
        <s v="Intact Ventures"/>
        <s v="500 Global"/>
        <s v="Polychain Capital"/>
        <s v="M13"/>
        <s v="HV Capital"/>
        <s v="Edison Partners"/>
        <s v="XBTO Ventures"/>
        <s v="Pritzker Group Venture Capital"/>
        <s v="BlueRun Ventures"/>
        <s v="Ardian"/>
        <s v="WestBridge Capital"/>
        <s v="Auriga"/>
        <s v="Accelm Scania Growth Capital"/>
        <s v="Opus Capital"/>
        <s v="Draper Fisher Jurtson"/>
        <s v="Mangrove Capital Partners"/>
        <s v="Beijing Juneng Hesheng Industry Investment Fund"/>
        <s v="Fireside Ventures"/>
        <s v="Inflexion Private Equity"/>
        <s v="SAIF Partners India"/>
        <s v="Bain Capital"/>
        <s v="Dragonfly Captial"/>
        <s v="Bain Capital Tech Opportunities"/>
        <s v="FundersClub"/>
        <s v="Intel Capital"/>
        <s v="Softbank Ventures Asia"/>
        <s v="Invus Group"/>
        <s v="Lerer Hippeau"/>
        <s v="Lemniscap VC"/>
        <s v="C5 Capital"/>
        <s v="Yunfeng Capital"/>
        <s v="Banyan Capital"/>
        <s v="Woodford Investment Management"/>
        <s v="Georgian Co-Investment Fund"/>
        <s v="Mundi Ventures"/>
        <s v="WRVI Capital"/>
        <s v="Franklin Templeton"/>
        <s v="Valor Capital Group"/>
        <s v="SingTel Innov8"/>
        <s v="American Family Ventures"/>
        <s v="Trinity Ventures"/>
        <s v="Acero Capital"/>
        <s v="Lightspeed India Partners"/>
        <s v="Vitruvian Partners"/>
        <s v="Standard Chartered"/>
        <s v="Cowboy Ventures"/>
        <s v="Multicoin Capital"/>
        <s v="FTV Capital"/>
        <s v="Delian Capital"/>
        <s v="Primary Venture Partners"/>
        <s v="OLX Group"/>
        <s v="Next Play Ventures"/>
        <s v="Paladin Capital Group"/>
        <s v="SCB 10X"/>
        <s v="Prometheus Capital"/>
        <s v="TPG Capital"/>
        <s v="Volcanics Ventures"/>
        <s v="Wildcat Capital Management"/>
        <s v="TDK Ventures"/>
        <s v="Glory Ventures"/>
        <s v="Ginko Ventures"/>
        <s v="Fosun RZ Capital"/>
        <s v="Wing Venture Capital"/>
        <s v="Koch Disruptive Technologies"/>
        <s v="Movile"/>
        <s v="One Equity Partners"/>
        <s v="BOC International"/>
        <s v="Genesis Partners"/>
        <s v="Berkshire Partners"/>
        <s v="CE-Ventures"/>
        <s v="TAL Education Group"/>
        <s v="Horizons Ventures"/>
        <s v="5Y Capital"/>
        <s v="Optum Ventures"/>
        <s v="3one4 Capital Partners"/>
        <s v="China Investment Corporation"/>
        <s v="NewAlpha"/>
        <s v="Flybridge Capital Partners"/>
        <s v="Morningside Venture Capital"/>
        <s v="NFX"/>
        <s v="Female Founders Fund"/>
        <s v="Silicon Valley Bank"/>
        <s v="Sinovation Ventures"/>
        <s v="Advance Venture Partners"/>
        <s v="Innova Capital - FIP"/>
        <s v="Danone Manifesto Ventures"/>
        <s v="JOY Capital"/>
        <s v="Owl Ventures"/>
        <s v="Vertex Ventures SE Asia"/>
        <s v="Investment Corporation of Dubai"/>
        <s v="U.S. Venture Partners"/>
        <s v="Lakestar"/>
        <s v="R-Z Capital"/>
        <s v="Rembrandt Venture Partners"/>
        <s v="One Luxury Group"/>
        <s v="Earlybird Venture Capital"/>
        <s v="AWZ Ventures"/>
        <s v="Prysm Capital"/>
        <s v="Sozo Ventures"/>
        <s v="Wellington Management"/>
        <s v="Bregal Sagemount"/>
        <s v="Green Bay Ventures"/>
        <s v="Silver Lake Partners"/>
        <s v="K2 Global"/>
        <s v="Alpargatas"/>
        <s v="Fasanara Capital"/>
        <s v="Griffin Gaming Partners"/>
        <s v="Hyde Park Venture Partners"/>
        <s v="Gunosy Capital"/>
        <s v="True Ventures"/>
        <s v="Storm Ventures"/>
        <s v="Prime Movers Lab"/>
        <s v="Eclipse Ventures"/>
        <s v="China Everbright Limited"/>
        <s v="Silverton Partners"/>
        <s v="British Patient Capital"/>
        <s v="GCP Capital Partners"/>
        <s v="Anthemis"/>
        <s v="Big Bets"/>
        <s v="Vostok New Ventures"/>
        <s v="SAIF Partners China"/>
        <s v="Equal Ventures"/>
        <s v="Co-Energy Finance"/>
        <s v="RRE Ventures+"/>
        <s v="K2 Ventures"/>
        <s v="58.com"/>
        <s v="Xingwang Investment Management"/>
        <s v="IAG Capital Partners"/>
        <s v="Novator Partners"/>
        <s v=" SIG Asia Investments"/>
        <s v=" Draper Fisher Jurvetson"/>
        <s v=" Sequoia Capital China"/>
        <s v=" LowercaseCapital"/>
        <s v=" Sequoia Capital"/>
        <s v=" Blackbird Ventures"/>
        <s v=" Insight Partners"/>
        <s v=" Kleiner Perkins Caufield &amp; Byers"/>
        <s v=" New Enterprise Associates"/>
        <s v=" DST Global"/>
        <s v=" KKR"/>
        <s v=" Thoma Bravo"/>
        <s v=" Andreessen Horowitz"/>
        <s v=" Crosslink Capital"/>
        <s v=" Lightspeed India Partners"/>
        <s v=" Boyu Capital"/>
        <s v=" ZhenFund"/>
        <s v=" AltaIR Capital"/>
        <s v=" Warbug Pincus"/>
        <s v=" General Catalyst"/>
        <s v=" Greylock Partners"/>
        <s v=" Longfor Capitalm"/>
        <s v=" Softbank Group"/>
        <s v=" Google Ventures"/>
        <s v=" Spar Capital"/>
        <s v=" F-Prime Capital"/>
        <s v=" Thirty Five Ventures"/>
        <s v=" Institutional Venture Partners"/>
        <s v=" Ford Autonomous Vehicles"/>
        <s v=" Volkswagen Group"/>
        <s v=" Forerunner Ventures"/>
        <s v=" CRV"/>
        <s v=" Ribbit Capital"/>
        <s v=" IKEA GreenTech"/>
        <s v=" BDT Capital Partners"/>
        <s v=" Tencent Holdings"/>
        <s v=" Legend Capital"/>
        <s v=" Diamler"/>
        <s v=" SAIF Partners"/>
        <s v=" Hillhouse Capital Management"/>
        <s v=" Essence Financial"/>
        <s v=" Tribe Capital"/>
        <s v=" 83North"/>
        <s v=" Xiang He Capital"/>
        <s v=" Venture51"/>
        <s v=" Sequoia Capital India"/>
        <s v=" ES Ventures"/>
        <s v=" ICONIQ Capital"/>
        <s v=" Coatue Management"/>
        <s v=" GX Capital"/>
        <s v=" capitalG"/>
        <s v=" Shunwei Capital Partners"/>
        <s v=" Draft Ventures"/>
        <s v=" Salesforce Ventures"/>
        <s v=" RiverPark Ventures"/>
        <s v=" Woori Investment"/>
        <s v=" Partners Investment"/>
        <s v=" IDG Capital"/>
        <s v=" Earlybird Venture Capital"/>
        <s v=" Accel"/>
        <s v=" Google"/>
        <s v=" Nor-Cal Invest"/>
        <s v=" Social Capital"/>
        <s v=" Tiger Global Management"/>
        <s v=" Venrock"/>
        <s v=" Liberty Global Ventures"/>
        <s v=" Zeev Ventures"/>
        <s v=" Northzone Ventures"/>
        <s v=" OrbiMed Advisors"/>
        <s v=" Stripe"/>
        <s v=" T. Rowe Associates"/>
        <s v=" Founders Fund"/>
        <s v=" Blue Lake Capital"/>
        <s v=" Horizons Ventures"/>
        <s v=" Eniac Ventures"/>
        <s v=" Y Combinator"/>
        <s v=" Spark Capital"/>
        <s v=" Qualcomm Ventures"/>
        <s v=" Warburg Pincus"/>
        <s v=" Next World Capital"/>
        <s v=" Lightspeed Venture Partners"/>
        <s v=" Goldman Sachs"/>
        <s v=" Marcy Venture Partners"/>
        <s v=" Electric Capital"/>
        <s v=" Morningside Group"/>
        <s v=" Bank Of China Group Investment"/>
        <s v=" Acton Capital Partners"/>
        <s v=" Kerala Ventures"/>
        <s v=" Eurazeo"/>
        <s v=" Maverick Ventures"/>
        <s v=" Accomplice"/>
        <s v=" Nortzone Ventures"/>
        <s v=" Technology Crossover Ventures"/>
        <s v=" A&amp;E Television Networks"/>
        <s v=" Storm Ventures"/>
        <s v=" Baidu"/>
        <s v=" Benchmark"/>
        <s v=" American Express Ventures"/>
        <s v=" Blackstone"/>
        <s v=" Omidyar Network"/>
        <s v=" 3i Group"/>
        <s v=" Alibaba Group"/>
        <s v=" Guangdong Technology Financial Group"/>
        <s v=" IDG Capital Partners"/>
        <s v=" Thrive Capital"/>
        <s v=" Flint Capital"/>
        <s v=" Goldstone Investments"/>
        <s v=" Viking Global Investors"/>
        <s v=" FirstMark Capital"/>
        <s v=" Founders"/>
        <s v=" Silk Road Huacheng"/>
        <s v=" Battery Ventures"/>
        <s v=" Artis Ventures"/>
        <s v=" Amadeus Capital Partners"/>
        <s v=" General Atlantic"/>
        <s v=" Citi Ventures"/>
        <s v=" Greycroft"/>
        <s v=" Andalusian Capital Partners"/>
        <s v=" Falcon Edge Capital"/>
        <s v=" Temasek"/>
        <s v=" Valar Ventures"/>
        <s v=" China Development Bank Capital"/>
        <s v=" Linear Venture"/>
        <s v=" Starr Investment Holdings"/>
        <s v=" Frontier Ventures"/>
        <s v=" PremjiInvest"/>
        <s v=" Trammell Ventures"/>
        <s v=" Caisse de depot et placement du Quebec"/>
        <s v=" HCA Healthcare"/>
        <s v=" Initialized Capital"/>
        <s v=" Shasta Ventures"/>
        <s v=" Alaska Permanent Fund"/>
        <s v=" Index Ventures"/>
        <s v=" M12"/>
        <s v=" IDInvest Partners"/>
        <s v=" Lux Capital"/>
        <s v=" Maveron"/>
        <s v=" Promus Ventures"/>
        <s v=" Redpoint Ventures"/>
        <s v=" Webb Investment Network"/>
        <s v=" Samsung Ventures"/>
        <s v=" Capricorn Investment Group"/>
        <s v=" Elevation Capital"/>
        <s v=" ICONIQ Growth"/>
        <s v=" Gron Ventures"/>
        <s v=" Benhcmark"/>
        <s v=" Amplify Partners"/>
        <s v=" Wincove"/>
        <s v=" New Leaf Venture Partners"/>
        <s v=" Bond"/>
        <s v=" Khosla Ventures"/>
        <s v=" iFly"/>
        <s v=" China Renaissance"/>
        <s v=" Qihoo 360 Technology"/>
        <s v=" Energize Ventures"/>
        <s v=" Pear"/>
        <s v=" Foundation Capital"/>
        <s v=" Craft Ventures"/>
        <s v=" TQ Ventures"/>
        <s v=" Kleiner Perkins Caulfield &amp; Byers"/>
        <s v=" Russia-China Investment Fund"/>
        <s v=" Aleph"/>
        <s v=" Hellman &amp; Friedman"/>
        <s v=" Norwest Venture Partners"/>
        <s v=" Silversmith Capital Partners"/>
        <s v=" Bessemer Venture Partners"/>
        <s v=" Kalaari Capital"/>
        <s v=" Sina Weibo"/>
        <s v=" Lowercase Capital"/>
        <s v=" Coltrane Asset Management"/>
        <s v=" Coinbase Ventures"/>
        <s v=" SF Holding Co"/>
        <s v=" Atomico"/>
        <s v=" Neuberger Berman"/>
        <s v=" VebVentures"/>
        <s v=" SingTel Innov8"/>
        <s v=" A91 Partners"/>
        <s v=" Loeb.NYC"/>
        <s v=" The Raine Group"/>
        <s v=" Left Lane Capital"/>
        <s v=" AirTree Ventures"/>
        <s v=" Trinity Ventures"/>
        <s v=" Osage University Partners"/>
        <s v=" Flare Capital Partners"/>
        <s v=" Bain Capital Ventures"/>
        <s v=" March Capital Partners"/>
        <s v=" The Rise Fund"/>
        <s v=" Lifeline Ventures"/>
        <s v=" Nexus Venture Partners"/>
        <s v=" Piton Capital"/>
        <s v=" Jackson Square Ventures"/>
        <s v=" 8VC"/>
        <s v=" Goldcrest Capital"/>
        <s v=" China Fortune Ocean"/>
        <s v=" Kae Capital"/>
        <s v=" IA Ventures"/>
        <s v=" Sands Capital"/>
        <s v=" Sutter Hill Ventures"/>
        <s v=" Lerer Hippeau"/>
        <s v=" Formation 8"/>
        <s v=" Pitango Venture Capital"/>
        <s v=" Plug and Play Ventures"/>
        <s v=" Future Perfect Ventures"/>
        <s v=" Softbank"/>
        <s v=" WestBridge Capital"/>
        <s v=" Alliance Consumer Growth"/>
        <s v=" Baillie Gifford &amp; Co."/>
        <s v=" Route 66 Ventures"/>
        <s v=" Atlantic Food Labs"/>
        <s v=" Quantum Energy Partners"/>
        <s v=" Susquehanna Growth Equity"/>
        <s v=" Tiger Brokers"/>
        <s v=" Blockchain Capital"/>
        <s v=" OpenView Venture Partners"/>
        <s v=" Digital Currency Group"/>
        <s v=" LGT Capital Partners"/>
        <s v=" Unternehmertum Venture Capital"/>
        <s v=" CRE Venture Capital"/>
        <s v=" Scale Venture Partners"/>
        <s v=" Lead Edge Capital"/>
        <s v=" BMO Capital"/>
        <s v=" Bright Venture Capita"/>
        <s v=" Threshold Ventures"/>
        <s v=" Summit Partners"/>
        <s v=" 500 Global"/>
        <s v=" East Ventures"/>
        <s v=" Seedcamp"/>
        <s v=" Lakestar"/>
        <s v=" Shenzhen Capital Group"/>
        <s v=" Hypersphere Ventures"/>
        <s v=" Munich Re Ventures"/>
        <s v="Co-Stone Venture Capital"/>
        <s v=" CVC Capital Partners"/>
        <s v=" China Media Group"/>
        <s v=" Lightspeed China Partners"/>
        <s v=" Hony Capital"/>
        <s v=" Baidu Ventures"/>
        <s v=" Franklin Templeton"/>
        <s v=" Cedarlake Capital"/>
        <s v=" DT Capital Partners"/>
        <s v=" GF Investments"/>
        <s v=" Softbank Capital"/>
        <s v=" Ajinomoto"/>
        <s v=" Matrix Partners China"/>
        <s v=" Sierra Ventures"/>
        <s v=" Tencent Investment"/>
        <s v=" MoreVC"/>
        <s v=" Softbank Corp."/>
        <s v=" Monk's Hill Ventures"/>
        <s v=" Felix Capital"/>
        <s v=" iNovia Capital"/>
        <s v=" Crowdcube"/>
        <s v=" Delta Capital"/>
        <s v=" Scentan Ventures"/>
        <s v=" US Venture Partners"/>
        <s v=" Meritech Capital Partners"/>
        <s v=" Charoen Pokphand Group"/>
        <s v=" Polychain Capital"/>
        <s v=" Kibo Ventures"/>
        <s v=" Access Industries"/>
        <s v=" BoxGroup"/>
        <s v=" Providence Equity Partners"/>
        <s v=" Draper Esprit"/>
        <s v=" ION Crossover Partners"/>
        <s v=" Sapphire Ventures"/>
        <s v=" DSC Investments"/>
        <s v=" Playground Global"/>
        <s v=" SOSV"/>
        <s v=" Valor Capital Group"/>
        <s v=" Shea Ventures"/>
        <s v=" Blue Cloud Ventures"/>
        <s v=" Refactor Capital"/>
        <s v=" SingulariTeam"/>
        <s v=" Madrone Capital Partners"/>
        <s v=" Addition"/>
        <s v=" QiMing Venture Partnersl"/>
        <s v=" Max Ventures"/>
        <s v=" Origin Ventures"/>
        <s v=" RTP Global"/>
        <s v=" Lockheed Martin Ventures"/>
        <s v=" HOF Capital"/>
        <s v=" GGV Capital"/>
        <s v=" Zhongrong International Trust"/>
        <s v=" T. Rowe Price"/>
        <s v=" Aspect Ventures"/>
        <s v=" Menlo Ventures"/>
        <s v=" Hillsven Capital"/>
        <s v=" RRE Ventures"/>
        <s v=" IndexVentures"/>
        <s v=" World Innovation Lab"/>
        <s v=" Sound Ventures"/>
        <s v=" First Round Capital"/>
        <s v=" Eight Roads Ventures"/>
        <s v=" Huobi Ventures"/>
        <s v=" SBI Investment"/>
        <s v=" NXC"/>
        <s v=" 500 Startups"/>
        <s v=" Baseline Ventures"/>
        <s v=" Matrix Partners India"/>
        <s v=" Questa Capital"/>
        <s v=" Energy Impact Partners"/>
        <s v=" BGF Ventures"/>
        <s v=" Transamerica Ventures"/>
        <s v=" Alkeon Capital Management"/>
        <s v=" Global Asset Capital"/>
        <s v=" .406 Ventures"/>
        <s v=" TTV Capital"/>
        <s v=" Noshaq"/>
        <s v=" CJ ENM"/>
        <s v=" Alven Capital"/>
        <s v=" Ainge Advisory"/>
        <s v=" Eleation Capital"/>
        <s v=" AME Cloud Ventures"/>
        <s v=" Shanghai Puyin Industry"/>
        <s v=" QED Investors"/>
        <s v=" Sixth Street Growth"/>
        <s v=" SDIC CMC Investment Management"/>
        <s v=" Fidelity Investments"/>
        <s v=" Altamont Capital Partners"/>
        <s v=" Walden International"/>
        <s v=" D1 Capital Partners"/>
        <s v=" Banyan Capital"/>
        <s v=" Geely"/>
        <s v=" CVF Capital Partners"/>
        <s v=" Declaration Partners"/>
        <s v=" SAIF Partners India"/>
        <s v=" Passion Capital"/>
        <s v=" Pelion Venture Partners"/>
        <s v=" frst"/>
        <s v=" TDM Growth Partners"/>
        <s v=" Qatar Investment Authority"/>
        <s v=" Aglae Ventures"/>
        <s v=" China Construction Bank"/>
        <s v=" GSR Ventures"/>
        <s v=" Tao Capital Partners"/>
        <s v=" Tiger Global"/>
        <s v=" Xiaomi"/>
        <s v=" TPG Growth"/>
        <s v=" Bezos Expeditions"/>
        <s v=" Oak HC/FT Partners"/>
        <s v=" Almaz Capital Partners"/>
        <s v=" Activant Capital"/>
        <s v=" Caffeinated Capital"/>
        <s v=" Tenaya Capital"/>
        <s v=" Iris Capital"/>
        <s v=" DFJ Growth Fund"/>
        <s v=" CMB International Capital"/>
        <s v=" Bain &amp; Company"/>
        <s v=" GP Capital"/>
        <s v=" TPG Alternative &amp; Renewable Technologies"/>
        <s v=" Creandum"/>
        <s v=" Maverick Capital"/>
        <s v=" Greyhound Capital"/>
        <s v=" Capital Today"/>
        <s v=" D1 Capita Partners"/>
        <s v=" Altimeter Capital"/>
        <s v=" One Peak Partners"/>
        <s v=" Rusnano"/>
        <s v=" Source Code Capital"/>
        <s v=" MaC Venture Capital"/>
        <s v=" Mizuho Financial Group"/>
        <s v=" Matrix Partners"/>
        <s v=" Dell Technologies Capital"/>
        <s v=" Globis Capital Partners"/>
        <s v=" Work-Bench"/>
        <s v=" Paradigm"/>
        <s v=" Green Innovations"/>
        <s v=" White Star Capital"/>
        <s v=" Vertex Ventures"/>
        <s v=" Obvious Ventures"/>
        <s v=" Eastern Bell Capital"/>
        <s v=" 5Y Capital"/>
        <s v=" Ventura Capital"/>
        <s v=" QC Capital"/>
        <s v=" Ally Bridge Group"/>
        <s v=" Nichi-Iko Pharmaceutical"/>
        <s v=" Bain Capital Tech Opportunities"/>
        <s v=" Net1 UEPS Technologies"/>
        <s v=" GF Xinde Investment Management Co."/>
        <s v=" B Capital Group"/>
        <s v=" Yunfeng Capital"/>
        <s v=" Vivo Capital"/>
        <s v=" BUILD Capital Partners"/>
        <s v=" Casdin Capital"/>
        <s v=" Next Coast Ventures"/>
        <s v=" BMW i Ventures"/>
        <s v=" Comcast Ventures"/>
        <s v=" Founder H Fund"/>
        <s v=" Gaocheng Capital"/>
        <s v=" E Fund"/>
        <s v=" Temasek Holdings"/>
        <s v=" Ventech China"/>
        <s v=" New Hope Fund"/>
        <s v=" InnoVision Capital"/>
        <s v=" The Times Group"/>
        <s v=" TowerBrook Capital Partners"/>
        <s v=" AXA Venture Partners"/>
        <s v=" XVC Venture Capital"/>
        <s v=" We Capital"/>
        <s v=" Cercano Management"/>
        <s v=" Huagai Capital"/>
        <s v=" Blackrock"/>
        <s v=" CR Capital Mgmt"/>
        <s v=" Qiming Venture Partners"/>
        <s v=" Robert Bosch Venture Capital"/>
        <s v=" China Life Investment Holding Company"/>
        <s v=" China Broadband Capital"/>
        <s v=" Hongdao Capital"/>
        <s v=" Hopu Investment Management"/>
        <s v=" Northern Light Venture Capital"/>
        <s v=" Global Logistic Properties"/>
        <s v=" Upfront Ventures"/>
        <s v=" Dragoneer Investment Group"/>
        <s v=" Israel Growth Partners"/>
        <s v=" China Everbright Investment Management"/>
        <s v=" CDH Investments"/>
        <s v=" Mangrove Capital Partners"/>
        <s v=" Aviation Industry Corporation of China"/>
        <s v=" Meituan Dianping"/>
        <s v=" CSC Group"/>
        <s v=" Clocktower Technology Ventures"/>
        <s v=" Otter Rock Capital"/>
        <s v=" Aspenwood Ventures"/>
        <s v=" Owl Ventures"/>
        <s v=" SmartFin Capital"/>
        <s v=" Two Sigma Ventures"/>
        <s v=" s28 Capital"/>
        <s v=" Canaan Partners"/>
        <s v=" Hummingbird Ventures"/>
        <s v=" Lightbox Ventures"/>
        <s v=" S Capital"/>
        <s v=" Tengelmann Ventures"/>
        <s v=" Entree Capital"/>
        <s v=" Wavemaker Partners"/>
        <s v=" Tianjin Haihe Industry Fund"/>
        <s v=" Vintage Investment Partners"/>
        <s v=" Monashees+"/>
        <s v=" Qatar Holding"/>
        <s v=" Bedrock Capital"/>
        <s v=" Ivy Capital"/>
        <s v=" Resolute Ventures"/>
        <s v=" Company K Partners"/>
        <s v=" Not Boring Capital"/>
        <s v=" NextView Ventures"/>
        <s v=" Temasek Holdings Ltd."/>
        <s v=" China Internet Investment Fund"/>
        <s v=" Revolution Growth"/>
        <s v=" GSV Ventures"/>
        <s v=" GLP Capital Partners"/>
        <s v=" GE Healthcare"/>
        <s v=" Walden Venture Capital"/>
        <s v=" Maersk Growth"/>
        <s v=" Soros Fund Management"/>
        <s v=" H Capital"/>
        <s v=" Kinnevik"/>
        <s v=" Mayfair Equity Partners"/>
        <s v=" SAP.iO Fund"/>
        <s v=" Prosus Ventures"/>
        <s v=" Framework Ventures"/>
        <s v=" CMC Capital Partners"/>
        <s v=" Hedosophia"/>
        <s v=" Struck Capital"/>
        <s v=" Banner Ventures"/>
        <s v=" Honeywell"/>
        <s v=" Endeavor"/>
        <s v=" JAFCO"/>
        <s v=" Data Collective"/>
        <s v=" Inspiration Ventures"/>
        <s v=" Alexandria Venture Investments"/>
        <s v=" Helion Venture Partners"/>
        <s v=" Advent International"/>
        <s v=" Trifecta Capital"/>
        <s v=" Madrona Venture Group"/>
        <s v=" Silver Lake"/>
        <s v=" Investcorp"/>
        <s v=" Floodgate"/>
        <s v=" Afore Capital"/>
        <s v=" Yaxia Automobile"/>
        <s v=" Bling Capital"/>
        <s v=" Anthemis"/>
        <s v=" Innovation Endeavors"/>
        <s v=" Susa Ventures"/>
        <s v=" Gaopeng Capital"/>
        <s v=" Rocketship.vc"/>
        <s v=" Koch Disruptive Technologies"/>
        <s v=" Rakuten Ventures"/>
        <s v=" Inspired Capital"/>
        <s v=" Georgian Partners"/>
        <s v=" Raven One Ventures"/>
        <s v=" Grand Flight Investment"/>
        <s v=" Highland Europe"/>
        <s v=" SAIF Partners China"/>
        <s v=" Galeo Ventures"/>
        <s v=" Genesis Partners"/>
        <s v=" e.ventures"/>
        <s v=" Group11"/>
        <s v="14W"/>
        <s v=" Balderton Capital"/>
        <s v=" Beijing Shuju Xinrong Fund"/>
        <s v=" Leonardo DiCaprio"/>
        <s v=" Altos Ventures"/>
        <s v=" Future Ventures"/>
        <s v=" Rich Land Capital"/>
        <s v=" Aviv Venture Capital"/>
        <s v=" Gopher Asset Management"/>
        <s v=" SDP Investment"/>
        <s v=" Lenovo Capital and Incubator"/>
        <s v=" Alpha JWC Ventures"/>
        <s v=" Greenoaks Capital Management"/>
        <s v=" Hanaco Venture Capital"/>
        <s v=" Intel Capital"/>
        <s v=" PSG"/>
        <s v=" North Island Ventures"/>
        <s v=" Hemisphere Ventures"/>
        <s v=" SDIC Innovation Investment Management"/>
        <s v=" New Horizon Capital"/>
        <s v=" Bain Capital"/>
        <s v=" iTech Capital"/>
        <s v=" Liberty Strategic Capital"/>
        <s v=" Doqling Capital Partners"/>
        <s v=" next47"/>
        <s v=" Summerhill Venture Partners"/>
        <s v=" Motive Partners"/>
        <s v=" Durable Capital Partners"/>
        <s v=" Lightrock"/>
        <s v=" Cox Enterprises"/>
        <s v=" Merieux Equity Partners"/>
        <s v=" FinSight Ventures"/>
        <s v=" Leaders Fund"/>
        <s v=" DCM Ventures"/>
        <s v=" China International Capital Corporation"/>
        <s v=" KCK Group"/>
        <s v=" Zeal Capital Partners"/>
        <s v=" 14W"/>
        <s v=" Trellis Partners"/>
        <s v=" Krungsri Finnovate"/>
        <s v=" Apax Partners"/>
        <s v=" Oak Investment Partners"/>
        <s v=" Vertex Ventures China"/>
        <s v=" Maniv Mobility"/>
        <s v=" Nine Intelligence Capital"/>
        <s v=" Oceanwide Holdings"/>
        <s v=" Slow Ventures"/>
        <s v=" Teamworthy Ventures"/>
        <s v=" Vcanbio"/>
        <s v=" Just Eat"/>
        <s v=" Cadenza Ventures"/>
        <s v=" TopoScend Capital"/>
        <s v=" NightDragon Security"/>
        <s v=" BECO Capital"/>
        <s v=" Legend Star"/>
        <s v=" FTX Ventures"/>
        <s v=" Bertelsmann India Investments"/>
        <s v=" XAnge Private Equity"/>
        <s v=" Plum Alley"/>
        <s v=" Galaxy Interactive"/>
        <s v=" Global Founders Capital"/>
        <s v=" 3G Capital Management"/>
        <s v=" Cobalt Capital"/>
        <s v=" 1955 Capital"/>
        <s v=" NIO Capital"/>
        <s v=" Francisco Partners"/>
        <s v=" Centralway"/>
        <s v=" dRx Capital"/>
        <s v=" Guggenheim Investments"/>
        <s v=" Green Pine Capital Partners"/>
        <s v=" Juxtapose"/>
        <s v=" Cathay Innovation"/>
        <s v=" Eleven Ventures"/>
        <s v=" 3L"/>
        <s v=" JBV Capital"/>
        <s v=" 468 Capital"/>
        <s v=" UBS Asset Management"/>
        <s v=" FTV Capital"/>
        <s v=" GS Growth"/>
        <s v=" NGP Capital"/>
        <s v=" Homebrew"/>
        <s v=" FundersClub"/>
        <s v=" Uncork Capital"/>
        <s v=" Blume Ventures"/>
        <s v=" Insights Venture Partners"/>
        <s v=" Triangle Peak Partners"/>
        <s v=" DFJ DragonFund"/>
        <s v=" Passport Capital"/>
        <s v=" SEB Venture Capital"/>
        <s v=" Ignition Partners"/>
        <s v=" Connect Ventures"/>
        <s v=" Fifth Wall Ventures"/>
        <s v=" ING"/>
        <s v=" Danhua Capital"/>
        <s v=" Grandland"/>
        <s v=" Highland Capital Partners"/>
        <s v=" China Capital Investment Group"/>
        <s v=" Augmentum Fintech"/>
        <s v=" True"/>
        <s v=" Rothenberg Ventures"/>
        <s v=" Collaborative Fund"/>
        <s v=" Smash Ventures"/>
        <s v=" Tencent"/>
        <s v=" Gaorong Capital"/>
        <s v=" Anthos Capital"/>
        <s v=" Breyer Capital"/>
        <s v=" Founder Collective"/>
        <s v=" Revo Capital"/>
        <s v=" Davidson Kempner Capital Management"/>
        <s v=" TMT Investments"/>
        <s v=" Jiangsu Sha Steel Group"/>
        <s v=" North Bridge Growth Equity"/>
        <s v=" Felicis Ventures"/>
        <s v=" Hanwha Investment &amp; Securities"/>
        <s v=" GIC"/>
        <s v=" Mountain Nazca"/>
        <s v=" Astral Capital"/>
        <s v=" Pokemon Company International"/>
        <s v=" Steadview Capital"/>
        <s v=" Group 11"/>
        <s v=" Highland Capital Management"/>
        <s v=" Lightbank"/>
        <s v=" Stripes Group"/>
        <s v=" Union Square Ventures"/>
        <s v=" Wing Venture Capital"/>
        <s v=" Skip Capital"/>
        <s v=" 10T Fund"/>
        <s v=" SignalFire"/>
        <s v=" Borui Capital"/>
        <s v=" Point Nine Capital"/>
        <s v=" Daphni"/>
        <s v=" Picus Capital"/>
        <s v=" VY Capital"/>
        <s v=" Huasheng Capital"/>
        <s v=" Providence Ventures"/>
        <s v=" MenloVentures"/>
        <s v=" UBS"/>
        <s v=" Orange Digital Ventures"/>
        <s v=" Commerce Ventures"/>
        <s v=" Sinovation Ventures"/>
        <s v=" Burda Principal Investments"/>
        <s v=" Revolution Ventures"/>
        <s v=" Oriza Equity Investment"/>
        <s v=" WestCap Group"/>
        <s v=" Quona Capital"/>
        <s v=" OMERS Ventures"/>
        <s v=" PayPal Ventures"/>
        <s v=" CITIC Securities International"/>
        <s v=" LeapFrog Investments"/>
        <s v=" Morningside Venture Capital"/>
        <s v=" True Ventures"/>
        <s v=" Ridge Ventures"/>
        <s v=" New Era Ventures"/>
        <s v=" Valor Equity Partners"/>
        <s v=" Thrity Five Ventures"/>
        <s v=" TDR Capital"/>
        <s v=" Charter Venture Capital"/>
        <s v=" Geodesic Capital"/>
        <s v=" Uniqa Ventures"/>
        <s v=" and Sequoia Capital China"/>
        <s v=" China Fortune Land Development"/>
        <s v=" Cowboy Ventures"/>
        <s v=" Bond Capital"/>
        <s v=" Foxconn Technology Company"/>
        <s v=" TLV Partners"/>
        <s v=" Ascension Ventures"/>
        <s v=" JMI Equity"/>
        <s v=" Venture Highway"/>
        <s v=" Polaris Partners"/>
        <s v=" Toscafund Asset Management"/>
        <s v=" STO Express"/>
        <s v=" DC Thomson Ventures"/>
        <s v=" Tus Holdings"/>
        <s v=" TVS Capital"/>
        <s v=" Malabar Investments"/>
        <s v=" Longitude Capital"/>
        <s v=" National Grid Partners"/>
        <s v=" HarbourVest Partners"/>
        <s v=" MSD Capital"/>
        <s v=" Emerge"/>
        <s v=" enaya Capital"/>
        <s v=" Partech Partners"/>
        <s v=" Core Capital Partners"/>
        <s v=" Liberty Gloval Ventures"/>
        <s v=" Chicago Ventures"/>
        <s v=" Kenetic Capital"/>
        <s v=" Inova Ventures Participacees"/>
        <s v=" General Catalyst Partners"/>
        <s v=" Javelin Venture Partners"/>
        <s v=" Cocnord Health Partners"/>
        <s v=" Imaginary Ventures"/>
        <s v=" Google Capital"/>
        <s v=" BEENEXT"/>
        <s v=" Microsoft ScaleUp"/>
        <s v=" PUC"/>
        <s v=" Escala Capital"/>
        <s v=" Schonfeld Strategic Advisors"/>
        <s v=" Bloomberg Beta"/>
        <s v=" Grayhawk Capital"/>
        <s v=" Lightspeed Venture Capital"/>
        <s v=" Standard Crypto"/>
        <s v=" CreditEase Fintech Investment Fund"/>
        <s v=" Jump Capital"/>
        <s v=" Expedia Inc."/>
        <s v=" Oriental Fortune Capital"/>
        <s v=" M13"/>
        <s v=" CommerzVentures"/>
        <s v=" Buhuo Venture Capital"/>
        <s v=" Guangzhou Huiyin Aofeng Equity Investment Fund"/>
        <s v=" Sky9 Capital"/>
        <s v=" First Light Capital Group"/>
        <s v=" Unicom Innovation Venture Capital"/>
        <s v=" Harvey Golub Family Office"/>
        <s v=" 58.com"/>
        <s v=" Xingwang Investment Management"/>
        <s v=" BA Capital"/>
        <s v=" Team8"/>
        <s v=" Sherpalo Ventures"/>
        <s v=" Dynamic Parcel Distribution"/>
        <s v=" Foundry Group"/>
        <s v=" Redpoint Ventures China"/>
        <s v=" Kite Ventures"/>
        <s v=" SV Angel"/>
        <s v=" Bow Wave Capital"/>
        <s v=" Human Capital"/>
        <s v=" Aker"/>
        <s v=" GoldenTree Asset Management"/>
        <s v=" Vostok New Ventures"/>
        <s v=" Blu Venture Investors"/>
        <s v=" Korelya Capital"/>
        <s v=" KTB Ventures"/>
        <s v=" SoftBank Latin America Fund"/>
        <s v=" Workday Ventures"/>
        <s v=" Rembrandt Venture Partners"/>
        <s v=" BP Ventures"/>
        <s v=" Inclusive Capital Partners"/>
        <s v=" Fontinalis Partners"/>
        <s v=" Wonder Ventures"/>
        <s v=" Go-Ventures"/>
        <s v=" Fidelity Investment"/>
        <s v=" Emergence Capital Partners"/>
        <s v=" Flybridge Capital Partners"/>
        <s v=" Wakefield Group"/>
        <s v=" Launchpad Venture Group"/>
        <s v=" Mithril Capital Management"/>
        <s v=" Light Street Capital"/>
        <s v=" L Catterton"/>
        <s v=" TI Platform Management"/>
        <s v=" Jove Equity Partners"/>
        <s v=" Vulcan Capital"/>
        <s v=" Portag3 Ventures"/>
        <s v=" Ondine Capital"/>
        <s v=" Harrison Metal"/>
        <s v=" Echo Health Venturesl"/>
        <s v=" AllegisCyber Capital"/>
        <s v=" Unilever Ventures"/>
        <s v=" Crane Venture Partners"/>
        <s v=" Crossbeam Venture Partners"/>
        <s v=" Geekdom Fund"/>
        <s v=" Canapi Ventures"/>
        <s v=" Sofinnova Partners"/>
        <s v=" Caterpillar"/>
        <s v=" Carlson Private Capital Partners"/>
        <s v=" Avenir Growth Capital"/>
        <s v=" BDC Venture Capital"/>
        <s v=" Funa Yuanchuang Technology"/>
        <s v=" Section 32"/>
        <s v=" Trustbridge Partners"/>
        <s v=" Asset Management Ventures"/>
        <s v=" Vast Ventures"/>
        <s v=" ClalTech"/>
        <s v=" Eldridge"/>
        <s v=" Sway Ventures"/>
        <s v=" ARCH Venture Partners"/>
        <s v=" Maverick Ventures Israel"/>
        <s v=" Valiant Capital Partners"/>
        <s v=" Streamlined Ventures"/>
        <s v=" Kima Ventures"/>
        <s v=" Bank of China"/>
        <s v=" Siam Commercial Bank"/>
        <s v=" Qumra Capital"/>
        <s v=" August Capital"/>
        <s v=" Insight Venture Partners"/>
        <s v=" FutureX Capital"/>
        <s v=" SciFi VC"/>
        <s v=" 360 Capital Partners"/>
        <s v=" Vision Knight Capital"/>
        <s v=" Western Capital Management"/>
        <s v=" Spectrum Equity"/>
        <s v=" Ireland Strategic Investment Fund"/>
        <s v=" Socii Capital"/>
        <s v=" Quiet Capital"/>
        <s v=" Gradient Ventures"/>
        <s v=" Ayala Corporation"/>
        <s v=" EQT Ventures"/>
        <s v=" FinVC"/>
        <s v=" FANUC"/>
        <s v=" Pantera Capital"/>
        <s v=" Novator Partners"/>
        <s v=" World Lab Innovation"/>
        <s v=" Oryzn Capital"/>
        <s v=" Vision Plus Capital"/>
        <s v=" Hongtai Capital Holdings"/>
        <s v=" dmg ventures"/>
        <s v=" Haitong Leading Capital Management"/>
        <s v=" Meridian Capital"/>
        <s v=" SoGal Ventures"/>
        <s v=" Richland Equities"/>
        <s v=" Chuanrong Capital"/>
        <s v=" Wanxin Media"/>
        <s v=" Ideal International"/>
        <s v=" Silverlink Capital"/>
        <s v=" Sino-Ocean Capital"/>
        <s v=" iVision Ventures"/>
        <s v=" Qianhai Fund of Funds"/>
        <s v=" GMO VenturePartners"/>
        <s v=" Sigma Prime Ventures"/>
        <s v=" China Minsheng Investment Group"/>
        <s v=" China Creation Ventures"/>
        <s v=" Bain Capital Credit"/>
        <s v=" JD Digits"/>
        <s v=" SeptWolves Ventures"/>
        <s v=" Mobai Capital"/>
        <s v=" Kefa Capital"/>
        <s v=" Microsoft"/>
        <s v=" K2VC"/>
        <s v=" Longzhu Capital"/>
        <s v=" China State Capital Venture Capital Fund"/>
        <s v=" Genesis Capital"/>
        <s v=" Chengwei Capital"/>
        <s v=" Elaia Partners"/>
        <s v=" Yinxinggu Capital"/>
        <s v=" JOY Capital"/>
        <s v=" Drive Capital"/>
        <s v=" Fifty Years Fund"/>
        <s v=" Rakuten"/>
        <s v=" TriplePoint Capital"/>
        <s v=" FJ Labs"/>
        <s v=" Epiq Capital"/>
        <s v=" Holtzbrinck Ventures"/>
        <s v=" Doha Venture Capital"/>
        <s v=" Anthem Venture Partners"/>
        <s v=" Blumberg Capital"/>
        <s v=" BBVA"/>
        <s v=" Broom Ventures"/>
        <s v=" Bolt Ventures"/>
        <s v=" Mayfield Fund"/>
        <s v=" Tiantu Capital Co."/>
        <s v=" Anthermis"/>
        <s v=" Invus Group"/>
        <s v=" Kraken Ventures"/>
        <s v=" Spotify"/>
        <s v=" International Finance Corporation"/>
        <s v=" Summer Capital"/>
        <s v=" Wipro Ventures"/>
        <s v=" Outrun Ventures"/>
        <s v=" Alumni Ventures Group"/>
        <s v=" Riverwood Capital"/>
        <s v=" The Carlyle Group"/>
        <s v=" Operator Collective"/>
        <s v=" Sequoia Capital Israel"/>
        <s v=" Sunley House Capital Management"/>
        <s v=" Perpetual Investors"/>
        <s v=" Carrick Capital Partners"/>
        <s v=" ACE &amp; Company"/>
        <s v=" FTX Venture"/>
        <s v=" Investment Corporation of Dubai"/>
        <s v=" INGKA Investments"/>
        <s v=" Advancit Capital"/>
        <s v=" Quadrille Capital"/>
        <s v=" Presidio Ventures"/>
        <s v=" Far East Horizon"/>
        <s v=" Verizon Ventures"/>
        <s v=" CMFG Ventures"/>
        <s v=" Insights Partners"/>
        <s v=" Jinhui Xingye"/>
        <s v=" Evolution Equity Partners"/>
        <s v=" Golden Gate Ventures"/>
        <s v=" Lone Pine Capital"/>
        <s v=" VentureLink"/>
        <s v=" SK Ventures"/>
        <s v=" Hyde Park Venture Partners"/>
        <s v=" Sunstone Capital"/>
        <s v=" Newsion Venture Capital"/>
        <s v=" Elevar Equity"/>
        <s v=" ForgeLight"/>
        <s v=" Target Global"/>
        <s v=" Stellaris Venture Partners"/>
        <s v=" Trifecta Capital Advisors"/>
        <s v=" Promecap"/>
        <s v=" Songhyun Investment"/>
        <s v=" AU21"/>
        <s v=" 01 Advisors"/>
        <s v=" Merrysunny Wealth"/>
        <s v=" Shanghai Electric Group"/>
        <s v=" Ping An Insurance"/>
        <s v=" Group GSR Ventures"/>
        <s v=" Insignia Ventures Partners"/>
        <s v=" Madera Technology Partners"/>
        <s v=" First Ascent Ventures"/>
        <s v=" Eclipse Ventures"/>
        <s v=" The Venture Collective"/>
        <s v=" Shang Qi Capital"/>
        <s v=" Galaxy Digital"/>
        <s v=" Eden Global Partners"/>
        <s v=" Pereg Ventures"/>
        <s v=" Apollo Global Management"/>
        <s v=" G Squared"/>
        <s v=" Hanaco Ventures"/>
        <s v=" Endiya Partners"/>
        <s v=" Straumann"/>
        <s v=" Affirma Capital"/>
        <s v=" Dragonfly Capital Partners"/>
        <s v=" Harmonic Growth Partners"/>
        <s v=" EXOR Seeds"/>
        <s v=" GE Ventures"/>
        <s v=" Vista Equity Partners"/>
        <s v=" eWTP Capital"/>
        <s v=" JD Capital Management"/>
        <s v=" TA Associates"/>
        <s v=" Tola Capital"/>
        <s v=" SEEK"/>
        <s v=" STRIVE"/>
        <s v=" Victory Park Capital"/>
        <s v=" Shenzhen Qianhe Capital Management Co."/>
        <s v=" Naspers"/>
        <s v=" BlockTower Capital"/>
        <s v=" Hongxiu VC"/>
        <s v=" Nordstar"/>
        <s v=" Navitas Capital"/>
        <s v=" Transformation Capital"/>
        <s v=" Vertex Ventures SE Asia"/>
        <s v=" Mayfield"/>
        <s v=" Tru Arrow Partners"/>
        <s v=" European Founders Fund"/>
        <s v=" K2 Ventures"/>
        <s v=" FreesFund"/>
        <s v=" Lupa Systems"/>
        <s v=" Breakthrough Energy Ventures"/>
        <s v=" Blueflame Capital"/>
        <s v=" Visa Ventures"/>
        <s v=" CyberStarts"/>
        <s v=" Norma Investments"/>
        <s v=" NJF Capital"/>
        <s v=" Qualgro"/>
        <s v=" Array Ventures"/>
        <s v=" Costanoa Ventures"/>
        <s v=" Redalpine Venture Partners"/>
        <s v=" Mubadala Capital"/>
        <s v=" Ten Eleven Ventures"/>
        <s v=" Baleen Capital"/>
        <s v=" Point72 Ventures"/>
        <s v=" Das Capital"/>
        <s v=" Peterson Ventures"/>
        <s v=" Pritzker Group Venture Capital"/>
        <s v=" Global Catalyst Partnera"/>
        <s v=" I Squared Capital"/>
        <s v=" Rho Ventures"/>
        <s v=" Moore Capital Management"/>
        <s v=" iFLYTEK"/>
        <s v=" Hearst Ventures"/>
        <s v=" Ballast Point Ventures"/>
        <s v=" Johnson &amp; Johnson Innovation"/>
        <s v=" IQ Capital"/>
        <s v=" SOFTBANK Latin America Ventures"/>
        <s v=" Adams Street Partners"/>
        <s v=" Alibaba Entrepreneurs Fund"/>
        <s v=" Amasia"/>
        <s v=" MSA Capital"/>
        <s v=" Hundreds Capital"/>
        <s v=" Causeway Media Partners"/>
        <s v=" Redpoint e.ventures"/>
        <s v=" McKesson Ventu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5">
  <r>
    <s v="Bytedance"/>
    <n v="180000000000"/>
    <d v="2017-04-07T00:00:00"/>
    <s v="Artificial intelligence"/>
    <x v="0"/>
    <x v="0"/>
    <s v="Asia"/>
    <n v="2012"/>
    <n v="8000000000"/>
    <s v="Sequoia Capital China"/>
    <s v=" SIG Asia Investments"/>
    <s v=" Sina Weibo"/>
    <s v=" Softbank Group"/>
    <n v="21.5"/>
    <n v="2017"/>
    <n v="5"/>
  </r>
  <r>
    <s v="SpaceX"/>
    <n v="100000000000"/>
    <d v="2012-12-01T00:00:00"/>
    <s v="Other"/>
    <x v="1"/>
    <x v="1"/>
    <s v="North America"/>
    <n v="2002"/>
    <n v="7000000000"/>
    <s v="Founders Fund"/>
    <s v=" Draper Fisher Jurvetson"/>
    <s v=" Rothenberg Ventures"/>
    <m/>
    <n v="13.285714285714286"/>
    <n v="2012"/>
    <n v="10"/>
  </r>
  <r>
    <s v="SHEIN"/>
    <n v="100000000000"/>
    <d v="2018-07-03T00:00:00"/>
    <s v="E-commerce &amp; direct-to-consumer"/>
    <x v="2"/>
    <x v="0"/>
    <s v="Asia"/>
    <n v="2008"/>
    <n v="2000000000"/>
    <s v="Tiger Global Management"/>
    <s v=" Sequoia Capital China"/>
    <s v=" Shunwei Capital Partners"/>
    <m/>
    <n v="49"/>
    <n v="2018"/>
    <n v="10"/>
  </r>
  <r>
    <s v="Stripe"/>
    <n v="95000000000"/>
    <d v="2014-01-23T00:00:00"/>
    <s v="Fintech"/>
    <x v="3"/>
    <x v="1"/>
    <s v="North America"/>
    <n v="2010"/>
    <n v="2000000000"/>
    <s v="Khosla Ventures"/>
    <s v=" LowercaseCapital"/>
    <s v=" capitalG"/>
    <m/>
    <n v="46.5"/>
    <n v="2014"/>
    <n v="4"/>
  </r>
  <r>
    <s v="Klarna"/>
    <n v="46000000000"/>
    <d v="2011-12-12T00:00:00"/>
    <s v="Fintech"/>
    <x v="4"/>
    <x v="2"/>
    <s v="Europe"/>
    <n v="2005"/>
    <n v="4000000000"/>
    <s v="Institutional Venture Partners"/>
    <s v=" Sequoia Capital"/>
    <s v=" General Atlantic"/>
    <m/>
    <n v="10.5"/>
    <n v="2011"/>
    <n v="6"/>
  </r>
  <r>
    <s v="Canva"/>
    <n v="40000000000"/>
    <d v="2018-01-08T00:00:00"/>
    <s v="Internet software &amp; services"/>
    <x v="5"/>
    <x v="3"/>
    <s v="Oceania"/>
    <n v="2012"/>
    <n v="572000000"/>
    <s v="Sequoia Capital China"/>
    <s v=" Blackbird Ventures"/>
    <s v=" Matrix Partners"/>
    <m/>
    <n v="68.930069930069934"/>
    <n v="2018"/>
    <n v="6"/>
  </r>
  <r>
    <s v="Checkout.com"/>
    <n v="40000000000"/>
    <d v="2019-05-02T00:00:00"/>
    <s v="Fintech"/>
    <x v="6"/>
    <x v="4"/>
    <s v="Europe"/>
    <n v="2012"/>
    <n v="2000000000"/>
    <s v="Tiger Global Management"/>
    <s v=" Insight Partners"/>
    <s v=" DST Global"/>
    <m/>
    <n v="19"/>
    <n v="2019"/>
    <n v="7"/>
  </r>
  <r>
    <s v="Instacart"/>
    <n v="39000000000"/>
    <d v="2014-12-30T00:00:00"/>
    <s v="Supply chain, logistics, &amp; delivery"/>
    <x v="3"/>
    <x v="1"/>
    <s v="North America"/>
    <n v="2012"/>
    <n v="3000000000"/>
    <s v="Khosla Ventures"/>
    <s v=" Kleiner Perkins Caufield &amp; Byers"/>
    <s v=" Collaborative Fund"/>
    <m/>
    <n v="12"/>
    <n v="2014"/>
    <n v="2"/>
  </r>
  <r>
    <s v="JUUL Labs"/>
    <n v="38000000000"/>
    <d v="2017-12-20T00:00:00"/>
    <s v="Consumer &amp; retail"/>
    <x v="3"/>
    <x v="1"/>
    <s v="North America"/>
    <n v="2015"/>
    <n v="14000000000"/>
    <s v="Tiger Global Management"/>
    <m/>
    <m/>
    <m/>
    <n v="1.7142857142857142"/>
    <n v="2017"/>
    <n v="2"/>
  </r>
  <r>
    <s v="Databricks"/>
    <n v="38000000000"/>
    <d v="2019-02-05T00:00:00"/>
    <s v="Data management &amp; analytics"/>
    <x v="3"/>
    <x v="1"/>
    <s v="North America"/>
    <n v="2013"/>
    <n v="3000000000"/>
    <s v="Andreessen Horowitz"/>
    <s v=" New Enterprise Associates"/>
    <s v=" Battery Ventures"/>
    <m/>
    <n v="11.666666666666666"/>
    <n v="2019"/>
    <n v="6"/>
  </r>
  <r>
    <s v="Revolut"/>
    <n v="33000000000"/>
    <d v="2018-04-26T00:00:00"/>
    <s v="Fintech"/>
    <x v="6"/>
    <x v="4"/>
    <s v="Europe"/>
    <n v="2015"/>
    <n v="2000000000"/>
    <s v="index Ventures"/>
    <s v=" DST Global"/>
    <s v=" Ribbit Capital"/>
    <m/>
    <n v="15.5"/>
    <n v="2018"/>
    <n v="3"/>
  </r>
  <r>
    <s v="Epic Games"/>
    <n v="32000000000"/>
    <d v="2018-10-26T00:00:00"/>
    <s v="Other"/>
    <x v="7"/>
    <x v="1"/>
    <s v="North America"/>
    <n v="1991"/>
    <n v="7000000000"/>
    <s v="Tencent Holdings"/>
    <s v=" KKR"/>
    <s v=" Smash Ventures"/>
    <m/>
    <n v="3.5714285714285716"/>
    <n v="2018"/>
    <n v="27"/>
  </r>
  <r>
    <s v="FTX"/>
    <n v="32000000000"/>
    <d v="2021-07-20T00:00:00"/>
    <s v="Fintech"/>
    <x v="8"/>
    <x v="5"/>
    <s v="North America"/>
    <n v="2018"/>
    <n v="2000000000"/>
    <s v="Sequoia Capital"/>
    <s v=" Thoma Bravo"/>
    <s v=" Softbank"/>
    <m/>
    <n v="15"/>
    <n v="2021"/>
    <n v="3"/>
  </r>
  <r>
    <s v="Fanatics"/>
    <n v="27000000000"/>
    <d v="2012-06-06T00:00:00"/>
    <s v="E-commerce &amp; direct-to-consumer"/>
    <x v="9"/>
    <x v="1"/>
    <s v="North America"/>
    <n v="2002"/>
    <n v="4000000000"/>
    <s v="SoftBank Group"/>
    <s v=" Andreessen Horowitz"/>
    <s v=" Temasek Holdings"/>
    <m/>
    <n v="5.75"/>
    <n v="2012"/>
    <n v="10"/>
  </r>
  <r>
    <s v="Chime"/>
    <n v="25000000000"/>
    <d v="2019-03-05T00:00:00"/>
    <s v="Fintech"/>
    <x v="3"/>
    <x v="1"/>
    <s v="North America"/>
    <n v="2013"/>
    <n v="2000000000"/>
    <s v="Forerunner Ventures"/>
    <s v=" Crosslink Capital"/>
    <s v=" Homebrew"/>
    <m/>
    <n v="11.5"/>
    <n v="2019"/>
    <n v="6"/>
  </r>
  <r>
    <s v="BYJU's"/>
    <n v="22000000000"/>
    <d v="2017-07-25T00:00:00"/>
    <s v="Edtech"/>
    <x v="10"/>
    <x v="6"/>
    <s v="Asia"/>
    <n v="2008"/>
    <n v="4000000000"/>
    <s v="Tencent Holdings"/>
    <s v=" Lightspeed India Partners"/>
    <s v=" Sequoia Capital India"/>
    <m/>
    <n v="4.5"/>
    <n v="2017"/>
    <n v="9"/>
  </r>
  <r>
    <s v="J&amp;T Express"/>
    <n v="20000000000"/>
    <d v="2021-04-07T00:00:00"/>
    <s v="Supply chain, logistics, &amp; delivery"/>
    <x v="11"/>
    <x v="7"/>
    <s v="Asia"/>
    <n v="2015"/>
    <n v="5000000000"/>
    <s v="Hillhouse Capital Management"/>
    <s v=" Boyu Capital"/>
    <s v=" Sequoia Capital China"/>
    <m/>
    <n v="3"/>
    <n v="2021"/>
    <n v="6"/>
  </r>
  <r>
    <s v="Xiaohongshu"/>
    <n v="20000000000"/>
    <d v="2016-03-31T00:00:00"/>
    <s v="E-commerce &amp; direct-to-consumer"/>
    <x v="12"/>
    <x v="0"/>
    <s v="Asia"/>
    <n v="2013"/>
    <n v="918000000"/>
    <s v="GGV Capital"/>
    <s v=" ZhenFund"/>
    <s v=" Tencent"/>
    <m/>
    <n v="20.786492374727668"/>
    <n v="2016"/>
    <n v="3"/>
  </r>
  <r>
    <s v="Miro"/>
    <n v="18000000000"/>
    <d v="2022-01-05T00:00:00"/>
    <s v="Internet software &amp; services"/>
    <x v="3"/>
    <x v="1"/>
    <s v="North America"/>
    <n v="2011"/>
    <n v="476000000"/>
    <s v="Accel"/>
    <s v=" AltaIR Capital"/>
    <s v=" Technology Crossover Ventures"/>
    <m/>
    <n v="36.815126050420169"/>
    <n v="2022"/>
    <n v="11"/>
  </r>
  <r>
    <s v="Yuanfudao"/>
    <n v="17000000000"/>
    <d v="2017-05-31T00:00:00"/>
    <s v="Edtech"/>
    <x v="0"/>
    <x v="0"/>
    <s v="Asia"/>
    <n v="2012"/>
    <n v="4000000000"/>
    <s v="Tencent Holdings"/>
    <s v=" Warbug Pincus"/>
    <s v=" IDG Capital"/>
    <m/>
    <n v="3.25"/>
    <n v="2017"/>
    <n v="5"/>
  </r>
  <r>
    <s v="Rapyd"/>
    <n v="15000000000"/>
    <d v="2019-12-03T00:00:00"/>
    <s v="Fintech"/>
    <x v="6"/>
    <x v="4"/>
    <s v="Europe"/>
    <n v="2016"/>
    <n v="770000000"/>
    <s v="Target Global"/>
    <s v=" General Catalyst"/>
    <s v=" Durable Capital Partners"/>
    <m/>
    <n v="18.480519480519479"/>
    <n v="2019"/>
    <n v="3"/>
  </r>
  <r>
    <s v="Discord"/>
    <n v="15000000000"/>
    <d v="2018-04-20T00:00:00"/>
    <s v="Internet software &amp; services"/>
    <x v="3"/>
    <x v="1"/>
    <s v="North America"/>
    <n v="2012"/>
    <n v="979000000"/>
    <s v="Benchmark"/>
    <s v=" Greylock Partners"/>
    <s v=" Tencent Holdings"/>
    <m/>
    <n v="14.321756894790603"/>
    <n v="2018"/>
    <n v="6"/>
  </r>
  <r>
    <s v="Genki Forest"/>
    <n v="15000000000"/>
    <d v="2020-03-01T00:00:00"/>
    <s v="Consumer &amp; retail"/>
    <x v="0"/>
    <x v="0"/>
    <s v="Asia"/>
    <n v="2016"/>
    <n v="721000000"/>
    <s v="Sequoia Capital China"/>
    <s v=" Longfor Capitalm"/>
    <s v=" Gaorong Capital"/>
    <m/>
    <n v="19.804438280166437"/>
    <n v="2020"/>
    <n v="4"/>
  </r>
  <r>
    <s v="goPuff"/>
    <n v="15000000000"/>
    <d v="2020-10-08T00:00:00"/>
    <s v="E-commerce &amp; direct-to-consumer"/>
    <x v="13"/>
    <x v="1"/>
    <s v="North America"/>
    <n v="2013"/>
    <n v="3000000000"/>
    <s v="Accel"/>
    <s v=" Softbank Group"/>
    <s v=" Anthos Capital"/>
    <m/>
    <n v="4"/>
    <n v="2020"/>
    <n v="7"/>
  </r>
  <r>
    <s v="Blockchain.com"/>
    <n v="14000000000"/>
    <d v="2021-02-17T00:00:00"/>
    <s v="Fintech"/>
    <x v="6"/>
    <x v="4"/>
    <s v="Europe"/>
    <n v="2011"/>
    <n v="490000000"/>
    <s v="Lightspeed Venture Partners"/>
    <s v=" Google Ventures"/>
    <s v=" Lakestar"/>
    <m/>
    <n v="27.571428571428573"/>
    <n v="2021"/>
    <n v="10"/>
  </r>
  <r>
    <s v="Plaid"/>
    <n v="13000000000"/>
    <d v="2018-12-11T00:00:00"/>
    <s v="Fintech"/>
    <x v="3"/>
    <x v="1"/>
    <s v="North America"/>
    <n v="2012"/>
    <n v="734000000"/>
    <s v="New Enterprise Associates"/>
    <s v=" Spar Capital"/>
    <s v=" Index Ventures"/>
    <m/>
    <n v="16.711171662125341"/>
    <n v="2018"/>
    <n v="6"/>
  </r>
  <r>
    <s v="Devoted Health"/>
    <n v="13000000000"/>
    <d v="2018-10-16T00:00:00"/>
    <s v="Health"/>
    <x v="14"/>
    <x v="1"/>
    <s v="North America"/>
    <n v="2017"/>
    <n v="2000000000"/>
    <s v="Andreessen Horowitz"/>
    <s v=" F-Prime Capital"/>
    <s v=" Venrock"/>
    <m/>
    <n v="5.5"/>
    <n v="2018"/>
    <n v="1"/>
  </r>
  <r>
    <s v="OpenSea"/>
    <n v="13000000000"/>
    <d v="2021-07-20T00:00:00"/>
    <s v="E-commerce &amp; direct-to-consumer"/>
    <x v="15"/>
    <x v="1"/>
    <s v="North America"/>
    <n v="2017"/>
    <n v="427000000"/>
    <s v="Andreessen Horowitz"/>
    <s v=" Thirty Five Ventures"/>
    <s v=" Sound Ventures"/>
    <m/>
    <n v="29.444964871194379"/>
    <n v="2021"/>
    <n v="4"/>
  </r>
  <r>
    <s v="Grammarly"/>
    <n v="13000000000"/>
    <d v="2019-10-10T00:00:00"/>
    <s v="Internet software &amp; services"/>
    <x v="3"/>
    <x v="1"/>
    <s v="North America"/>
    <n v="2009"/>
    <n v="400000000"/>
    <s v="General Catalyst"/>
    <s v=" Institutional Venture Partners"/>
    <s v=" Breyer Capital"/>
    <m/>
    <n v="31.5"/>
    <n v="2019"/>
    <n v="10"/>
  </r>
  <r>
    <s v="Argo AI"/>
    <n v="12000000000"/>
    <d v="2019-07-12T00:00:00"/>
    <s v="Artificial intelligence"/>
    <x v="16"/>
    <x v="1"/>
    <s v="North America"/>
    <n v="2016"/>
    <n v="4000000000"/>
    <s v="Volkswagen Group"/>
    <s v=" Ford Autonomous Vehicles"/>
    <m/>
    <m/>
    <n v="2"/>
    <n v="2019"/>
    <n v="3"/>
  </r>
  <r>
    <s v="Northvolt"/>
    <n v="12000000000"/>
    <d v="2019-06-12T00:00:00"/>
    <s v="Other"/>
    <x v="4"/>
    <x v="2"/>
    <s v="Europe"/>
    <n v="2016"/>
    <n v="4000000000"/>
    <s v="Vattenfall"/>
    <s v=" Volkswagen Group"/>
    <s v=" Goldman Sachs"/>
    <m/>
    <n v="2"/>
    <n v="2019"/>
    <n v="3"/>
  </r>
  <r>
    <s v="Faire"/>
    <n v="12000000000"/>
    <d v="2019-10-30T00:00:00"/>
    <s v="Artificial intelligence"/>
    <x v="3"/>
    <x v="1"/>
    <s v="North America"/>
    <n v="2017"/>
    <n v="1000000000"/>
    <s v="Khosla Ventures"/>
    <s v=" Forerunner Ventures"/>
    <s v=" Sequoia Capital"/>
    <m/>
    <n v="11"/>
    <n v="2019"/>
    <n v="2"/>
  </r>
  <r>
    <s v="Airtable"/>
    <n v="12000000000"/>
    <d v="2018-11-15T00:00:00"/>
    <s v="Internet software &amp; services"/>
    <x v="3"/>
    <x v="1"/>
    <s v="North America"/>
    <n v="2013"/>
    <n v="1000000000"/>
    <s v="Caffeinated Capital"/>
    <s v=" CRV"/>
    <s v=" Founder Collective"/>
    <m/>
    <n v="11"/>
    <n v="2018"/>
    <n v="5"/>
  </r>
  <r>
    <s v="Brex"/>
    <n v="12000000000"/>
    <d v="2018-10-05T00:00:00"/>
    <s v="Fintech"/>
    <x v="3"/>
    <x v="1"/>
    <s v="North America"/>
    <n v="2017"/>
    <n v="1000000000"/>
    <s v="DST Global"/>
    <s v=" Ribbit Capital"/>
    <s v=" Greenoaks Capital Management"/>
    <m/>
    <n v="11"/>
    <n v="2018"/>
    <n v="1"/>
  </r>
  <r>
    <s v="Getir"/>
    <n v="12000000000"/>
    <d v="2021-03-26T00:00:00"/>
    <s v="E-commerce &amp; direct-to-consumer"/>
    <x v="17"/>
    <x v="8"/>
    <s v="Europe"/>
    <n v="2015"/>
    <n v="2000000000"/>
    <s v="Tiger Global Management"/>
    <s v=" Sequoia Capital"/>
    <s v=" Revo Capital"/>
    <m/>
    <n v="5"/>
    <n v="2021"/>
    <n v="6"/>
  </r>
  <r>
    <s v="Biosplice Therapeutics"/>
    <n v="12000000000"/>
    <d v="2018-08-06T00:00:00"/>
    <s v="Health"/>
    <x v="18"/>
    <x v="1"/>
    <s v="North America"/>
    <n v="2008"/>
    <n v="799000000"/>
    <s v="Vickers Venture Partners"/>
    <s v=" IKEA GreenTech"/>
    <m/>
    <m/>
    <n v="14.018773466833542"/>
    <n v="2018"/>
    <n v="10"/>
  </r>
  <r>
    <s v="Bitmain"/>
    <n v="12000000000"/>
    <d v="2018-07-06T00:00:00"/>
    <s v="Hardware"/>
    <x v="0"/>
    <x v="0"/>
    <s v="Asia"/>
    <n v="2015"/>
    <n v="765000000"/>
    <s v="Coatue Management"/>
    <s v=" Sequoia Capital China"/>
    <s v=" IDG Capital"/>
    <m/>
    <n v="14.686274509803921"/>
    <n v="2018"/>
    <n v="3"/>
  </r>
  <r>
    <s v="GoodLeap"/>
    <n v="12000000000"/>
    <d v="2021-10-13T00:00:00"/>
    <s v="Internet software &amp; services"/>
    <x v="19"/>
    <x v="1"/>
    <s v="North America"/>
    <n v="2003"/>
    <n v="800000000"/>
    <s v="New Enterprise Associates"/>
    <s v=" BDT Capital Partners"/>
    <s v=" Davidson Kempner Capital Management"/>
    <m/>
    <n v="14"/>
    <n v="2021"/>
    <n v="18"/>
  </r>
  <r>
    <s v="Xingsheng Selected"/>
    <n v="12000000000"/>
    <d v="2020-07-22T00:00:00"/>
    <s v="E-commerce &amp; direct-to-consumer"/>
    <x v="20"/>
    <x v="0"/>
    <s v="Asia"/>
    <n v="2009"/>
    <n v="5000000000"/>
    <s v="KKR"/>
    <s v=" Tencent Holdings"/>
    <s v=" Sequoia Capital China"/>
    <m/>
    <n v="1.4"/>
    <n v="2020"/>
    <n v="11"/>
  </r>
  <r>
    <s v="ZongMu Technology"/>
    <n v="11000000000"/>
    <d v="2021-06-03T00:00:00"/>
    <s v="Auto &amp; transportation"/>
    <x v="12"/>
    <x v="0"/>
    <s v="Asia"/>
    <n v="2013"/>
    <n v="376000000"/>
    <s v="LTW Capital"/>
    <s v=" Legend Capital"/>
    <s v=" Qualcomm Ventures"/>
    <m/>
    <n v="28.25531914893617"/>
    <n v="2021"/>
    <n v="8"/>
  </r>
  <r>
    <s v="Bolt"/>
    <n v="11000000000"/>
    <d v="2018-05-29T00:00:00"/>
    <s v="Auto &amp; transportation"/>
    <x v="21"/>
    <x v="9"/>
    <s v="Europe"/>
    <n v="2013"/>
    <n v="1000000000"/>
    <s v="Didi Chuxing"/>
    <s v=" Diamler"/>
    <s v=" TMT Investments"/>
    <m/>
    <n v="10"/>
    <n v="2018"/>
    <n v="5"/>
  </r>
  <r>
    <s v="Swiggy"/>
    <n v="11000000000"/>
    <d v="2018-06-21T00:00:00"/>
    <s v="Supply chain, logistics, &amp; delivery"/>
    <x v="10"/>
    <x v="6"/>
    <s v="Asia"/>
    <n v="2014"/>
    <n v="5000000000"/>
    <s v="Accel India"/>
    <s v=" SAIF Partners"/>
    <s v=" Norwest Venture Partners"/>
    <m/>
    <n v="1.2"/>
    <n v="2018"/>
    <n v="4"/>
  </r>
  <r>
    <s v="Weilong Foods"/>
    <n v="11000000000"/>
    <d v="2021-05-08T00:00:00"/>
    <s v="Consumer &amp; retail"/>
    <x v="22"/>
    <x v="0"/>
    <s v="Asia"/>
    <n v="1999"/>
    <n v="558000000"/>
    <s v="Tencent Holdings"/>
    <s v=" Hillhouse Capital Management"/>
    <s v=" Yunfeng Capital"/>
    <m/>
    <n v="18.713261648745519"/>
    <n v="2021"/>
    <n v="22"/>
  </r>
  <r>
    <s v="Global Switch"/>
    <n v="11000000000"/>
    <d v="2016-12-22T00:00:00"/>
    <s v="Hardware"/>
    <x v="6"/>
    <x v="4"/>
    <s v="Europe"/>
    <n v="1998"/>
    <n v="5000000000"/>
    <s v="Aviation Industry Corporation of China"/>
    <s v=" Essence Financial"/>
    <s v=" Jiangsu Sha Steel Group"/>
    <m/>
    <n v="1.2"/>
    <n v="2016"/>
    <n v="18"/>
  </r>
  <r>
    <s v="Bolt"/>
    <n v="11000000000"/>
    <d v="2021-10-08T00:00:00"/>
    <s v="Fintech"/>
    <x v="3"/>
    <x v="1"/>
    <s v="North America"/>
    <n v="2014"/>
    <n v="1000000000"/>
    <s v="Activant Capital"/>
    <s v=" Tribe Capital"/>
    <s v=" General Atlantic"/>
    <m/>
    <n v="10"/>
    <n v="2021"/>
    <n v="7"/>
  </r>
  <r>
    <s v="Celonis"/>
    <n v="11000000000"/>
    <d v="2018-06-26T00:00:00"/>
    <s v="Data management &amp; analytics"/>
    <x v="23"/>
    <x v="10"/>
    <s v="Europe"/>
    <n v="2011"/>
    <n v="1000000000"/>
    <s v="Accel"/>
    <s v=" 83North"/>
    <m/>
    <m/>
    <n v="10"/>
    <n v="2018"/>
    <n v="7"/>
  </r>
  <r>
    <s v="Zuoyebang"/>
    <n v="10000000000"/>
    <d v="2018-07-18T00:00:00"/>
    <s v="Edtech"/>
    <x v="0"/>
    <x v="0"/>
    <s v="Asia"/>
    <n v="2014"/>
    <n v="3000000000"/>
    <s v="Sequoia Capital China"/>
    <s v=" Xiang He Capital"/>
    <s v=" GGV Capital"/>
    <m/>
    <n v="2.3333333333333335"/>
    <n v="2018"/>
    <n v="4"/>
  </r>
  <r>
    <s v="Ripple"/>
    <n v="10000000000"/>
    <d v="2019-12-20T00:00:00"/>
    <s v="Fintech"/>
    <x v="3"/>
    <x v="1"/>
    <s v="North America"/>
    <n v="2012"/>
    <n v="294000000"/>
    <s v="IDG Capital"/>
    <s v=" Venture51"/>
    <s v=" Lightspeed Venture Partners"/>
    <m/>
    <n v="33.013605442176868"/>
    <n v="2019"/>
    <n v="7"/>
  </r>
  <r>
    <s v="OYO Rooms"/>
    <n v="10000000000"/>
    <d v="2018-09-25T00:00:00"/>
    <s v="Travel"/>
    <x v="24"/>
    <x v="6"/>
    <s v="Asia"/>
    <n v="2012"/>
    <n v="3000000000"/>
    <s v="SoftBank Group"/>
    <s v=" Sequoia Capital India"/>
    <s v="Lightspeed India Partners"/>
    <m/>
    <n v="2.3333333333333335"/>
    <n v="2018"/>
    <n v="6"/>
  </r>
  <r>
    <s v="OutSystems"/>
    <n v="10000000000"/>
    <d v="2018-06-05T00:00:00"/>
    <s v="Internet software &amp; services"/>
    <x v="25"/>
    <x v="1"/>
    <s v="North America"/>
    <n v="2001"/>
    <n v="572000000"/>
    <s v="KKR"/>
    <s v=" ES Ventures"/>
    <s v=" North Bridge Growth Equity"/>
    <m/>
    <n v="16.482517482517483"/>
    <n v="2018"/>
    <n v="17"/>
  </r>
  <r>
    <s v="ServiceTitan"/>
    <n v="10000000000"/>
    <d v="2018-11-14T00:00:00"/>
    <s v="Internet software &amp; services"/>
    <x v="26"/>
    <x v="1"/>
    <s v="North America"/>
    <n v="2012"/>
    <n v="1000000000"/>
    <s v="Bessemer Venture Partners"/>
    <s v=" ICONIQ Capital"/>
    <s v=" Battery Ventures"/>
    <m/>
    <n v="9"/>
    <n v="2018"/>
    <n v="6"/>
  </r>
  <r>
    <s v="Alchemy"/>
    <n v="10000000000"/>
    <d v="2021-10-28T00:00:00"/>
    <s v="Fintech"/>
    <x v="3"/>
    <x v="1"/>
    <s v="North America"/>
    <n v="2017"/>
    <n v="564000000"/>
    <s v="DFJ Growth Fund"/>
    <s v=" Coatue Management"/>
    <s v=" Addition"/>
    <m/>
    <n v="16.730496453900709"/>
    <n v="2021"/>
    <n v="4"/>
  </r>
  <r>
    <s v="Chehaoduo"/>
    <n v="10000000000"/>
    <d v="2016-03-12T00:00:00"/>
    <s v="E-commerce &amp; direct-to-consumer"/>
    <x v="0"/>
    <x v="0"/>
    <s v="Asia"/>
    <n v="2015"/>
    <n v="4000000000"/>
    <s v="Sequoia Capital China"/>
    <s v=" GX Capital"/>
    <m/>
    <m/>
    <n v="1.5"/>
    <n v="2016"/>
    <n v="1"/>
  </r>
  <r>
    <s v="Digital Currency Group"/>
    <n v="10000000000"/>
    <d v="2021-11-01T00:00:00"/>
    <s v="Fintech"/>
    <x v="15"/>
    <x v="1"/>
    <s v="North America"/>
    <n v="2015"/>
    <n v="1000000000"/>
    <s v="Ribbit Capital"/>
    <s v=" capitalG"/>
    <s v=" Softbank Group"/>
    <m/>
    <n v="9"/>
    <n v="2021"/>
    <n v="6"/>
  </r>
  <r>
    <s v="Figma"/>
    <n v="10000000000"/>
    <d v="2020-04-30T00:00:00"/>
    <s v="Internet software &amp; services"/>
    <x v="3"/>
    <x v="1"/>
    <s v="North America"/>
    <n v="2012"/>
    <n v="333000000"/>
    <s v="Index Ventures"/>
    <s v=" Greylock Partners"/>
    <s v=" Kleiner Perkins Caufield &amp; Byers"/>
    <m/>
    <n v="29.03003003003003"/>
    <n v="2020"/>
    <n v="8"/>
  </r>
  <r>
    <s v="Gusto"/>
    <n v="10000000000"/>
    <d v="2015-12-18T00:00:00"/>
    <s v="Fintech"/>
    <x v="3"/>
    <x v="1"/>
    <s v="North America"/>
    <n v="2011"/>
    <n v="691000000"/>
    <s v="General Catalyst Partners"/>
    <s v=" Google Ventures"/>
    <s v=" Kleiner Perkins Caufield &amp; Byers"/>
    <m/>
    <n v="13.471780028943559"/>
    <n v="2015"/>
    <n v="4"/>
  </r>
  <r>
    <s v="Lalamove"/>
    <n v="10000000000"/>
    <d v="2019-02-21T00:00:00"/>
    <s v="Supply chain, logistics, &amp; delivery"/>
    <x v="27"/>
    <x v="11"/>
    <s v="Asia"/>
    <n v="2013"/>
    <n v="2000000000"/>
    <s v="MindWorks Ventures"/>
    <s v=" Shunwei Capital Partners"/>
    <s v=" Xiang He Capital"/>
    <m/>
    <n v="4"/>
    <n v="2019"/>
    <n v="6"/>
  </r>
  <r>
    <s v="Notion Labs"/>
    <n v="10000000000"/>
    <d v="2020-04-01T00:00:00"/>
    <s v="Internet software &amp; services"/>
    <x v="3"/>
    <x v="1"/>
    <s v="North America"/>
    <n v="2016"/>
    <n v="343000000"/>
    <s v="Index Ventures"/>
    <s v=" Draft Ventures"/>
    <s v=" Felicis Ventures"/>
    <m/>
    <n v="28.154518950437318"/>
    <n v="2020"/>
    <n v="4"/>
  </r>
  <r>
    <s v="reddit"/>
    <n v="10000000000"/>
    <d v="2017-07-31T00:00:00"/>
    <s v="Internet software &amp; services"/>
    <x v="3"/>
    <x v="1"/>
    <s v="North America"/>
    <n v="2005"/>
    <n v="1000000000"/>
    <s v="Y Combinator"/>
    <s v=" Sequoia Capital"/>
    <s v=" Coatue Management"/>
    <m/>
    <n v="9"/>
    <n v="2017"/>
    <n v="12"/>
  </r>
  <r>
    <s v="Talkdesk"/>
    <n v="10000000000"/>
    <d v="2018-10-03T00:00:00"/>
    <s v="Internet software &amp; services"/>
    <x v="3"/>
    <x v="1"/>
    <s v="North America"/>
    <n v="2011"/>
    <n v="497000000"/>
    <s v="DJF"/>
    <s v=" Salesforce Ventures"/>
    <s v=" Storm Ventures"/>
    <m/>
    <n v="19.120724346076457"/>
    <n v="2018"/>
    <n v="7"/>
  </r>
  <r>
    <s v="Thrasio"/>
    <n v="10000000000"/>
    <d v="2020-07-15T00:00:00"/>
    <s v="Other"/>
    <x v="28"/>
    <x v="1"/>
    <s v="North America"/>
    <n v="2018"/>
    <n v="2000000000"/>
    <s v="Upper90"/>
    <s v=" RiverPark Ventures"/>
    <s v=" Advent International"/>
    <m/>
    <n v="4"/>
    <n v="2020"/>
    <n v="2"/>
  </r>
  <r>
    <s v="Dunamu"/>
    <n v="9000000000"/>
    <d v="2021-07-22T00:00:00"/>
    <s v="Fintech"/>
    <x v="29"/>
    <x v="12"/>
    <s v="Asia"/>
    <n v="2012"/>
    <n v="71000000"/>
    <s v="Qualcomm Ventures"/>
    <s v=" Woori Investment"/>
    <s v=" Hanwha Investment &amp; Securities"/>
    <m/>
    <n v="125.7605633802817"/>
    <n v="2021"/>
    <n v="9"/>
  </r>
  <r>
    <s v="Yanolja"/>
    <n v="9000000000"/>
    <d v="2019-06-10T00:00:00"/>
    <s v="Travel"/>
    <x v="29"/>
    <x v="12"/>
    <s v="Asia"/>
    <n v="2005"/>
    <n v="2000000000"/>
    <s v="SBI Investment Korea"/>
    <s v=" Partners Investment"/>
    <s v=" GIC"/>
    <m/>
    <n v="3.5"/>
    <n v="2019"/>
    <n v="14"/>
  </r>
  <r>
    <s v="Pony.ai"/>
    <n v="9000000000"/>
    <d v="2018-07-11T00:00:00"/>
    <s v="Artificial intelligence"/>
    <x v="30"/>
    <x v="1"/>
    <s v="North America"/>
    <n v="2016"/>
    <n v="1000000000"/>
    <s v="Sequoia Capital China"/>
    <s v=" IDG Capital"/>
    <s v=" DCM Ventures"/>
    <m/>
    <n v="8"/>
    <n v="2018"/>
    <n v="2"/>
  </r>
  <r>
    <s v="Nuro"/>
    <n v="9000000000"/>
    <d v="2019-02-11T00:00:00"/>
    <s v="Auto &amp; transportation"/>
    <x v="31"/>
    <x v="1"/>
    <s v="North America"/>
    <n v="2016"/>
    <n v="2000000000"/>
    <s v="SoftBank Group"/>
    <s v=" Greylock Partners"/>
    <s v=" Gaorong Capital"/>
    <m/>
    <n v="3.5"/>
    <n v="2019"/>
    <n v="3"/>
  </r>
  <r>
    <s v="Snyk"/>
    <n v="9000000000"/>
    <d v="2020-01-21T00:00:00"/>
    <s v="Cybersecurity"/>
    <x v="25"/>
    <x v="1"/>
    <s v="North America"/>
    <n v="2015"/>
    <n v="1000000000"/>
    <s v="BOLDstart Ventures"/>
    <s v=" Google Ventures"/>
    <s v=" Accel"/>
    <m/>
    <n v="8"/>
    <n v="2020"/>
    <n v="5"/>
  </r>
  <r>
    <s v="Kavak"/>
    <n v="9000000000"/>
    <d v="2020-10-01T00:00:00"/>
    <s v="E-commerce &amp; direct-to-consumer"/>
    <x v="32"/>
    <x v="13"/>
    <s v="North America"/>
    <n v="2016"/>
    <n v="2000000000"/>
    <s v="DST Global"/>
    <s v=" SoftBank Group"/>
    <s v=" Mountain Nazca"/>
    <m/>
    <n v="3.5"/>
    <n v="2020"/>
    <n v="4"/>
  </r>
  <r>
    <s v="N26"/>
    <n v="9000000000"/>
    <d v="2019-01-10T00:00:00"/>
    <s v="Fintech"/>
    <x v="33"/>
    <x v="10"/>
    <s v="Europe"/>
    <n v="2013"/>
    <n v="2000000000"/>
    <s v="Redalpine Venture Partners"/>
    <s v=" Earlybird Venture Capital"/>
    <s v=" Valar Ventures"/>
    <m/>
    <n v="3.5"/>
    <n v="2019"/>
    <n v="6"/>
  </r>
  <r>
    <s v="Klaviyo"/>
    <n v="9000000000"/>
    <d v="2020-11-17T00:00:00"/>
    <s v="Internet software &amp; services"/>
    <x v="25"/>
    <x v="1"/>
    <s v="North America"/>
    <n v="2012"/>
    <n v="679000000"/>
    <s v="Summit Partners"/>
    <s v=" Accel"/>
    <s v=" Astral Capital"/>
    <m/>
    <n v="12.25478645066274"/>
    <n v="2020"/>
    <n v="8"/>
  </r>
  <r>
    <s v="Niantic"/>
    <n v="9000000000"/>
    <d v="2017-11-24T00:00:00"/>
    <s v="Mobile &amp; telecommunications"/>
    <x v="3"/>
    <x v="1"/>
    <s v="North America"/>
    <n v="2015"/>
    <n v="770000000"/>
    <s v="Nintendo"/>
    <s v=" Google"/>
    <s v=" Pokemon Company International"/>
    <s v=" Spark Capital"/>
    <n v="10.688311688311689"/>
    <n v="2017"/>
    <n v="2"/>
  </r>
  <r>
    <s v="Tanium"/>
    <n v="9000000000"/>
    <d v="2015-03-31T00:00:00"/>
    <s v="Cybersecurity"/>
    <x v="34"/>
    <x v="1"/>
    <s v="North America"/>
    <n v="2007"/>
    <n v="775000000"/>
    <s v="Andreessen Horowitz"/>
    <s v=" Nor-Cal Invest"/>
    <s v=" TPG Growth"/>
    <m/>
    <n v="10.612903225806452"/>
    <n v="2015"/>
    <n v="8"/>
  </r>
  <r>
    <s v="Dream11"/>
    <n v="8000000000"/>
    <d v="2019-04-09T00:00:00"/>
    <s v="Internet software &amp; services"/>
    <x v="35"/>
    <x v="6"/>
    <s v="Asia"/>
    <n v="2007"/>
    <n v="2000000000"/>
    <s v="Kaalari Capital"/>
    <s v=" Tencent Holdings"/>
    <s v=" Steadview Capital"/>
    <m/>
    <n v="3"/>
    <n v="2019"/>
    <n v="12"/>
  </r>
  <r>
    <s v="DJI Innovations"/>
    <n v="8000000000"/>
    <d v="2015-01-23T00:00:00"/>
    <s v="Hardware"/>
    <x v="2"/>
    <x v="0"/>
    <s v="Asia"/>
    <n v="2006"/>
    <n v="105000000"/>
    <s v="Accel Partners"/>
    <s v=" Sequoia Capital"/>
    <m/>
    <m/>
    <n v="75.19047619047619"/>
    <n v="2015"/>
    <n v="9"/>
  </r>
  <r>
    <s v="Netskope"/>
    <n v="8000000000"/>
    <d v="2018-11-13T00:00:00"/>
    <s v="Cybersecurity"/>
    <x v="36"/>
    <x v="1"/>
    <s v="North America"/>
    <n v="2012"/>
    <n v="1000000000"/>
    <s v="Lightspeed Venture Partners"/>
    <s v=" Social Capital"/>
    <s v=" Accel"/>
    <m/>
    <n v="7"/>
    <n v="2018"/>
    <n v="6"/>
  </r>
  <r>
    <s v="Razorpay"/>
    <n v="8000000000"/>
    <d v="2020-10-11T00:00:00"/>
    <s v="Fintech"/>
    <x v="10"/>
    <x v="6"/>
    <s v="Asia"/>
    <n v="2013"/>
    <n v="742000000"/>
    <s v="Sequoia Capital India"/>
    <s v=" Tiger Global Management"/>
    <s v=" Matrix Partners India"/>
    <m/>
    <n v="9.7816711590296492"/>
    <n v="2020"/>
    <n v="7"/>
  </r>
  <r>
    <s v="Dapper Labs"/>
    <n v="8000000000"/>
    <d v="2021-03-30T00:00:00"/>
    <s v="Fintech"/>
    <x v="37"/>
    <x v="14"/>
    <s v="North America"/>
    <n v="2018"/>
    <n v="607000000"/>
    <s v="Union Square Ventures"/>
    <s v=" Venrock"/>
    <s v=" Andreessen Horowitz"/>
    <m/>
    <n v="12.179571663920923"/>
    <n v="2021"/>
    <n v="3"/>
  </r>
  <r>
    <s v="Lacework"/>
    <n v="8000000000"/>
    <d v="2021-01-07T00:00:00"/>
    <s v="Cybersecurity"/>
    <x v="38"/>
    <x v="1"/>
    <s v="North America"/>
    <n v="2015"/>
    <n v="2000000000"/>
    <s v="Sutter Hill Ventures"/>
    <s v=" Liberty Global Ventures"/>
    <s v=" Coatue Management"/>
    <m/>
    <n v="3"/>
    <n v="2021"/>
    <n v="6"/>
  </r>
  <r>
    <s v="Tipalti"/>
    <n v="8000000000"/>
    <d v="2020-10-06T00:00:00"/>
    <s v="Fintech"/>
    <x v="39"/>
    <x v="1"/>
    <s v="North America"/>
    <n v="2010"/>
    <n v="549000000"/>
    <s v="01 Advisors"/>
    <s v=" Zeev Ventures"/>
    <s v=" Group 11"/>
    <m/>
    <n v="13.571948998178506"/>
    <n v="2020"/>
    <n v="10"/>
  </r>
  <r>
    <s v="Hopin"/>
    <n v="8000000000"/>
    <d v="2020-11-10T00:00:00"/>
    <s v="Internet software &amp; services"/>
    <x v="6"/>
    <x v="4"/>
    <s v="Europe"/>
    <n v="2019"/>
    <n v="1000000000"/>
    <s v="Accel"/>
    <s v=" Northzone Ventures"/>
    <s v=" Institutional Venture Partners"/>
    <m/>
    <n v="7"/>
    <n v="2020"/>
    <n v="1"/>
  </r>
  <r>
    <s v="Caris Life Sciences"/>
    <n v="8000000000"/>
    <d v="2021-05-12T00:00:00"/>
    <s v="Health"/>
    <x v="40"/>
    <x v="1"/>
    <s v="North America"/>
    <n v="1996"/>
    <n v="1000000000"/>
    <s v="Sixth Street Partners"/>
    <s v=" OrbiMed Advisors"/>
    <s v=" Highland Capital Management"/>
    <m/>
    <n v="7"/>
    <n v="2021"/>
    <n v="25"/>
  </r>
  <r>
    <s v="Ramp"/>
    <n v="8000000000"/>
    <d v="2021-03-29T00:00:00"/>
    <s v="Fintech"/>
    <x v="15"/>
    <x v="1"/>
    <s v="North America"/>
    <n v="2019"/>
    <n v="660000000"/>
    <s v="D1 Capital Partners"/>
    <s v=" Stripe"/>
    <s v=" Coatue Management"/>
    <m/>
    <n v="11.121212121212121"/>
    <n v="2021"/>
    <n v="2"/>
  </r>
  <r>
    <s v="Tempus"/>
    <n v="8000000000"/>
    <d v="2018-03-21T00:00:00"/>
    <s v="Health"/>
    <x v="41"/>
    <x v="1"/>
    <s v="North America"/>
    <n v="2015"/>
    <n v="820000000"/>
    <s v="New Enterprise Associates"/>
    <s v=" T. Rowe Associates"/>
    <s v=" Lightbank"/>
    <m/>
    <n v="8.7560975609756095"/>
    <n v="2018"/>
    <n v="3"/>
  </r>
  <r>
    <s v="Fireblocks"/>
    <n v="8000000000"/>
    <d v="2021-07-27T00:00:00"/>
    <s v="Fintech"/>
    <x v="15"/>
    <x v="1"/>
    <s v="North America"/>
    <n v="2018"/>
    <n v="1000000000"/>
    <s v="Tenaya Capital"/>
    <s v=" Coatue Management"/>
    <s v=" Stripes Group"/>
    <m/>
    <n v="7"/>
    <n v="2021"/>
    <n v="3"/>
  </r>
  <r>
    <s v="Flexport"/>
    <n v="8000000000"/>
    <d v="2018-04-30T00:00:00"/>
    <s v="Supply chain, logistics, &amp; delivery"/>
    <x v="3"/>
    <x v="1"/>
    <s v="North America"/>
    <n v="2013"/>
    <n v="2000000000"/>
    <s v="Bloomberg Beta"/>
    <s v=" Founders Fund"/>
    <s v=" First Round Capital"/>
    <m/>
    <n v="3"/>
    <n v="2018"/>
    <n v="5"/>
  </r>
  <r>
    <s v="National Stock Exchange of India"/>
    <n v="7000000000"/>
    <d v="2020-07-01T00:00:00"/>
    <s v="Fintech"/>
    <x v="35"/>
    <x v="6"/>
    <s v="Asia"/>
    <n v="1998"/>
    <n v="297000000"/>
    <s v="TA Associates"/>
    <s v=" SoftBank Group"/>
    <s v=" GS Growth"/>
    <m/>
    <n v="22.569023569023567"/>
    <n v="2020"/>
    <n v="22"/>
  </r>
  <r>
    <s v="Meicai"/>
    <n v="7000000000"/>
    <d v="2016-06-22T00:00:00"/>
    <s v="Mobile &amp; telecommunications"/>
    <x v="0"/>
    <x v="0"/>
    <s v="Asia"/>
    <n v="2014"/>
    <n v="1000000000"/>
    <s v="Tiger Global Management"/>
    <s v=" Blue Lake Capital"/>
    <s v=" ZhenFund"/>
    <m/>
    <n v="6"/>
    <n v="2016"/>
    <n v="2"/>
  </r>
  <r>
    <s v="Impossible Foods"/>
    <n v="7000000000"/>
    <d v="2019-05-13T00:00:00"/>
    <s v="Consumer &amp; retail"/>
    <x v="42"/>
    <x v="1"/>
    <s v="North America"/>
    <n v="2011"/>
    <n v="2000000000"/>
    <s v="Khosla Ventures"/>
    <s v=" Horizons Ventures"/>
    <s v=" Temasek Holdings"/>
    <m/>
    <n v="2.5"/>
    <n v="2019"/>
    <n v="8"/>
  </r>
  <r>
    <s v="CRED"/>
    <n v="7000000000"/>
    <d v="2021-04-06T00:00:00"/>
    <s v="Fintech"/>
    <x v="10"/>
    <x v="6"/>
    <s v="Asia"/>
    <n v="2018"/>
    <n v="922000000"/>
    <s v="Tiger Global Management"/>
    <s v=" DST Global"/>
    <s v=" Sequoia Capital India"/>
    <m/>
    <n v="6.5921908893709329"/>
    <n v="2021"/>
    <n v="3"/>
  </r>
  <r>
    <s v="Attentive"/>
    <n v="7000000000"/>
    <d v="2020-09-23T00:00:00"/>
    <s v="Mobile &amp; telecommunications"/>
    <x v="43"/>
    <x v="1"/>
    <s v="North America"/>
    <n v="2016"/>
    <n v="863000000"/>
    <s v="NextView Ventures"/>
    <s v=" Eniac Ventures"/>
    <s v=" Sequoia Capital"/>
    <m/>
    <n v="7.1112398609501737"/>
    <n v="2020"/>
    <n v="4"/>
  </r>
  <r>
    <s v="Ola Cabs"/>
    <n v="7000000000"/>
    <d v="2014-10-27T00:00:00"/>
    <s v="Auto &amp; transportation"/>
    <x v="10"/>
    <x v="6"/>
    <s v="Asia"/>
    <n v="2010"/>
    <n v="4000000000"/>
    <s v="Accel Partners"/>
    <s v=" SoftBank Group"/>
    <s v=" Sequoia Capital"/>
    <m/>
    <n v="0.75"/>
    <n v="2014"/>
    <n v="4"/>
  </r>
  <r>
    <s v="Rippling"/>
    <n v="7000000000"/>
    <d v="2020-08-04T00:00:00"/>
    <s v="Internet software &amp; services"/>
    <x v="3"/>
    <x v="1"/>
    <s v="North America"/>
    <n v="2017"/>
    <n v="447000000"/>
    <s v="Initialized Capital"/>
    <s v=" Y Combinator"/>
    <s v=" Kleiner Perkins Caufield &amp; Byers"/>
    <m/>
    <n v="14.659955257270694"/>
    <n v="2020"/>
    <n v="3"/>
  </r>
  <r>
    <s v="Carta"/>
    <n v="7000000000"/>
    <d v="2019-05-06T00:00:00"/>
    <s v="Fintech"/>
    <x v="3"/>
    <x v="1"/>
    <s v="North America"/>
    <n v="2012"/>
    <n v="1000000000"/>
    <s v="Menlo Ventures"/>
    <s v=" Spark Capital"/>
    <s v=" Union Square Ventures"/>
    <m/>
    <n v="6"/>
    <n v="2019"/>
    <n v="7"/>
  </r>
  <r>
    <s v="Toss"/>
    <n v="7000000000"/>
    <d v="2018-12-09T00:00:00"/>
    <s v="Fintech"/>
    <x v="29"/>
    <x v="12"/>
    <s v="Asia"/>
    <n v="2013"/>
    <n v="844000000"/>
    <s v="Bessemer Venture Partners"/>
    <s v=" Qualcomm Ventures"/>
    <s v=" Kleiner Perkins Caufield &amp; Byers"/>
    <m/>
    <n v="7.2938388625592419"/>
    <n v="2018"/>
    <n v="5"/>
  </r>
  <r>
    <s v="Ziroom"/>
    <n v="7000000000"/>
    <d v="2018-01-17T00:00:00"/>
    <s v="E-commerce &amp; direct-to-consumer"/>
    <x v="0"/>
    <x v="0"/>
    <s v="Asia"/>
    <n v="2011"/>
    <n v="2000000000"/>
    <s v="Sequoia Capital China"/>
    <s v=" Warburg Pincus"/>
    <s v=" General Catalyst"/>
    <m/>
    <n v="2.5"/>
    <n v="2018"/>
    <n v="7"/>
  </r>
  <r>
    <s v="Scale AI"/>
    <n v="7000000000"/>
    <d v="2019-08-05T00:00:00"/>
    <s v="Artificial intelligence"/>
    <x v="3"/>
    <x v="1"/>
    <s v="North America"/>
    <n v="2018"/>
    <n v="603000000"/>
    <s v="Accel"/>
    <s v=" Y Combinator"/>
    <s v=" Index Ventures"/>
    <m/>
    <n v="10.608623548922056"/>
    <n v="2019"/>
    <n v="1"/>
  </r>
  <r>
    <s v="Gong"/>
    <n v="7000000000"/>
    <d v="2020-08-12T00:00:00"/>
    <s v="Artificial intelligence"/>
    <x v="44"/>
    <x v="1"/>
    <s v="North America"/>
    <n v="2015"/>
    <n v="583000000"/>
    <s v="Norwest Venture Partners"/>
    <s v=" Next World Capital"/>
    <s v=" Wing Venture Capital"/>
    <m/>
    <n v="11.006861063464838"/>
    <n v="2020"/>
    <n v="5"/>
  </r>
  <r>
    <s v="TripActions"/>
    <n v="7000000000"/>
    <d v="2018-11-08T00:00:00"/>
    <s v="Travel"/>
    <x v="44"/>
    <x v="1"/>
    <s v="North America"/>
    <n v="2015"/>
    <n v="912000000"/>
    <s v="Andreessen Horowitz"/>
    <s v=" Lightspeed Venture Partners"/>
    <s v=" Zeev Ventures"/>
    <m/>
    <n v="6.6754385964912277"/>
    <n v="2018"/>
    <n v="3"/>
  </r>
  <r>
    <s v="1Password"/>
    <n v="7000000000"/>
    <d v="2021-07-08T00:00:00"/>
    <s v="Cybersecurity"/>
    <x v="45"/>
    <x v="14"/>
    <s v="North America"/>
    <n v="2005"/>
    <n v="920000000"/>
    <s v="Slack Fund"/>
    <s v=" Accel"/>
    <s v=" Skip Capital"/>
    <m/>
    <n v="6.6086956521739131"/>
    <n v="2021"/>
    <n v="16"/>
  </r>
  <r>
    <s v="Automation Anywhere"/>
    <n v="7000000000"/>
    <d v="2018-07-02T00:00:00"/>
    <s v="Artificial intelligence"/>
    <x v="38"/>
    <x v="1"/>
    <s v="North America"/>
    <n v="2003"/>
    <n v="849000000"/>
    <s v="General Atlantic"/>
    <s v=" Goldman Sachs"/>
    <s v=" New Enterprise Associates"/>
    <m/>
    <n v="7.2449941107184923"/>
    <n v="2018"/>
    <n v="15"/>
  </r>
  <r>
    <s v="Gemini"/>
    <n v="7000000000"/>
    <d v="2021-11-19T00:00:00"/>
    <s v="Fintech"/>
    <x v="15"/>
    <x v="1"/>
    <s v="North America"/>
    <n v="2015"/>
    <n v="424000000"/>
    <s v="Morgan Creek Digital"/>
    <s v=" Marcy Venture Partners"/>
    <s v=" 10T Fund"/>
    <m/>
    <n v="15.509433962264151"/>
    <n v="2021"/>
    <n v="6"/>
  </r>
  <r>
    <s v="ConsenSys"/>
    <n v="7000000000"/>
    <d v="2021-11-17T00:00:00"/>
    <s v="Fintech"/>
    <x v="15"/>
    <x v="1"/>
    <s v="North America"/>
    <n v="2014"/>
    <n v="660000000"/>
    <s v="Third Point"/>
    <s v=" Electric Capital"/>
    <s v=" Coinbase Ventures"/>
    <m/>
    <n v="9.6060606060606055"/>
    <n v="2021"/>
    <n v="7"/>
  </r>
  <r>
    <s v="Ro"/>
    <n v="7000000000"/>
    <d v="2020-07-27T00:00:00"/>
    <s v="Health"/>
    <x v="15"/>
    <x v="1"/>
    <s v="North America"/>
    <n v="2017"/>
    <n v="1000000000"/>
    <s v="Initialized Capital"/>
    <s v=" General Catalyst"/>
    <s v=" SignalFire"/>
    <m/>
    <n v="6"/>
    <n v="2020"/>
    <n v="3"/>
  </r>
  <r>
    <s v="Black Unicorn Factory"/>
    <n v="6000000000"/>
    <d v="2021-05-20T00:00:00"/>
    <s v="Other"/>
    <x v="46"/>
    <x v="1"/>
    <s v="North America"/>
    <n v="2020"/>
    <n v="645000000"/>
    <s v="Barter Ventures"/>
    <m/>
    <m/>
    <m/>
    <n v="8.3023255813953494"/>
    <n v="2021"/>
    <n v="1"/>
  </r>
  <r>
    <s v="Easyhome"/>
    <n v="6000000000"/>
    <d v="2018-02-12T00:00:00"/>
    <s v="Consumer &amp; retail"/>
    <x v="0"/>
    <x v="0"/>
    <s v="Asia"/>
    <n v="1999"/>
    <n v="2000000000"/>
    <s v="Alibaba Group"/>
    <s v=" Boyu Capital"/>
    <s v=" Borui Capital"/>
    <m/>
    <n v="2"/>
    <n v="2018"/>
    <n v="19"/>
  </r>
  <r>
    <s v="WeDoctor"/>
    <n v="6000000000"/>
    <d v="2015-09-22T00:00:00"/>
    <s v="Health"/>
    <x v="47"/>
    <x v="0"/>
    <s v="Asia"/>
    <n v="2010"/>
    <n v="1000000000"/>
    <s v="Tencent"/>
    <s v=" Morningside Group"/>
    <m/>
    <m/>
    <n v="5"/>
    <n v="2015"/>
    <n v="5"/>
  </r>
  <r>
    <s v="SVOLT"/>
    <n v="6000000000"/>
    <d v="2020-06-08T00:00:00"/>
    <s v="Auto &amp; transportation"/>
    <x v="48"/>
    <x v="0"/>
    <s v="Asia"/>
    <n v="2018"/>
    <n v="3000000000"/>
    <s v="IDG Capital"/>
    <s v=" Bank Of China Group Investment"/>
    <m/>
    <s v=" SDIC CMC Investment Management"/>
    <n v="1"/>
    <n v="2020"/>
    <n v="2"/>
  </r>
  <r>
    <s v="Airwallex"/>
    <n v="6000000000"/>
    <d v="2019-03-25T00:00:00"/>
    <s v="Fintech"/>
    <x v="49"/>
    <x v="3"/>
    <s v="Oceania"/>
    <n v="2015"/>
    <n v="802000000"/>
    <s v="DST Global"/>
    <s v=" Sequoia Capital China"/>
    <s v=" Tencent Holdings"/>
    <m/>
    <n v="6.4812967581047385"/>
    <n v="2019"/>
    <n v="4"/>
  </r>
  <r>
    <s v="Deel"/>
    <n v="6000000000"/>
    <d v="2021-04-21T00:00:00"/>
    <s v="Fintech"/>
    <x v="3"/>
    <x v="1"/>
    <s v="North America"/>
    <n v="2018"/>
    <n v="629000000"/>
    <s v="Andreessen Horowitz"/>
    <s v=" Spark Capital"/>
    <s v=" Y Combinator"/>
    <m/>
    <n v="8.5389507154213042"/>
    <n v="2021"/>
    <n v="3"/>
  </r>
  <r>
    <s v="Mambu"/>
    <n v="6000000000"/>
    <d v="2021-01-06T00:00:00"/>
    <s v="Fintech"/>
    <x v="50"/>
    <x v="15"/>
    <s v="Europe"/>
    <n v="2011"/>
    <n v="448000000"/>
    <s v="Runa Capital"/>
    <s v=" Acton Capital Partners"/>
    <s v=" Point Nine Capital"/>
    <m/>
    <n v="12.392857142857142"/>
    <n v="2021"/>
    <n v="10"/>
  </r>
  <r>
    <s v="Mollie"/>
    <n v="6000000000"/>
    <d v="2020-09-08T00:00:00"/>
    <s v="Fintech"/>
    <x v="50"/>
    <x v="15"/>
    <s v="Europe"/>
    <n v="2004"/>
    <n v="928000000"/>
    <s v="Technology Crossover Ventures"/>
    <m/>
    <m/>
    <m/>
    <n v="5.4655172413793105"/>
    <n v="2020"/>
    <n v="16"/>
  </r>
  <r>
    <s v="Doctolib"/>
    <n v="6000000000"/>
    <d v="2019-03-19T00:00:00"/>
    <s v="Health"/>
    <x v="51"/>
    <x v="16"/>
    <s v="Europe"/>
    <n v="2013"/>
    <n v="815000000"/>
    <s v="BPI France"/>
    <s v=" Kerala Ventures"/>
    <s v=" Accel"/>
    <m/>
    <n v="6.3619631901840492"/>
    <n v="2019"/>
    <n v="6"/>
  </r>
  <r>
    <s v="FiveTran"/>
    <n v="6000000000"/>
    <d v="2020-06-30T00:00:00"/>
    <s v="Data management &amp; analytics"/>
    <x v="52"/>
    <x v="1"/>
    <s v="North America"/>
    <n v="2012"/>
    <n v="728000000"/>
    <s v="Matrix Partners"/>
    <s v=" Andreessen Horowitz"/>
    <s v=" General Catalyst"/>
    <m/>
    <n v="7.2417582417582418"/>
    <n v="2020"/>
    <n v="8"/>
  </r>
  <r>
    <s v="Postman"/>
    <n v="6000000000"/>
    <d v="2020-06-11T00:00:00"/>
    <s v="Internet software &amp; services"/>
    <x v="3"/>
    <x v="1"/>
    <s v="North America"/>
    <n v="2014"/>
    <n v="433000000"/>
    <s v="Nexus Venture Partners"/>
    <s v=" CRV"/>
    <s v=" Insight Partners"/>
    <m/>
    <n v="12.856812933025404"/>
    <n v="2020"/>
    <n v="6"/>
  </r>
  <r>
    <s v="Back Market"/>
    <n v="6000000000"/>
    <d v="2021-05-18T00:00:00"/>
    <s v="E-commerce &amp; direct-to-consumer"/>
    <x v="51"/>
    <x v="16"/>
    <s v="Europe"/>
    <n v="2014"/>
    <n v="1000000000"/>
    <s v="Aglae Ventures"/>
    <s v=" Eurazeo"/>
    <s v=" Daphni"/>
    <m/>
    <n v="5"/>
    <n v="2021"/>
    <n v="7"/>
  </r>
  <r>
    <s v="Cityblock Health"/>
    <n v="6000000000"/>
    <d v="2020-12-10T00:00:00"/>
    <s v="Health"/>
    <x v="53"/>
    <x v="1"/>
    <s v="North America"/>
    <n v="2017"/>
    <n v="891000000"/>
    <s v="Thrive Capital"/>
    <s v=" Maverick Ventures"/>
    <s v=" Redpoint Ventures"/>
    <m/>
    <n v="5.7340067340067344"/>
    <n v="2020"/>
    <n v="3"/>
  </r>
  <r>
    <s v="DataRobot"/>
    <n v="6000000000"/>
    <d v="2019-07-29T00:00:00"/>
    <s v="Artificial intelligence"/>
    <x v="25"/>
    <x v="1"/>
    <s v="North America"/>
    <n v="2012"/>
    <n v="1000000000"/>
    <s v="New Enterprise Associates"/>
    <s v=" Accomplice"/>
    <s v=" IA Ventures"/>
    <m/>
    <n v="5"/>
    <n v="2019"/>
    <n v="7"/>
  </r>
  <r>
    <s v="Personio"/>
    <n v="6000000000"/>
    <d v="2021-01-19T00:00:00"/>
    <s v="Internet software &amp; services"/>
    <x v="23"/>
    <x v="10"/>
    <s v="Europe"/>
    <n v="2015"/>
    <n v="524000000"/>
    <s v="Global Founders Capital"/>
    <s v=" Nortzone Ventures"/>
    <s v=" Picus Capital"/>
    <m/>
    <n v="10.450381679389313"/>
    <n v="2021"/>
    <n v="6"/>
  </r>
  <r>
    <s v="RELEX Solutions"/>
    <n v="6000000000"/>
    <d v="2022-02-17T00:00:00"/>
    <s v="Supply chain, logistics, &amp; delivery"/>
    <x v="54"/>
    <x v="17"/>
    <s v="Europe"/>
    <n v="2005"/>
    <n v="803000000"/>
    <s v="Blackstone"/>
    <s v=" Technology Crossover Ventures"/>
    <s v=" Summit Partners"/>
    <m/>
    <n v="6.4719800747198004"/>
    <n v="2022"/>
    <n v="17"/>
  </r>
  <r>
    <s v="Vice Media"/>
    <n v="6000000000"/>
    <d v="2011-04-02T00:00:00"/>
    <s v="Internet software &amp; services"/>
    <x v="53"/>
    <x v="1"/>
    <s v="North America"/>
    <n v="1994"/>
    <n v="1000000000"/>
    <s v="Technology Crossover Ventures"/>
    <s v=" A&amp;E Television Networks"/>
    <m/>
    <m/>
    <n v="5"/>
    <n v="2011"/>
    <n v="17"/>
  </r>
  <r>
    <s v="Workato"/>
    <n v="6000000000"/>
    <d v="2021-01-12T00:00:00"/>
    <s v="Internet software &amp; services"/>
    <x v="31"/>
    <x v="1"/>
    <s v="North America"/>
    <n v="2013"/>
    <n v="415000000"/>
    <s v="Battery Ventures"/>
    <s v=" Storm Ventures"/>
    <s v=" Redpoint Ventures"/>
    <m/>
    <n v="13.457831325301205"/>
    <n v="2021"/>
    <n v="8"/>
  </r>
  <r>
    <s v="Upgrade"/>
    <n v="6000000000"/>
    <d v="2018-02-12T00:00:00"/>
    <s v="Fintech"/>
    <x v="3"/>
    <x v="1"/>
    <s v="North America"/>
    <n v="2016"/>
    <n v="587000000"/>
    <s v="Union Square Ventures"/>
    <s v=" Ribbit Capital"/>
    <s v=" VY Capital"/>
    <m/>
    <n v="9.2214650766609889"/>
    <n v="2018"/>
    <n v="2"/>
  </r>
  <r>
    <s v="Lianjia"/>
    <n v="6000000000"/>
    <d v="2016-04-07T00:00:00"/>
    <s v="E-commerce &amp; direct-to-consumer"/>
    <x v="0"/>
    <x v="0"/>
    <s v="Asia"/>
    <n v="2001"/>
    <n v="1000000000"/>
    <s v="Tencent"/>
    <s v=" Baidu"/>
    <s v=" Huasheng Capital"/>
    <m/>
    <n v="5"/>
    <n v="2016"/>
    <n v="15"/>
  </r>
  <r>
    <s v="Hinge Health"/>
    <n v="6000000000"/>
    <d v="2021-01-06T00:00:00"/>
    <s v="Health"/>
    <x v="3"/>
    <x v="1"/>
    <s v="North America"/>
    <n v="2015"/>
    <n v="826000000"/>
    <s v="Atomico"/>
    <s v=" Insight Partners"/>
    <s v=" Coatue Management"/>
    <m/>
    <n v="6.2639225181598066"/>
    <n v="2021"/>
    <n v="6"/>
  </r>
  <r>
    <s v="Lyra Health"/>
    <n v="6000000000"/>
    <d v="2020-08-25T00:00:00"/>
    <s v="Health"/>
    <x v="55"/>
    <x v="1"/>
    <s v="North America"/>
    <n v="2015"/>
    <n v="910000000"/>
    <s v="Greylock Partners"/>
    <s v=" Venrock"/>
    <s v=" Providence Ventures"/>
    <m/>
    <n v="5.5934065934065931"/>
    <n v="2020"/>
    <n v="5"/>
  </r>
  <r>
    <s v="Benchling"/>
    <n v="6000000000"/>
    <d v="2021-04-14T00:00:00"/>
    <s v="Internet software &amp; services"/>
    <x v="3"/>
    <x v="1"/>
    <s v="North America"/>
    <n v="2012"/>
    <n v="412000000"/>
    <s v="Thrive Capital"/>
    <s v=" Benchmark"/>
    <s v=" MenloVentures"/>
    <m/>
    <n v="13.563106796116505"/>
    <n v="2021"/>
    <n v="9"/>
  </r>
  <r>
    <s v="Better.com"/>
    <n v="6000000000"/>
    <d v="2020-11-10T00:00:00"/>
    <s v="Fintech"/>
    <x v="15"/>
    <x v="1"/>
    <s v="North America"/>
    <n v="2018"/>
    <n v="405000000"/>
    <s v="Pine Brook"/>
    <s v=" American Express Ventures"/>
    <s v=" Kleiner Perkins Caufield &amp; Byers"/>
    <m/>
    <n v="13.814814814814815"/>
    <n v="2020"/>
    <n v="2"/>
  </r>
  <r>
    <s v="iCapital Network"/>
    <n v="6000000000"/>
    <d v="2021-07-27T00:00:00"/>
    <s v="Fintech"/>
    <x v="15"/>
    <x v="1"/>
    <s v="North America"/>
    <n v="2013"/>
    <n v="729000000"/>
    <s v="BlackRock"/>
    <s v=" Blackstone"/>
    <s v=" UBS"/>
    <m/>
    <n v="7.2304526748971192"/>
    <n v="2021"/>
    <n v="8"/>
  </r>
  <r>
    <s v="Wiz"/>
    <n v="6000000000"/>
    <d v="2021-03-17T00:00:00"/>
    <s v="Cybersecurity"/>
    <x v="56"/>
    <x v="18"/>
    <s v="Asia"/>
    <n v="2020"/>
    <n v="600000000"/>
    <s v="Insight Partners"/>
    <s v=" Sequoia Capital"/>
    <s v=" Index Ventures"/>
    <m/>
    <n v="9"/>
    <n v="2021"/>
    <n v="1"/>
  </r>
  <r>
    <s v="DailyHunt"/>
    <n v="5000000000"/>
    <d v="2020-12-22T00:00:00"/>
    <s v="Internet software &amp; services"/>
    <x v="10"/>
    <x v="6"/>
    <s v="Asia"/>
    <n v="2007"/>
    <n v="869000000"/>
    <s v="Falcon Edge Capital"/>
    <s v=" Omidyar Network"/>
    <s v=" Sequoia Capital India"/>
    <m/>
    <n v="4.7537399309551205"/>
    <n v="2020"/>
    <n v="13"/>
  </r>
  <r>
    <s v="Howden Group Holdings"/>
    <n v="5000000000"/>
    <d v="2020-09-29T00:00:00"/>
    <s v="Other"/>
    <x v="6"/>
    <x v="4"/>
    <s v="Europe"/>
    <n v="1994"/>
    <n v="187000000"/>
    <s v="General Atlantic"/>
    <s v=" 3i Group"/>
    <s v=" Huagai Capital"/>
    <m/>
    <n v="25.737967914438503"/>
    <n v="2020"/>
    <n v="26"/>
  </r>
  <r>
    <s v="Meesho"/>
    <n v="5000000000"/>
    <d v="2021-04-05T00:00:00"/>
    <s v="Internet software &amp; services"/>
    <x v="10"/>
    <x v="6"/>
    <s v="Asia"/>
    <n v="2015"/>
    <n v="1000000000"/>
    <s v="Venture Highway"/>
    <s v=" Sequoia Capital India"/>
    <s v=" Prosus Ventures"/>
    <m/>
    <n v="4"/>
    <n v="2021"/>
    <n v="6"/>
  </r>
  <r>
    <s v="Meizu Technology"/>
    <n v="5000000000"/>
    <d v="2014-07-23T00:00:00"/>
    <s v="Hardware"/>
    <x v="57"/>
    <x v="0"/>
    <s v="Asia"/>
    <n v="2003"/>
    <n v="943000000"/>
    <s v="Telling Telecommunication Holding Co."/>
    <s v=" Alibaba Group"/>
    <m/>
    <m/>
    <n v="4.3022269353128317"/>
    <n v="2014"/>
    <n v="11"/>
  </r>
  <r>
    <s v="CloudWalk Technology"/>
    <n v="5000000000"/>
    <d v="2018-10-08T00:00:00"/>
    <s v="Artificial intelligence"/>
    <x v="58"/>
    <x v="0"/>
    <s v="Asia"/>
    <n v="2015"/>
    <n v="514000000"/>
    <s v="Oriza Holdings"/>
    <s v=" Guangdong Technology Financial Group"/>
    <m/>
    <m/>
    <n v="8.7276264591439681"/>
    <n v="2018"/>
    <n v="3"/>
  </r>
  <r>
    <s v="Royole Corporation"/>
    <n v="5000000000"/>
    <d v="2015-08-18T00:00:00"/>
    <s v="Hardware"/>
    <x v="2"/>
    <x v="0"/>
    <s v="Asia"/>
    <n v="2012"/>
    <n v="492000000"/>
    <s v="Warmsun Holding"/>
    <s v=" IDG Capital Partners"/>
    <m/>
    <m/>
    <n v="9.1626016260162597"/>
    <n v="2015"/>
    <n v="3"/>
  </r>
  <r>
    <s v="Monzo"/>
    <n v="5000000000"/>
    <d v="2018-10-31T00:00:00"/>
    <s v="Fintech"/>
    <x v="6"/>
    <x v="4"/>
    <s v="Europe"/>
    <n v="2015"/>
    <n v="1000000000"/>
    <s v="Passion Capital"/>
    <s v=" Thrive Capital"/>
    <s v=" Orange Digital Ventures"/>
    <m/>
    <n v="4"/>
    <n v="2018"/>
    <n v="3"/>
  </r>
  <r>
    <s v="Socure"/>
    <n v="5000000000"/>
    <d v="2021-03-16T00:00:00"/>
    <s v="Cybersecurity"/>
    <x v="15"/>
    <x v="1"/>
    <s v="North America"/>
    <n v="2012"/>
    <n v="644000000"/>
    <s v="Two Sigma Ventures"/>
    <s v=" Flint Capital"/>
    <s v=" Commerce Ventures"/>
    <m/>
    <n v="6.7639751552795033"/>
    <n v="2021"/>
    <n v="9"/>
  </r>
  <r>
    <s v="VIPKid"/>
    <n v="5000000000"/>
    <d v="2016-08-04T00:00:00"/>
    <s v="Edtech"/>
    <x v="0"/>
    <x v="0"/>
    <s v="Asia"/>
    <n v="2013"/>
    <n v="1000000000"/>
    <s v="Sequoia Capital China"/>
    <s v=" Tencent Holdings"/>
    <s v=" Sinovation Ventures"/>
    <m/>
    <n v="4"/>
    <n v="2016"/>
    <n v="3"/>
  </r>
  <r>
    <s v="Vinted"/>
    <n v="5000000000"/>
    <d v="2019-11-27T00:00:00"/>
    <s v="E-commerce &amp; direct-to-consumer"/>
    <x v="59"/>
    <x v="19"/>
    <s v="Europe"/>
    <n v="2008"/>
    <n v="562000000"/>
    <s v="Accel"/>
    <s v=" Insight Partners"/>
    <s v=" Burda Principal Investments"/>
    <m/>
    <n v="7.8967971530249113"/>
    <n v="2019"/>
    <n v="11"/>
  </r>
  <r>
    <s v="Lendable"/>
    <n v="5000000000"/>
    <d v="2021-03-31T00:00:00"/>
    <s v="Fintech"/>
    <x v="6"/>
    <x v="4"/>
    <s v="Europe"/>
    <n v="2014"/>
    <n v="286000000"/>
    <s v="Ontario Teachers' Pension Plan"/>
    <s v=" Goldman Sachs"/>
    <m/>
    <m/>
    <n v="16.482517482517483"/>
    <n v="2021"/>
    <n v="7"/>
  </r>
  <r>
    <s v="UBTECH Robotics"/>
    <n v="5000000000"/>
    <d v="2016-07-25T00:00:00"/>
    <s v="Hardware"/>
    <x v="2"/>
    <x v="0"/>
    <s v="Asia"/>
    <n v="2012"/>
    <n v="943000000"/>
    <s v="CDH Investments"/>
    <s v=" Goldstone Investments"/>
    <s v=" Qiming Venture Partners"/>
    <m/>
    <n v="4.3022269353128317"/>
    <n v="2016"/>
    <n v="4"/>
  </r>
  <r>
    <s v="Anduril"/>
    <n v="5000000000"/>
    <d v="2019-09-11T00:00:00"/>
    <s v="Artificial intelligence"/>
    <x v="60"/>
    <x v="1"/>
    <s v="North America"/>
    <n v="2017"/>
    <n v="691000000"/>
    <s v="Andreessen Horowitz"/>
    <s v=" Founders Fund"/>
    <s v=" Revolution Ventures"/>
    <m/>
    <n v="6.2358900144717797"/>
    <n v="2019"/>
    <n v="2"/>
  </r>
  <r>
    <s v="Checkr"/>
    <n v="5000000000"/>
    <d v="2019-09-19T00:00:00"/>
    <s v="Internet software &amp; services"/>
    <x v="3"/>
    <x v="1"/>
    <s v="North America"/>
    <n v="2014"/>
    <n v="559000000"/>
    <s v="Y Combinator"/>
    <s v=" Accel"/>
    <s v=" T. Rowe Price"/>
    <m/>
    <n v="7.9445438282647585"/>
    <n v="2019"/>
    <n v="5"/>
  </r>
  <r>
    <s v="Color"/>
    <n v="5000000000"/>
    <d v="2021-01-04T00:00:00"/>
    <s v="Health"/>
    <x v="55"/>
    <x v="1"/>
    <s v="North America"/>
    <n v="2013"/>
    <n v="497000000"/>
    <s v="General Catalyst"/>
    <s v=" Viking Global Investors"/>
    <s v=" T. Rowe Price"/>
    <m/>
    <n v="9.0603621730382287"/>
    <n v="2021"/>
    <n v="8"/>
  </r>
  <r>
    <s v="Dataiku"/>
    <n v="5000000000"/>
    <d v="2019-12-04T00:00:00"/>
    <s v="Internet software &amp; services"/>
    <x v="15"/>
    <x v="1"/>
    <s v="North America"/>
    <n v="2013"/>
    <n v="647000000"/>
    <s v="Alven Capital"/>
    <s v=" FirstMark Capital"/>
    <s v=" capitalG"/>
    <m/>
    <n v="6.7279752704791349"/>
    <n v="2019"/>
    <n v="6"/>
  </r>
  <r>
    <s v="BetterUp"/>
    <n v="5000000000"/>
    <d v="2021-02-25T00:00:00"/>
    <s v="Internet software &amp; services"/>
    <x v="3"/>
    <x v="1"/>
    <s v="North America"/>
    <n v="2013"/>
    <n v="567000000"/>
    <s v="Threshold Ventures"/>
    <s v=" Lightspeed Venture Partners"/>
    <s v=" Crosslink Capital"/>
    <m/>
    <n v="7.818342151675485"/>
    <n v="2021"/>
    <n v="8"/>
  </r>
  <r>
    <s v="Pleo"/>
    <n v="5000000000"/>
    <d v="2021-07-06T00:00:00"/>
    <s v="Fintech"/>
    <x v="61"/>
    <x v="20"/>
    <s v="Europe"/>
    <n v="2015"/>
    <n v="428000000"/>
    <s v="Creandum"/>
    <s v=" Founders"/>
    <s v=" Kinnevik"/>
    <m/>
    <n v="10.682242990654206"/>
    <n v="2021"/>
    <n v="6"/>
  </r>
  <r>
    <s v="Trade Republic"/>
    <n v="5000000000"/>
    <d v="2021-05-20T00:00:00"/>
    <s v="Fintech"/>
    <x v="33"/>
    <x v="10"/>
    <s v="Europe"/>
    <n v="2015"/>
    <n v="996000000"/>
    <s v="Founders Fund"/>
    <s v=" Accel"/>
    <s v=" Creandum"/>
    <m/>
    <n v="4.0200803212851408"/>
    <n v="2021"/>
    <n v="6"/>
  </r>
  <r>
    <s v="Chipone"/>
    <n v="5000000000"/>
    <d v="2021-12-16T00:00:00"/>
    <s v="Hardware"/>
    <x v="0"/>
    <x v="0"/>
    <s v="Asia"/>
    <n v="2008"/>
    <n v="1000000000"/>
    <s v="China Grand Prosperity Investment"/>
    <s v=" Silk Road Huacheng"/>
    <s v=" Oriza Equity Investment"/>
    <m/>
    <n v="4"/>
    <n v="2021"/>
    <n v="13"/>
  </r>
  <r>
    <s v="Collibra"/>
    <n v="5000000000"/>
    <d v="2019-01-29T00:00:00"/>
    <s v="Data management &amp; analytics"/>
    <x v="62"/>
    <x v="21"/>
    <s v="Europe"/>
    <n v="2008"/>
    <n v="596000000"/>
    <s v="Index Ventures"/>
    <s v=" Battery Ventures"/>
    <s v=" ICONIQ Capital"/>
    <m/>
    <n v="7.3892617449664426"/>
    <n v="2019"/>
    <n v="11"/>
  </r>
  <r>
    <s v="Rappi"/>
    <n v="5000000000"/>
    <d v="2018-08-31T00:00:00"/>
    <s v="Supply chain, logistics, &amp; delivery"/>
    <x v="63"/>
    <x v="22"/>
    <s v="South America"/>
    <n v="2015"/>
    <n v="2000000000"/>
    <s v="DST Global"/>
    <s v=" Andreessen Horowitz"/>
    <s v=" Sequoia Capital"/>
    <s v=" Redpoint e.ventures"/>
    <n v="1.5"/>
    <n v="2018"/>
    <n v="3"/>
  </r>
  <r>
    <s v="6Sense"/>
    <n v="5000000000"/>
    <d v="2021-03-30T00:00:00"/>
    <s v="Artificial intelligence"/>
    <x v="3"/>
    <x v="1"/>
    <s v="North America"/>
    <n v="2013"/>
    <n v="426000000"/>
    <s v="Venrock"/>
    <s v=" Battery Ventures"/>
    <s v=" Insight Partners"/>
    <m/>
    <n v="10.737089201877934"/>
    <n v="2021"/>
    <n v="8"/>
  </r>
  <r>
    <s v="Cerebral"/>
    <n v="5000000000"/>
    <d v="2021-06-10T00:00:00"/>
    <s v="Health"/>
    <x v="3"/>
    <x v="1"/>
    <s v="North America"/>
    <n v="2020"/>
    <n v="462000000"/>
    <s v="Oak HC/FT Partners"/>
    <s v=" Artis Ventures"/>
    <s v=" WestCap Group"/>
    <m/>
    <n v="9.8225108225108233"/>
    <n v="2021"/>
    <n v="1"/>
  </r>
  <r>
    <s v="Creditas"/>
    <n v="5000000000"/>
    <d v="2020-12-18T00:00:00"/>
    <s v="Fintech"/>
    <x v="64"/>
    <x v="23"/>
    <s v="South America"/>
    <n v="2012"/>
    <n v="824000000"/>
    <s v="Kaszek Ventures"/>
    <s v=" Amadeus Capital Partners"/>
    <s v=" Quona Capital"/>
    <m/>
    <n v="5.0679611650485441"/>
    <n v="2020"/>
    <n v="8"/>
  </r>
  <r>
    <s v="OneTrust"/>
    <n v="5000000000"/>
    <d v="2019-07-11T00:00:00"/>
    <s v="Internet software &amp; services"/>
    <x v="65"/>
    <x v="1"/>
    <s v="North America"/>
    <n v="2016"/>
    <n v="926000000"/>
    <s v="Insight Partners"/>
    <m/>
    <m/>
    <m/>
    <n v="4.3995680345572357"/>
    <n v="2019"/>
    <n v="3"/>
  </r>
  <r>
    <s v="QuintoAndar"/>
    <n v="5000000000"/>
    <d v="2019-09-09T00:00:00"/>
    <s v="E-commerce &amp; direct-to-consumer"/>
    <x v="66"/>
    <x v="23"/>
    <s v="South America"/>
    <n v="2012"/>
    <n v="755000000"/>
    <s v="Kaszek Ventures"/>
    <s v=" General Atlantic"/>
    <s v=" SoftBank Group"/>
    <m/>
    <n v="5.6225165562913908"/>
    <n v="2019"/>
    <n v="7"/>
  </r>
  <r>
    <s v="C6 Bank"/>
    <n v="5000000000"/>
    <d v="2020-12-02T00:00:00"/>
    <s v="Fintech"/>
    <x v="64"/>
    <x v="23"/>
    <s v="South America"/>
    <n v="2018"/>
    <n v="2000000000"/>
    <s v="Credit Suisse"/>
    <m/>
    <m/>
    <m/>
    <n v="1.5"/>
    <n v="2020"/>
    <n v="2"/>
  </r>
  <r>
    <s v="Cockroach Labs"/>
    <n v="5000000000"/>
    <d v="2021-01-12T00:00:00"/>
    <s v="Data management &amp; analytics"/>
    <x v="15"/>
    <x v="1"/>
    <s v="North America"/>
    <n v="2015"/>
    <n v="633000000"/>
    <s v="Google Ventures"/>
    <s v=" Benchmark"/>
    <s v=" FirstMark Capital"/>
    <m/>
    <n v="6.8988941548183256"/>
    <n v="2021"/>
    <n v="6"/>
  </r>
  <r>
    <s v="Hopper"/>
    <n v="5000000000"/>
    <d v="2021-03-24T00:00:00"/>
    <s v="Travel"/>
    <x v="67"/>
    <x v="14"/>
    <s v="North America"/>
    <n v="2007"/>
    <n v="599000000"/>
    <s v="Capital One Growth Ventures"/>
    <s v=" Citi Ventures"/>
    <s v=" OMERS Ventures"/>
    <m/>
    <n v="7.3472454090150254"/>
    <n v="2021"/>
    <n v="14"/>
  </r>
  <r>
    <s v="Icertis"/>
    <n v="5000000000"/>
    <d v="2019-07-17T00:00:00"/>
    <s v="Artificial intelligence"/>
    <x v="68"/>
    <x v="1"/>
    <s v="North America"/>
    <n v="2009"/>
    <n v="371000000"/>
    <s v="Eight Roads Ventures"/>
    <s v=" Greycroft"/>
    <s v=" Ignition Partners"/>
    <m/>
    <n v="12.477088948787062"/>
    <n v="2019"/>
    <n v="10"/>
  </r>
  <r>
    <s v="Moon Active"/>
    <n v="5000000000"/>
    <d v="2020-01-26T00:00:00"/>
    <s v="Mobile &amp; telecommunications"/>
    <x v="56"/>
    <x v="18"/>
    <s v="Asia"/>
    <n v="2011"/>
    <n v="425000000"/>
    <s v="Insight Partners"/>
    <s v=" Andalusian Capital Partners"/>
    <m/>
    <m/>
    <n v="10.764705882352942"/>
    <n v="2020"/>
    <n v="9"/>
  </r>
  <r>
    <s v="OfBusiness"/>
    <n v="5000000000"/>
    <d v="2021-07-31T00:00:00"/>
    <s v="E-commerce &amp; direct-to-consumer"/>
    <x v="69"/>
    <x v="6"/>
    <s v="Asia"/>
    <n v="2015"/>
    <n v="734000000"/>
    <s v="Matrix Partners India"/>
    <s v=" Falcon Edge Capital"/>
    <s v=" SoftBank Group"/>
    <m/>
    <n v="5.8119891008174385"/>
    <n v="2021"/>
    <n v="6"/>
  </r>
  <r>
    <s v="Ola Electric Mobility"/>
    <n v="5000000000"/>
    <d v="2019-07-02T00:00:00"/>
    <s v="Auto &amp; transportation"/>
    <x v="10"/>
    <x v="6"/>
    <s v="Asia"/>
    <n v="2019"/>
    <n v="761000000"/>
    <s v="SoftBank Group"/>
    <s v=" Tiger Global Management"/>
    <s v=" Matrix Partners India"/>
    <m/>
    <n v="5.5703022339027592"/>
    <n v="2019"/>
    <n v="0"/>
  </r>
  <r>
    <s v="Pine Labs"/>
    <n v="5000000000"/>
    <d v="2020-01-24T00:00:00"/>
    <s v="Fintech"/>
    <x v="70"/>
    <x v="6"/>
    <s v="Asia"/>
    <n v="1998"/>
    <n v="903000000"/>
    <s v="Sequoia Capital India"/>
    <s v=" Temasek"/>
    <s v=" PayPal Ventures"/>
    <m/>
    <n v="4.5370985603543739"/>
    <n v="2020"/>
    <n v="22"/>
  </r>
  <r>
    <s v="Qonto"/>
    <n v="5000000000"/>
    <d v="2022-01-11T00:00:00"/>
    <s v="Fintech"/>
    <x v="51"/>
    <x v="16"/>
    <s v="Europe"/>
    <n v="2016"/>
    <n v="704000000"/>
    <s v="Alven Capital"/>
    <s v=" Valar Ventures"/>
    <s v=" Tencent Holdings"/>
    <m/>
    <n v="6.1022727272727275"/>
    <n v="2022"/>
    <n v="6"/>
  </r>
  <r>
    <s v="SambaNova Systems"/>
    <n v="5000000000"/>
    <d v="2021-04-13T00:00:00"/>
    <s v="Data management &amp; analytics"/>
    <x v="44"/>
    <x v="1"/>
    <s v="North America"/>
    <n v="2017"/>
    <n v="1000000000"/>
    <s v="Walden International"/>
    <s v=" Google Ventures"/>
    <s v=" Intel Capital"/>
    <m/>
    <n v="4"/>
    <n v="2021"/>
    <n v="4"/>
  </r>
  <r>
    <s v="United Imaging Healthcare"/>
    <n v="5000000000"/>
    <d v="2017-09-15T00:00:00"/>
    <s v="Health"/>
    <x v="12"/>
    <x v="0"/>
    <s v="Asia"/>
    <n v="2011"/>
    <n v="503000000"/>
    <s v="China Life Insurance"/>
    <s v=" China Development Bank Capital"/>
    <s v=" CITIC Securities International"/>
    <m/>
    <n v="8.9403578528827037"/>
    <n v="2017"/>
    <n v="6"/>
  </r>
  <r>
    <s v="WM Motor"/>
    <n v="5000000000"/>
    <d v="2019-03-08T00:00:00"/>
    <s v="Auto &amp; transportation"/>
    <x v="12"/>
    <x v="0"/>
    <s v="Asia"/>
    <n v="2015"/>
    <n v="4000000000"/>
    <s v="Baidu Capital"/>
    <s v=" Linear Venture"/>
    <s v=" Tencent"/>
    <m/>
    <n v="0.25"/>
    <n v="2019"/>
    <n v="4"/>
  </r>
  <r>
    <s v="ZEPZ"/>
    <n v="5000000000"/>
    <d v="2021-08-23T00:00:00"/>
    <s v="Fintech"/>
    <x v="6"/>
    <x v="4"/>
    <s v="Europe"/>
    <n v="2010"/>
    <n v="655000000"/>
    <s v="Accel"/>
    <s v=" Technology Crossover Ventures"/>
    <s v=" LeapFrog Investments"/>
    <m/>
    <n v="6.6335877862595423"/>
    <n v="2021"/>
    <n v="11"/>
  </r>
  <r>
    <s v="Abogen"/>
    <n v="4000000000"/>
    <d v="2021-11-29T00:00:00"/>
    <s v="Health"/>
    <x v="71"/>
    <x v="0"/>
    <s v="Asia"/>
    <n v="2019"/>
    <n v="1000000000"/>
    <s v="Hillhouse Capital Management"/>
    <s v=" SoftBank Group"/>
    <s v=" Qiming Venture Partners"/>
    <m/>
    <n v="3"/>
    <n v="2021"/>
    <n v="2"/>
  </r>
  <r>
    <s v="Greensill"/>
    <n v="4000000000"/>
    <d v="2018-07-16T00:00:00"/>
    <s v="Fintech"/>
    <x v="6"/>
    <x v="4"/>
    <s v="Europe"/>
    <n v="2011"/>
    <n v="2000000000"/>
    <s v="SoftBank Group"/>
    <s v=" General Atlantic"/>
    <m/>
    <m/>
    <n v="1"/>
    <n v="2018"/>
    <n v="7"/>
  </r>
  <r>
    <s v="HyalRoute"/>
    <n v="4000000000"/>
    <d v="2020-05-26T00:00:00"/>
    <s v="Mobile &amp; telecommunications"/>
    <x v="8"/>
    <x v="24"/>
    <s v="Asia"/>
    <n v="2015"/>
    <n v="263000000"/>
    <s v="Kuang-Chi"/>
    <m/>
    <m/>
    <m/>
    <n v="14.209125475285171"/>
    <n v="2020"/>
    <n v="5"/>
  </r>
  <r>
    <s v="Radiology Partners"/>
    <n v="4000000000"/>
    <d v="2018-02-26T00:00:00"/>
    <s v="Health"/>
    <x v="72"/>
    <x v="1"/>
    <s v="North America"/>
    <n v="2012"/>
    <n v="1000000000"/>
    <s v="New Enterprise Associates"/>
    <s v=" Starr Investment Holdings"/>
    <m/>
    <m/>
    <n v="3"/>
    <n v="2018"/>
    <n v="6"/>
  </r>
  <r>
    <s v="Yello Mobile"/>
    <n v="4000000000"/>
    <d v="2014-11-11T00:00:00"/>
    <s v="Mobile &amp; telecommunications"/>
    <x v="29"/>
    <x v="12"/>
    <s v="Asia"/>
    <n v="2012"/>
    <n v="216000000"/>
    <s v="Formation 8"/>
    <m/>
    <m/>
    <m/>
    <n v="17.518518518518519"/>
    <n v="2014"/>
    <n v="2"/>
  </r>
  <r>
    <s v="Turing"/>
    <n v="4000000000"/>
    <d v="2021-12-20T00:00:00"/>
    <s v="Internet software &amp; services"/>
    <x v="44"/>
    <x v="1"/>
    <s v="North America"/>
    <n v="2018"/>
    <n v="128000000"/>
    <s v="Foundation Capital"/>
    <s v=" Frontier Ventures"/>
    <s v=" AltaIR Capital"/>
    <m/>
    <n v="30.25"/>
    <n v="2021"/>
    <n v="3"/>
  </r>
  <r>
    <s v="Lenskart"/>
    <n v="4000000000"/>
    <d v="2019-12-20T00:00:00"/>
    <s v="E-commerce &amp; direct-to-consumer"/>
    <x v="73"/>
    <x v="6"/>
    <s v="Asia"/>
    <n v="2008"/>
    <n v="776000000"/>
    <s v="Chiratae Ventures"/>
    <s v=" PremjiInvest"/>
    <s v=" Softbank"/>
    <m/>
    <n v="4.1546391752577323"/>
    <n v="2019"/>
    <n v="11"/>
  </r>
  <r>
    <s v="Kraken"/>
    <n v="4000000000"/>
    <d v="2019-06-25T00:00:00"/>
    <s v="Fintech"/>
    <x v="3"/>
    <x v="1"/>
    <s v="North America"/>
    <n v="2011"/>
    <n v="119000000"/>
    <s v="Bnk To The Future"/>
    <s v=" Trammell Ventures"/>
    <s v=" SBI Investment"/>
    <m/>
    <n v="32.613445378151262"/>
    <n v="2019"/>
    <n v="8"/>
  </r>
  <r>
    <s v="Horizon Robotics"/>
    <n v="4000000000"/>
    <d v="2019-02-27T00:00:00"/>
    <s v="Artificial intelligence"/>
    <x v="0"/>
    <x v="0"/>
    <s v="Asia"/>
    <n v="2015"/>
    <n v="2000000000"/>
    <s v="Hillhouse Capital Management"/>
    <s v=" Linear Venture"/>
    <s v=" Morningside Venture Capital"/>
    <m/>
    <n v="1"/>
    <n v="2019"/>
    <n v="4"/>
  </r>
  <r>
    <s v="MoonPay"/>
    <n v="4000000000"/>
    <d v="2021-11-22T00:00:00"/>
    <s v="Fintech"/>
    <x v="74"/>
    <x v="1"/>
    <s v="North America"/>
    <n v="2019"/>
    <n v="555000000"/>
    <s v="New Enterprise Associates"/>
    <s v=" Coatue Management"/>
    <s v=" Tiger Global Management"/>
    <m/>
    <n v="6.2072072072072073"/>
    <n v="2021"/>
    <n v="2"/>
  </r>
  <r>
    <s v="Celsius Network"/>
    <n v="4000000000"/>
    <d v="2021-10-12T00:00:00"/>
    <s v="Fintech"/>
    <x v="43"/>
    <x v="1"/>
    <s v="North America"/>
    <n v="2017"/>
    <n v="864000000"/>
    <s v="WestCap Group"/>
    <s v=" Caisse de depot et placement du Quebec"/>
    <m/>
    <m/>
    <n v="3.6296296296296298"/>
    <n v="2021"/>
    <n v="4"/>
  </r>
  <r>
    <s v="ChargeBee Technologies"/>
    <n v="4000000000"/>
    <d v="2021-04-20T00:00:00"/>
    <s v="Fintech"/>
    <x v="75"/>
    <x v="1"/>
    <s v="North America"/>
    <n v="2011"/>
    <n v="468000000"/>
    <s v="Insight Partners"/>
    <s v=" Tiger Global Management"/>
    <s v=" Accel"/>
    <m/>
    <n v="7.5470085470085468"/>
    <n v="2021"/>
    <n v="10"/>
  </r>
  <r>
    <s v="Coalition"/>
    <n v="4000000000"/>
    <d v="2021-03-17T00:00:00"/>
    <s v="Cybersecurity"/>
    <x v="3"/>
    <x v="1"/>
    <s v="North America"/>
    <n v="2017"/>
    <n v="505000000"/>
    <s v="Two Sigma Ventures"/>
    <s v=" Flint Capital"/>
    <s v=" Commerce Ventures"/>
    <m/>
    <n v="6.9207920792079207"/>
    <n v="2021"/>
    <n v="4"/>
  </r>
  <r>
    <s v="Commure"/>
    <n v="4000000000"/>
    <d v="2021-09-16T00:00:00"/>
    <s v="Internet software &amp; services"/>
    <x v="3"/>
    <x v="1"/>
    <s v="North America"/>
    <n v="2017"/>
    <n v="542000000"/>
    <s v="General Catalyst"/>
    <s v=" HCA Healthcare"/>
    <m/>
    <m/>
    <n v="6.3800738007380078"/>
    <n v="2021"/>
    <n v="4"/>
  </r>
  <r>
    <s v="Flock Safety"/>
    <n v="4000000000"/>
    <d v="2021-07-13T00:00:00"/>
    <s v="Hardware"/>
    <x v="65"/>
    <x v="1"/>
    <s v="North America"/>
    <n v="2017"/>
    <n v="381000000"/>
    <s v="Matrix Partners"/>
    <s v=" Initialized Capital"/>
    <s v=" Tiger Global Management"/>
    <m/>
    <n v="9.498687664041995"/>
    <n v="2021"/>
    <n v="4"/>
  </r>
  <r>
    <s v="Handshake"/>
    <n v="4000000000"/>
    <d v="2021-05-12T00:00:00"/>
    <s v="Internet software &amp; services"/>
    <x v="3"/>
    <x v="1"/>
    <s v="North America"/>
    <n v="2014"/>
    <n v="434000000"/>
    <s v="Kleiner Perkins Caufield &amp; Byers"/>
    <s v=" Lightspeed Venture Partners"/>
    <s v=" True Ventures"/>
    <m/>
    <n v="8.2165898617511512"/>
    <n v="2021"/>
    <n v="7"/>
  </r>
  <r>
    <s v="Highspot"/>
    <n v="4000000000"/>
    <d v="2021-02-22T00:00:00"/>
    <s v="Internet software &amp; services"/>
    <x v="76"/>
    <x v="1"/>
    <s v="North America"/>
    <n v="2013"/>
    <n v="643000000"/>
    <s v="Madrona Venture Group"/>
    <s v=" Shasta Ventures"/>
    <s v=" Salesforce Ventures"/>
    <m/>
    <n v="5.2208398133748055"/>
    <n v="2021"/>
    <n v="8"/>
  </r>
  <r>
    <s v="Indigo Ag"/>
    <n v="4000000000"/>
    <d v="2017-09-26T00:00:00"/>
    <s v="Artificial intelligence"/>
    <x v="25"/>
    <x v="1"/>
    <s v="North America"/>
    <n v="2014"/>
    <n v="1000000000"/>
    <s v="Activant Capital Group"/>
    <s v=" Alaska Permanent Fund"/>
    <s v=" Baillie Gifford &amp; Co."/>
    <m/>
    <n v="3"/>
    <n v="2017"/>
    <n v="3"/>
  </r>
  <r>
    <s v="Mirakl"/>
    <n v="4000000000"/>
    <d v="2020-09-22T00:00:00"/>
    <s v="E-commerce &amp; direct-to-consumer"/>
    <x v="51"/>
    <x v="16"/>
    <s v="Europe"/>
    <n v="2011"/>
    <n v="948000000"/>
    <s v="Elaia Partners"/>
    <s v=" 83North"/>
    <s v=" Felix Capital"/>
    <m/>
    <n v="3.2194092827004219"/>
    <n v="2020"/>
    <n v="9"/>
  </r>
  <r>
    <s v="Rec Room"/>
    <n v="4000000000"/>
    <d v="2021-03-23T00:00:00"/>
    <s v="Internet software &amp; services"/>
    <x v="76"/>
    <x v="1"/>
    <s v="North America"/>
    <n v="2016"/>
    <n v="294000000"/>
    <s v="First Round Capital"/>
    <s v=" Sequoia Capital"/>
    <s v=" Index Ventures"/>
    <m/>
    <n v="12.605442176870747"/>
    <n v="2021"/>
    <n v="5"/>
  </r>
  <r>
    <s v="Tekion"/>
    <n v="4000000000"/>
    <d v="2020-10-21T00:00:00"/>
    <s v="Internet software &amp; services"/>
    <x v="77"/>
    <x v="1"/>
    <s v="North America"/>
    <n v="2016"/>
    <n v="435000000"/>
    <s v="Airbus Ventures"/>
    <s v=" Index Ventures"/>
    <s v=" Advent International"/>
    <m/>
    <n v="8.1954022988505741"/>
    <n v="2020"/>
    <n v="4"/>
  </r>
  <r>
    <s v="Otto Bock HealthCare"/>
    <n v="4000000000"/>
    <d v="2017-06-24T00:00:00"/>
    <s v="Health"/>
    <x v="78"/>
    <x v="10"/>
    <s v="Europe"/>
    <n v="1919"/>
    <n v="0"/>
    <s v="EQT Partners"/>
    <m/>
    <m/>
    <m/>
    <e v="#DIV/0!"/>
    <n v="2017"/>
    <n v="98"/>
  </r>
  <r>
    <s v="Outreach"/>
    <n v="4000000000"/>
    <d v="2019-04-16T00:00:00"/>
    <s v="Internet software &amp; services"/>
    <x v="76"/>
    <x v="1"/>
    <s v="North America"/>
    <n v="2011"/>
    <n v="489000000"/>
    <s v="Mayfield Fund"/>
    <s v=" M12"/>
    <s v=" Trinity Ventures"/>
    <m/>
    <n v="7.1799591002044991"/>
    <n v="2019"/>
    <n v="8"/>
  </r>
  <r>
    <s v="WeRide"/>
    <n v="4000000000"/>
    <d v="2020-12-23T00:00:00"/>
    <s v="Auto &amp; transportation"/>
    <x v="58"/>
    <x v="0"/>
    <s v="Asia"/>
    <n v="2017"/>
    <n v="1000000000"/>
    <s v="Atop Capital"/>
    <s v=" IDInvest Partners"/>
    <s v=" Qiming Venture Partners"/>
    <m/>
    <n v="3"/>
    <n v="2020"/>
    <n v="3"/>
  </r>
  <r>
    <s v="Applied Intuition"/>
    <n v="4000000000"/>
    <d v="2020-10-22T00:00:00"/>
    <s v="Data management &amp; analytics"/>
    <x v="79"/>
    <x v="1"/>
    <s v="North America"/>
    <n v="2017"/>
    <n v="352000000"/>
    <s v="Andreessen Horowitz"/>
    <s v=" Lux Capital"/>
    <s v=" General Catalyst"/>
    <m/>
    <n v="10.363636363636363"/>
    <n v="2020"/>
    <n v="3"/>
  </r>
  <r>
    <s v="Course Hero"/>
    <n v="4000000000"/>
    <d v="2020-02-12T00:00:00"/>
    <s v="Edtech"/>
    <x v="42"/>
    <x v="1"/>
    <s v="North America"/>
    <n v="2006"/>
    <n v="477000000"/>
    <s v="NewView Capital"/>
    <s v=" Maveron"/>
    <s v=" Ridge Ventures"/>
    <m/>
    <n v="7.3857442348008382"/>
    <n v="2020"/>
    <n v="14"/>
  </r>
  <r>
    <s v="Relativity"/>
    <n v="4000000000"/>
    <d v="2021-03-18T00:00:00"/>
    <s v="Internet software &amp; services"/>
    <x v="41"/>
    <x v="1"/>
    <s v="North America"/>
    <n v="2001"/>
    <n v="125000000"/>
    <s v="Silver Lake"/>
    <s v=" ICONIQ Capital"/>
    <m/>
    <m/>
    <n v="31"/>
    <n v="2021"/>
    <n v="20"/>
  </r>
  <r>
    <s v="Whoop"/>
    <n v="4000000000"/>
    <d v="2020-10-28T00:00:00"/>
    <s v="E-commerce &amp; direct-to-consumer"/>
    <x v="25"/>
    <x v="1"/>
    <s v="North America"/>
    <n v="2012"/>
    <n v="404000000"/>
    <s v="NextView Ventures"/>
    <s v=" Promus Ventures"/>
    <s v=" Two Sigma Ventures"/>
    <m/>
    <n v="8.9009900990099009"/>
    <n v="2020"/>
    <n v="8"/>
  </r>
  <r>
    <s v="Arctic Wolf Networks"/>
    <n v="4000000000"/>
    <d v="2020-10-22T00:00:00"/>
    <s v="Cybersecurity"/>
    <x v="80"/>
    <x v="1"/>
    <s v="North America"/>
    <n v="2012"/>
    <n v="498000000"/>
    <s v="Lightspeed Venture Partners"/>
    <s v=" Redpoint Ventures"/>
    <s v=" Viking Global Investors"/>
    <m/>
    <n v="7.0321285140562253"/>
    <n v="2020"/>
    <n v="8"/>
  </r>
  <r>
    <s v="GOAT"/>
    <n v="4000000000"/>
    <d v="2020-09-23T00:00:00"/>
    <s v="E-commerce &amp; direct-to-consumer"/>
    <x v="81"/>
    <x v="1"/>
    <s v="North America"/>
    <n v="2015"/>
    <n v="493000000"/>
    <s v="Upfront Ventures"/>
    <s v=" Webb Investment Network"/>
    <s v=" D1 Capital Partners"/>
    <m/>
    <n v="7.1135902636916839"/>
    <n v="2020"/>
    <n v="5"/>
  </r>
  <r>
    <s v="Noom"/>
    <n v="4000000000"/>
    <d v="2021-05-24T00:00:00"/>
    <s v="Health"/>
    <x v="15"/>
    <x v="1"/>
    <s v="North America"/>
    <n v="2006"/>
    <n v="657000000"/>
    <s v="Qualcomm Ventures"/>
    <s v=" Samsung Ventures"/>
    <s v=" Silver Lake"/>
    <m/>
    <n v="5.0882800608828003"/>
    <n v="2021"/>
    <n v="15"/>
  </r>
  <r>
    <s v="Papaya Global"/>
    <n v="4000000000"/>
    <d v="2021-03-04T00:00:00"/>
    <s v="Internet software &amp; services"/>
    <x v="15"/>
    <x v="1"/>
    <s v="North America"/>
    <n v="2016"/>
    <n v="440000000"/>
    <s v="Bessemer Venture Partners"/>
    <s v=" Insight Partners"/>
    <s v=" New Era Ventures"/>
    <m/>
    <n v="8.0909090909090917"/>
    <n v="2021"/>
    <n v="5"/>
  </r>
  <r>
    <s v="Redwood Materials"/>
    <n v="4000000000"/>
    <d v="2021-07-28T00:00:00"/>
    <s v="Other"/>
    <x v="82"/>
    <x v="1"/>
    <s v="North America"/>
    <n v="2017"/>
    <n v="792000000"/>
    <s v="Breakthrough Energy Ventures"/>
    <s v=" Capricorn Investment Group"/>
    <s v=" Valor Equity Partners"/>
    <m/>
    <n v="4.0505050505050502"/>
    <n v="2021"/>
    <n v="4"/>
  </r>
  <r>
    <s v="ShareChat"/>
    <n v="4000000000"/>
    <d v="2021-04-08T00:00:00"/>
    <s v="Internet software &amp; services"/>
    <x v="10"/>
    <x v="6"/>
    <s v="Asia"/>
    <n v="2015"/>
    <n v="1000000000"/>
    <s v="India Quotient"/>
    <s v=" Elevation Capital"/>
    <s v=" Lightspeed Venture Partners"/>
    <m/>
    <n v="3"/>
    <n v="2021"/>
    <n v="6"/>
  </r>
  <r>
    <s v="Sorare"/>
    <n v="4000000000"/>
    <d v="2021-09-21T00:00:00"/>
    <s v="E-commerce &amp; direct-to-consumer"/>
    <x v="51"/>
    <x v="16"/>
    <s v="Europe"/>
    <n v="2019"/>
    <n v="739000000"/>
    <s v="Benchmark"/>
    <s v=" Accel"/>
    <s v=" SoftBank Group"/>
    <m/>
    <n v="4.4127198917456019"/>
    <n v="2021"/>
    <n v="2"/>
  </r>
  <r>
    <s v="VAST Data"/>
    <n v="4000000000"/>
    <d v="2020-04-16T00:00:00"/>
    <s v="Data management &amp; analytics"/>
    <x v="15"/>
    <x v="1"/>
    <s v="North America"/>
    <n v="2016"/>
    <n v="263000000"/>
    <s v="Norwest Venture Partners"/>
    <s v=" Goldman Sachs"/>
    <s v=" Dell Technologies Capital"/>
    <m/>
    <n v="14.209125475285171"/>
    <n v="2020"/>
    <n v="4"/>
  </r>
  <r>
    <s v="Articulate"/>
    <n v="4000000000"/>
    <d v="2021-07-01T00:00:00"/>
    <s v="Edtech"/>
    <x v="15"/>
    <x v="1"/>
    <s v="North America"/>
    <n v="2015"/>
    <n v="2000000000"/>
    <s v="Blackstone"/>
    <s v=" ICONIQ Growth"/>
    <s v=" General Atlantic"/>
    <m/>
    <n v="1"/>
    <n v="2021"/>
    <n v="6"/>
  </r>
  <r>
    <s v="Dutchie"/>
    <n v="4000000000"/>
    <d v="2021-03-16T00:00:00"/>
    <s v="E-commerce &amp; direct-to-consumer"/>
    <x v="83"/>
    <x v="1"/>
    <s v="North America"/>
    <n v="2017"/>
    <n v="603000000"/>
    <s v="Casa Verde Capital"/>
    <s v=" Gron Ventures"/>
    <s v=" Thrity Five Ventures"/>
    <m/>
    <n v="5.6334991708126037"/>
    <n v="2021"/>
    <n v="4"/>
  </r>
  <r>
    <s v="FalconX"/>
    <n v="4000000000"/>
    <d v="2021-08-10T00:00:00"/>
    <s v="Fintech"/>
    <x v="39"/>
    <x v="1"/>
    <s v="North America"/>
    <n v="2018"/>
    <n v="324000000"/>
    <s v="Tiger Global Management"/>
    <s v=" American Express Ventures"/>
    <s v=" B Capital Group"/>
    <m/>
    <n v="11.345679012345679"/>
    <n v="2021"/>
    <n v="3"/>
  </r>
  <r>
    <s v="Guild Education"/>
    <n v="4000000000"/>
    <d v="2019-11-13T00:00:00"/>
    <s v="Internet software &amp; services"/>
    <x v="84"/>
    <x v="1"/>
    <s v="North America"/>
    <n v="2015"/>
    <n v="379000000"/>
    <s v="General Atlantic"/>
    <s v=" Blackstone"/>
    <s v=" ICONIQ Growth"/>
    <m/>
    <n v="9.5540897097625326"/>
    <n v="2019"/>
    <n v="4"/>
  </r>
  <r>
    <s v="Chainalysis"/>
    <n v="4000000000"/>
    <d v="2020-11-23T00:00:00"/>
    <s v="Fintech"/>
    <x v="15"/>
    <x v="1"/>
    <s v="North America"/>
    <n v="2014"/>
    <n v="367000000"/>
    <s v="Addition"/>
    <s v=" Benhcmark"/>
    <s v=" Accel"/>
    <m/>
    <n v="9.8991825613079012"/>
    <n v="2020"/>
    <n v="6"/>
  </r>
  <r>
    <s v="dbt Labs"/>
    <n v="4000000000"/>
    <d v="2021-06-30T00:00:00"/>
    <s v="Data management &amp; analytics"/>
    <x v="13"/>
    <x v="1"/>
    <s v="North America"/>
    <n v="2016"/>
    <n v="414000000"/>
    <s v="Andreessen Horowitz"/>
    <s v=" Amplify Partners"/>
    <s v=" Sequoia Capital"/>
    <m/>
    <n v="8.6618357487922708"/>
    <n v="2021"/>
    <n v="5"/>
  </r>
  <r>
    <s v="Globalization Partners"/>
    <n v="4000000000"/>
    <d v="2022-01-24T00:00:00"/>
    <s v="Internet software &amp; services"/>
    <x v="25"/>
    <x v="1"/>
    <s v="North America"/>
    <n v="2012"/>
    <n v="350000000"/>
    <s v="Vista Equity Partners"/>
    <s v=" Wincove"/>
    <s v=" TDR Capital"/>
    <m/>
    <n v="10.428571428571429"/>
    <n v="2022"/>
    <n v="10"/>
  </r>
  <r>
    <s v="Intarcia Therapeutics"/>
    <n v="4000000000"/>
    <d v="2014-04-01T00:00:00"/>
    <s v="Health"/>
    <x v="25"/>
    <x v="1"/>
    <s v="North America"/>
    <n v="1995"/>
    <n v="1000000000"/>
    <s v="New Enterprise Associates"/>
    <s v=" New Leaf Venture Partners"/>
    <s v=" Charter Venture Capital"/>
    <m/>
    <n v="3"/>
    <n v="2014"/>
    <n v="19"/>
  </r>
  <r>
    <s v="Relativity Space"/>
    <n v="4000000000"/>
    <d v="2020-11-23T00:00:00"/>
    <s v="Other"/>
    <x v="85"/>
    <x v="1"/>
    <s v="North America"/>
    <n v="2016"/>
    <n v="1000000000"/>
    <s v="Playground Global"/>
    <s v=" Bond"/>
    <s v=" Tribe Capital"/>
    <m/>
    <n v="3"/>
    <n v="2020"/>
    <n v="4"/>
  </r>
  <r>
    <s v="StockX"/>
    <n v="4000000000"/>
    <d v="2019-06-26T00:00:00"/>
    <s v="E-commerce &amp; direct-to-consumer"/>
    <x v="86"/>
    <x v="1"/>
    <s v="North America"/>
    <n v="2016"/>
    <n v="495000000"/>
    <s v="Google Ventures"/>
    <s v=" Battery Ventures"/>
    <s v=" DST Global"/>
    <m/>
    <n v="7.0808080808080804"/>
    <n v="2019"/>
    <n v="3"/>
  </r>
  <r>
    <s v="ThoughtSpot"/>
    <n v="4000000000"/>
    <d v="2018-05-08T00:00:00"/>
    <s v="Internet software &amp; services"/>
    <x v="79"/>
    <x v="1"/>
    <s v="North America"/>
    <n v="2012"/>
    <n v="664000000"/>
    <s v="Lightspeed Venture Partners"/>
    <s v=" Khosla Ventures"/>
    <s v=" Geodesic Capital"/>
    <m/>
    <n v="5.024096385542169"/>
    <n v="2018"/>
    <n v="6"/>
  </r>
  <r>
    <s v="SSENSE"/>
    <n v="4000000000"/>
    <d v="2021-06-08T00:00:00"/>
    <s v="E-commerce &amp; direct-to-consumer"/>
    <x v="67"/>
    <x v="14"/>
    <s v="North America"/>
    <n v="2003"/>
    <s v="Unknown"/>
    <s v="Sequoia Capital"/>
    <m/>
    <m/>
    <m/>
    <e v="#VALUE!"/>
    <n v="2021"/>
    <n v="18"/>
  </r>
  <r>
    <s v="BitPanda"/>
    <n v="4000000000"/>
    <d v="2021-03-16T00:00:00"/>
    <s v="Fintech"/>
    <x v="87"/>
    <x v="25"/>
    <s v="Europe"/>
    <n v="2014"/>
    <n v="546000000"/>
    <s v="Speedinvest"/>
    <s v=" Valar Ventures"/>
    <s v=" Uniqa Ventures"/>
    <m/>
    <n v="6.3260073260073257"/>
    <n v="2021"/>
    <n v="7"/>
  </r>
  <r>
    <s v="Dataminr"/>
    <n v="4000000000"/>
    <d v="2018-06-04T00:00:00"/>
    <s v="Artificial intelligence"/>
    <x v="15"/>
    <x v="1"/>
    <s v="North America"/>
    <n v="2009"/>
    <n v="1000000000"/>
    <s v="Venrock"/>
    <s v=" Institutional Venture Partners"/>
    <s v=" Goldman Sachs"/>
    <m/>
    <n v="3"/>
    <n v="2018"/>
    <n v="9"/>
  </r>
  <r>
    <s v="Weee!"/>
    <n v="4000000000"/>
    <d v="2021-03-16T00:00:00"/>
    <s v="Supply chain, logistics, &amp; delivery"/>
    <x v="30"/>
    <x v="1"/>
    <s v="North America"/>
    <n v="2015"/>
    <n v="864000000"/>
    <s v="Goodwater Capital"/>
    <s v=" iFly"/>
    <s v=" XVC Venture Capital"/>
    <m/>
    <n v="3.6296296296296298"/>
    <n v="2021"/>
    <n v="6"/>
  </r>
  <r>
    <s v="Medlinker"/>
    <n v="4000000000"/>
    <d v="2018-07-31T00:00:00"/>
    <s v="Health"/>
    <x v="88"/>
    <x v="0"/>
    <s v="Asia"/>
    <n v="2014"/>
    <n v="761000000"/>
    <s v="China Health Industry Investment Fund"/>
    <s v=" China Renaissance"/>
    <s v=" and Sequoia Capital China"/>
    <m/>
    <n v="4.2562417871222076"/>
    <n v="2018"/>
    <n v="4"/>
  </r>
  <r>
    <s v="Hozon Auto"/>
    <n v="4000000000"/>
    <d v="2022-02-22T00:00:00"/>
    <s v="Auto &amp; transportation"/>
    <x v="12"/>
    <x v="0"/>
    <s v="Asia"/>
    <n v="2014"/>
    <n v="2000000000"/>
    <s v="HD Capital"/>
    <s v=" Qihoo 360 Technology"/>
    <s v=" China Fortune Land Development"/>
    <m/>
    <n v="1"/>
    <n v="2022"/>
    <n v="8"/>
  </r>
  <r>
    <s v="Aurora Solar"/>
    <n v="4000000000"/>
    <d v="2021-05-24T00:00:00"/>
    <s v="Internet software &amp; services"/>
    <x v="3"/>
    <x v="1"/>
    <s v="North America"/>
    <n v="2013"/>
    <n v="523000000"/>
    <s v="Fifth Wall Ventures"/>
    <s v=" Energize Ventures"/>
    <s v=" ICONIQ Capital"/>
    <m/>
    <n v="6.6481835564053533"/>
    <n v="2021"/>
    <n v="8"/>
  </r>
  <r>
    <s v="Branch"/>
    <n v="4000000000"/>
    <d v="2018-09-10T00:00:00"/>
    <s v="Mobile &amp; telecommunications"/>
    <x v="42"/>
    <x v="1"/>
    <s v="North America"/>
    <n v="2014"/>
    <n v="667000000"/>
    <s v="New Enterprise Associates"/>
    <s v=" Pear"/>
    <s v=" Cowboy Ventures"/>
    <m/>
    <n v="4.9970014992503744"/>
    <n v="2018"/>
    <n v="4"/>
  </r>
  <r>
    <s v="BrowserStack"/>
    <n v="4000000000"/>
    <d v="2021-06-16T00:00:00"/>
    <s v="Internet software &amp; services"/>
    <x v="89"/>
    <x v="26"/>
    <s v="Europe"/>
    <n v="2011"/>
    <n v="250000000"/>
    <s v="Accel"/>
    <s v=" Insight Partners"/>
    <s v=" Bond Capital"/>
    <m/>
    <n v="15"/>
    <n v="2021"/>
    <n v="10"/>
  </r>
  <r>
    <s v="Cerebras Systems"/>
    <n v="4000000000"/>
    <d v="2018-11-14T00:00:00"/>
    <s v="Hardware"/>
    <x v="90"/>
    <x v="1"/>
    <s v="North America"/>
    <n v="2016"/>
    <n v="720000000"/>
    <s v="Benchmark"/>
    <s v=" Foundation Capital"/>
    <s v=" Sequoia Capital"/>
    <m/>
    <n v="4.5555555555555554"/>
    <n v="2018"/>
    <n v="2"/>
  </r>
  <r>
    <s v="ClickUp"/>
    <n v="4000000000"/>
    <d v="2020-12-15T00:00:00"/>
    <s v="Internet software &amp; services"/>
    <x v="18"/>
    <x v="1"/>
    <s v="North America"/>
    <n v="2017"/>
    <n v="535000000"/>
    <s v="Georgian Partners"/>
    <s v=" Craft Ventures"/>
    <m/>
    <m/>
    <n v="6.4766355140186915"/>
    <n v="2020"/>
    <n v="3"/>
  </r>
  <r>
    <s v="Clubhouse"/>
    <n v="4000000000"/>
    <d v="2021-01-24T00:00:00"/>
    <s v="Mobile &amp; telecommunications"/>
    <x v="3"/>
    <x v="1"/>
    <s v="North America"/>
    <n v="2020"/>
    <n v="110000000"/>
    <s v="Andreessen Horowitz"/>
    <s v=" TQ Ventures"/>
    <m/>
    <m/>
    <n v="35.363636363636367"/>
    <n v="2021"/>
    <n v="1"/>
  </r>
  <r>
    <s v="Farmers Business Network"/>
    <n v="4000000000"/>
    <d v="2020-08-03T00:00:00"/>
    <s v="Other"/>
    <x v="91"/>
    <x v="1"/>
    <s v="North America"/>
    <n v="2014"/>
    <n v="870000000"/>
    <s v="Blackrock"/>
    <s v=" Kleiner Perkins Caulfield &amp; Byers"/>
    <s v=" Google Ventures"/>
    <m/>
    <n v="3.5977011494252875"/>
    <n v="2020"/>
    <n v="6"/>
  </r>
  <r>
    <s v="Houzz"/>
    <n v="4000000000"/>
    <d v="2014-09-30T00:00:00"/>
    <s v="E-commerce &amp; direct-to-consumer"/>
    <x v="44"/>
    <x v="1"/>
    <s v="North America"/>
    <n v="2008"/>
    <n v="614000000"/>
    <s v="New Enterprise Associates"/>
    <s v=" Sequoia Capital"/>
    <s v=" Comcast Ventures"/>
    <m/>
    <n v="5.5146579804560263"/>
    <n v="2014"/>
    <n v="6"/>
  </r>
  <r>
    <s v="MEGVII"/>
    <n v="4000000000"/>
    <d v="2017-10-31T00:00:00"/>
    <s v="Artificial intelligence"/>
    <x v="0"/>
    <x v="0"/>
    <s v="Asia"/>
    <n v="2011"/>
    <n v="1000000000"/>
    <s v="Ant Financial Services Group"/>
    <s v=" Russia-China Investment Fund"/>
    <s v=" Foxconn Technology Company"/>
    <m/>
    <n v="3"/>
    <n v="2017"/>
    <n v="6"/>
  </r>
  <r>
    <s v="Melio"/>
    <n v="4000000000"/>
    <d v="2021-01-25T00:00:00"/>
    <s v="Fintech"/>
    <x v="15"/>
    <x v="1"/>
    <s v="North America"/>
    <n v="2018"/>
    <n v="504000000"/>
    <s v="Accel"/>
    <s v=" Aleph"/>
    <s v=" American Express Ventures"/>
    <m/>
    <n v="6.9365079365079367"/>
    <n v="2021"/>
    <n v="3"/>
  </r>
  <r>
    <s v="Next Insurance"/>
    <n v="4000000000"/>
    <d v="2019-10-07T00:00:00"/>
    <s v="Fintech"/>
    <x v="44"/>
    <x v="1"/>
    <s v="North America"/>
    <n v="2016"/>
    <n v="881000000"/>
    <s v="Zeev Ventures"/>
    <s v=" Ribbit Capital"/>
    <s v=" TLV Partners"/>
    <m/>
    <n v="3.5402951191827468"/>
    <n v="2019"/>
    <n v="3"/>
  </r>
  <r>
    <s v="Olive"/>
    <n v="4000000000"/>
    <d v="2020-12-01T00:00:00"/>
    <s v="Internet software &amp; services"/>
    <x v="92"/>
    <x v="1"/>
    <s v="North America"/>
    <n v="2012"/>
    <n v="856000000"/>
    <s v="Drive Capital"/>
    <s v=" General Catalyst"/>
    <s v=" Ascension Ventures"/>
    <m/>
    <n v="3.6728971962616823"/>
    <n v="2020"/>
    <n v="8"/>
  </r>
  <r>
    <s v="Patreon"/>
    <n v="4000000000"/>
    <d v="2020-09-02T00:00:00"/>
    <s v="Internet software &amp; services"/>
    <x v="3"/>
    <x v="1"/>
    <s v="North America"/>
    <n v="2013"/>
    <n v="413000000"/>
    <s v="Index Ventures"/>
    <s v=" Thrive Capital"/>
    <s v=" CRV"/>
    <m/>
    <n v="8.6852300242130749"/>
    <n v="2020"/>
    <n v="7"/>
  </r>
  <r>
    <s v="PointClickCare"/>
    <n v="4000000000"/>
    <d v="2021-01-07T00:00:00"/>
    <s v="Internet software &amp; services"/>
    <x v="93"/>
    <x v="14"/>
    <s v="North America"/>
    <n v="2000"/>
    <n v="230000000"/>
    <s v="Dragoneer Investment Group"/>
    <s v=" Hellman &amp; Friedman"/>
    <s v=" JMI Equity"/>
    <m/>
    <n v="16.391304347826086"/>
    <n v="2021"/>
    <n v="21"/>
  </r>
  <r>
    <s v="Rubrik"/>
    <n v="4000000000"/>
    <d v="2017-04-28T00:00:00"/>
    <s v="Data management &amp; analytics"/>
    <x v="44"/>
    <x v="1"/>
    <s v="North America"/>
    <n v="2014"/>
    <n v="553000000"/>
    <s v="Greylock Partners"/>
    <s v=" Lightspeed Venture Partners"/>
    <s v=" Khosla Ventures"/>
    <m/>
    <n v="6.2332730560578664"/>
    <n v="2017"/>
    <n v="3"/>
  </r>
  <r>
    <s v="Vuori"/>
    <n v="4000000000"/>
    <d v="2021-10-13T00:00:00"/>
    <s v="E-commerce &amp; direct-to-consumer"/>
    <x v="94"/>
    <x v="1"/>
    <s v="North America"/>
    <n v="2015"/>
    <n v="445000000"/>
    <s v="SoftBank Group"/>
    <s v=" Norwest Venture Partners"/>
    <m/>
    <m/>
    <n v="7.98876404494382"/>
    <n v="2021"/>
    <n v="6"/>
  </r>
  <r>
    <s v="Webflow"/>
    <n v="4000000000"/>
    <d v="2021-01-13T00:00:00"/>
    <s v="Internet software &amp; services"/>
    <x v="3"/>
    <x v="1"/>
    <s v="North America"/>
    <n v="2012"/>
    <n v="335000000"/>
    <s v="Accel"/>
    <s v=" Silversmith Capital Partners"/>
    <s v=" capitalG"/>
    <m/>
    <n v="10.940298507462687"/>
    <n v="2021"/>
    <n v="9"/>
  </r>
  <r>
    <s v="Yuga Labs"/>
    <n v="4000000000"/>
    <d v="2022-03-22T00:00:00"/>
    <s v="Fintech"/>
    <x v="74"/>
    <x v="1"/>
    <s v="North America"/>
    <n v="2021"/>
    <n v="450000000"/>
    <s v="Andreessen Horowitz"/>
    <s v=" Thrive Capital"/>
    <s v=" Sound Ventures"/>
    <m/>
    <n v="7.8888888888888893"/>
    <n v="2022"/>
    <n v="1"/>
  </r>
  <r>
    <s v="Zapier"/>
    <n v="4000000000"/>
    <d v="2021-01-14T00:00:00"/>
    <s v="Internet software &amp; services"/>
    <x v="79"/>
    <x v="1"/>
    <s v="North America"/>
    <n v="2011"/>
    <n v="1000000"/>
    <s v="Sequoia Capital"/>
    <s v=" Bessemer Venture Partners"/>
    <s v=" Threshold Ventures"/>
    <m/>
    <n v="3999"/>
    <n v="2021"/>
    <n v="10"/>
  </r>
  <r>
    <s v="Dadi Cinema"/>
    <n v="3000000000"/>
    <d v="2016-05-11T00:00:00"/>
    <s v="Other"/>
    <x v="2"/>
    <x v="0"/>
    <s v="Asia"/>
    <n v="2006"/>
    <n v="154000000"/>
    <s v="Alibaba Pictures Group"/>
    <m/>
    <m/>
    <m/>
    <n v="18.480519480519479"/>
    <n v="2016"/>
    <n v="10"/>
  </r>
  <r>
    <s v="Kurly"/>
    <n v="3000000000"/>
    <d v="2021-07-09T00:00:00"/>
    <s v="Supply chain, logistics, &amp; delivery"/>
    <x v="29"/>
    <x v="12"/>
    <s v="Asia"/>
    <n v="2014"/>
    <n v="770000000"/>
    <s v="Sequoia Capital China"/>
    <s v=" DST Global"/>
    <s v=" DST Global"/>
    <m/>
    <n v="2.8961038961038961"/>
    <n v="2021"/>
    <n v="7"/>
  </r>
  <r>
    <s v="Moglix"/>
    <n v="3000000000"/>
    <d v="2021-05-17T00:00:00"/>
    <s v="E-commerce &amp; direct-to-consumer"/>
    <x v="8"/>
    <x v="24"/>
    <s v="Asia"/>
    <n v="2015"/>
    <n v="471000000"/>
    <s v="Jungle Ventures"/>
    <s v=" Accel"/>
    <s v=" Venture Highway"/>
    <m/>
    <n v="5.369426751592357"/>
    <n v="2021"/>
    <n v="6"/>
  </r>
  <r>
    <s v="OpenAI"/>
    <n v="3000000000"/>
    <d v="2019-07-22T00:00:00"/>
    <s v="Artificial intelligence"/>
    <x v="3"/>
    <x v="1"/>
    <s v="North America"/>
    <n v="2015"/>
    <n v="1000000000"/>
    <s v="Khosla Ventures"/>
    <m/>
    <m/>
    <m/>
    <n v="2"/>
    <n v="2019"/>
    <n v="4"/>
  </r>
  <r>
    <s v="Upstox"/>
    <n v="3000000000"/>
    <d v="2021-11-29T00:00:00"/>
    <s v="Fintech"/>
    <x v="35"/>
    <x v="6"/>
    <s v="Asia"/>
    <n v="2010"/>
    <n v="54000000"/>
    <s v="Tiger Global Management"/>
    <s v=" Kalaari Capital"/>
    <m/>
    <m/>
    <n v="54.555555555555557"/>
    <n v="2021"/>
    <n v="11"/>
  </r>
  <r>
    <s v="Vista Global"/>
    <n v="3000000000"/>
    <d v="2017-08-23T00:00:00"/>
    <s v="Other"/>
    <x v="95"/>
    <x v="27"/>
    <s v="Asia"/>
    <n v="2004"/>
    <n v="418000000"/>
    <s v="Rhone Capital"/>
    <m/>
    <m/>
    <m/>
    <n v="6.1770334928229662"/>
    <n v="2017"/>
    <n v="13"/>
  </r>
  <r>
    <s v="Yixia"/>
    <n v="3000000000"/>
    <d v="2015-11-24T00:00:00"/>
    <s v="Mobile &amp; telecommunications"/>
    <x v="0"/>
    <x v="0"/>
    <s v="Asia"/>
    <n v="2011"/>
    <n v="775000000"/>
    <s v="Sequoia Capital China"/>
    <s v=" Sina Weibo"/>
    <s v=" Kleiner Perkins Caufield &amp; Byers"/>
    <s v=" Redpoint Ventures"/>
    <n v="2.870967741935484"/>
    <n v="2015"/>
    <n v="4"/>
  </r>
  <r>
    <s v="Automattic"/>
    <n v="3000000000"/>
    <d v="2013-05-27T00:00:00"/>
    <s v="Internet software &amp; services"/>
    <x v="3"/>
    <x v="1"/>
    <s v="North America"/>
    <n v="2005"/>
    <n v="859000000"/>
    <s v="Insight Venture Partners"/>
    <s v=" Lowercase Capital"/>
    <s v=" Polaris Partners"/>
    <m/>
    <n v="2.4924330616996508"/>
    <n v="2013"/>
    <n v="8"/>
  </r>
  <r>
    <s v="OakNorth Bank"/>
    <n v="3000000000"/>
    <d v="2017-10-12T00:00:00"/>
    <s v="Fintech"/>
    <x v="6"/>
    <x v="4"/>
    <s v="Europe"/>
    <n v="2015"/>
    <n v="1000000000"/>
    <s v="Clermont Group"/>
    <s v=" Coltrane Asset Management"/>
    <s v=" Toscafund Asset Management"/>
    <m/>
    <n v="2"/>
    <n v="2017"/>
    <n v="2"/>
  </r>
  <r>
    <s v="Worldcoin"/>
    <n v="3000000000"/>
    <d v="2021-06-29T00:00:00"/>
    <s v="Fintech"/>
    <x v="3"/>
    <x v="1"/>
    <s v="North America"/>
    <n v="2019"/>
    <n v="125000000"/>
    <s v="Day One Ventures"/>
    <s v=" Coinbase Ventures"/>
    <s v=" Andreessen Horowitz"/>
    <m/>
    <n v="23"/>
    <n v="2021"/>
    <n v="2"/>
  </r>
  <r>
    <s v="Hive Box"/>
    <n v="3000000000"/>
    <d v="2018-01-23T00:00:00"/>
    <s v="Supply chain, logistics, &amp; delivery"/>
    <x v="2"/>
    <x v="0"/>
    <s v="Asia"/>
    <n v="2015"/>
    <n v="1000000000"/>
    <s v="Eastern Bell Capital"/>
    <s v=" SF Holding Co"/>
    <s v=" STO Express"/>
    <m/>
    <n v="2"/>
    <n v="2018"/>
    <n v="3"/>
  </r>
  <r>
    <s v="Trax"/>
    <n v="3000000000"/>
    <d v="2019-07-22T00:00:00"/>
    <s v="Artificial intelligence"/>
    <x v="8"/>
    <x v="24"/>
    <s v="Asia"/>
    <n v="2010"/>
    <n v="1000000000"/>
    <s v="Hopu Investment Management"/>
    <s v=" Boyu Capital"/>
    <s v=" DC Thomson Ventures"/>
    <m/>
    <n v="2"/>
    <n v="2019"/>
    <n v="9"/>
  </r>
  <r>
    <s v="MessageBird"/>
    <n v="3000000000"/>
    <d v="2020-10-08T00:00:00"/>
    <s v="Mobile &amp; telecommunications"/>
    <x v="50"/>
    <x v="15"/>
    <s v="Europe"/>
    <n v="2011"/>
    <n v="1000000000"/>
    <s v="Y Combinator"/>
    <s v=" Atomico"/>
    <s v=" Accel"/>
    <m/>
    <n v="2"/>
    <n v="2020"/>
    <n v="9"/>
  </r>
  <r>
    <s v="Cohesity"/>
    <n v="3000000000"/>
    <d v="2018-06-11T00:00:00"/>
    <s v="Data management &amp; analytics"/>
    <x v="38"/>
    <x v="1"/>
    <s v="North America"/>
    <n v="2013"/>
    <n v="660000000"/>
    <s v="SoftBank Group"/>
    <s v=" Sequoia Capital"/>
    <s v=" Wing Venture Capital"/>
    <m/>
    <n v="3.5454545454545454"/>
    <n v="2018"/>
    <n v="5"/>
  </r>
  <r>
    <s v="Cybereason"/>
    <n v="3000000000"/>
    <d v="2019-08-06T00:00:00"/>
    <s v="Cybersecurity"/>
    <x v="25"/>
    <x v="1"/>
    <s v="North America"/>
    <n v="2012"/>
    <n v="714000000"/>
    <s v="SoftBank Group"/>
    <s v=" CRV"/>
    <s v=" Spark Capital"/>
    <m/>
    <n v="3.2016806722689077"/>
    <n v="2019"/>
    <n v="7"/>
  </r>
  <r>
    <s v="A24 Films"/>
    <n v="3000000000"/>
    <d v="2022-03-09T00:00:00"/>
    <s v="Other"/>
    <x v="15"/>
    <x v="1"/>
    <s v="North America"/>
    <n v="2012"/>
    <n v="225000000"/>
    <s v="Stripes Group"/>
    <s v=" Neuberger Berman"/>
    <m/>
    <m/>
    <n v="12.333333333333334"/>
    <n v="2022"/>
    <n v="10"/>
  </r>
  <r>
    <s v="Acronis"/>
    <n v="3000000000"/>
    <d v="2019-09-18T00:00:00"/>
    <s v="Cybersecurity"/>
    <x v="96"/>
    <x v="28"/>
    <s v="Europe"/>
    <n v="2003"/>
    <n v="408000000"/>
    <s v="Goldman Sachs"/>
    <s v=" VebVentures"/>
    <s v=" Insight Partners"/>
    <m/>
    <n v="6.3529411764705879"/>
    <n v="2019"/>
    <n v="16"/>
  </r>
  <r>
    <s v="Aura"/>
    <n v="3000000000"/>
    <d v="2021-06-09T00:00:00"/>
    <s v="Cybersecurity"/>
    <x v="97"/>
    <x v="1"/>
    <s v="North America"/>
    <n v="2019"/>
    <n v="500000000"/>
    <s v="Warburg Pincus"/>
    <s v=" General Catalyst"/>
    <m/>
    <m/>
    <n v="5"/>
    <n v="2021"/>
    <n v="2"/>
  </r>
  <r>
    <s v="BYTON"/>
    <n v="3000000000"/>
    <d v="2018-04-20T00:00:00"/>
    <s v="Auto &amp; transportation"/>
    <x v="98"/>
    <x v="0"/>
    <s v="Asia"/>
    <n v="2016"/>
    <n v="1000000000"/>
    <s v="FAW Group"/>
    <s v=" Tencent Holdings"/>
    <s v=" Tus Holdings"/>
    <m/>
    <n v="2"/>
    <n v="2018"/>
    <n v="2"/>
  </r>
  <r>
    <s v="Cato Networks"/>
    <n v="3000000000"/>
    <d v="2020-11-17T00:00:00"/>
    <s v="Cybersecurity"/>
    <x v="56"/>
    <x v="18"/>
    <s v="Asia"/>
    <n v="2015"/>
    <n v="532000000"/>
    <s v="Aspect Ventures"/>
    <s v=" SingTel Innov8"/>
    <s v=" Greylock Partners"/>
    <m/>
    <n v="4.6390977443609023"/>
    <n v="2020"/>
    <n v="5"/>
  </r>
  <r>
    <s v="Digit Insurance"/>
    <n v="3000000000"/>
    <d v="2021-01-15T00:00:00"/>
    <s v="Fintech"/>
    <x v="10"/>
    <x v="6"/>
    <s v="Asia"/>
    <n v="2016"/>
    <n v="531000000"/>
    <s v="Fairfax Financial Holdings"/>
    <s v=" A91 Partners"/>
    <s v=" TVS Capital"/>
    <m/>
    <n v="4.6497175141242941"/>
    <n v="2021"/>
    <n v="5"/>
  </r>
  <r>
    <s v="Fetch Rewards"/>
    <n v="3000000000"/>
    <d v="2021-03-31T00:00:00"/>
    <s v="E-commerce &amp; direct-to-consumer"/>
    <x v="99"/>
    <x v="1"/>
    <s v="North America"/>
    <n v="2014"/>
    <n v="582000000"/>
    <s v="Greycroft"/>
    <s v=" Loeb.NYC"/>
    <s v=" DST Global"/>
    <m/>
    <n v="4.1546391752577323"/>
    <n v="2021"/>
    <n v="7"/>
  </r>
  <r>
    <s v="Games24x7"/>
    <n v="3000000000"/>
    <d v="2022-03-30T00:00:00"/>
    <s v="Internet software &amp; services"/>
    <x v="35"/>
    <x v="6"/>
    <s v="Asia"/>
    <n v="2006"/>
    <n v="75000000"/>
    <s v="Tiger Global Management"/>
    <s v=" The Raine Group"/>
    <s v=" Malabar Investments"/>
    <m/>
    <n v="39"/>
    <n v="2022"/>
    <n v="16"/>
  </r>
  <r>
    <s v="GoStudent"/>
    <n v="3000000000"/>
    <d v="2021-06-22T00:00:00"/>
    <s v="Edtech"/>
    <x v="87"/>
    <x v="25"/>
    <s v="Europe"/>
    <n v="2017"/>
    <n v="685000000"/>
    <s v="DN Capital"/>
    <s v=" Left Lane Capital"/>
    <s v=" Coatue Management"/>
    <m/>
    <n v="3.3795620437956204"/>
    <n v="2021"/>
    <n v="4"/>
  </r>
  <r>
    <s v="Immutable"/>
    <n v="3000000000"/>
    <d v="2022-03-07T00:00:00"/>
    <s v="Fintech"/>
    <x v="100"/>
    <x v="3"/>
    <s v="Oceania"/>
    <n v="2018"/>
    <n v="280000000"/>
    <s v="Fabric Ventures"/>
    <s v=" AirTree Ventures"/>
    <s v=" Temasek"/>
    <m/>
    <n v="9.7142857142857135"/>
    <n v="2022"/>
    <n v="4"/>
  </r>
  <r>
    <s v="Infra.Market"/>
    <n v="3000000000"/>
    <d v="2021-02-25T00:00:00"/>
    <s v="E-commerce &amp; direct-to-consumer"/>
    <x v="101"/>
    <x v="6"/>
    <s v="Asia"/>
    <n v="2016"/>
    <n v="274000000"/>
    <s v="Accel"/>
    <s v=" Tiger Global Management"/>
    <s v=" Nexus Venture Partners"/>
    <m/>
    <n v="9.9489051094890506"/>
    <n v="2021"/>
    <n v="5"/>
  </r>
  <r>
    <s v="Side"/>
    <n v="3000000000"/>
    <d v="2021-03-22T00:00:00"/>
    <s v="Internet software &amp; services"/>
    <x v="3"/>
    <x v="1"/>
    <s v="North America"/>
    <n v="2017"/>
    <n v="314000000"/>
    <s v="Coatue Managemeny"/>
    <s v=" Trinity Ventures"/>
    <s v=" Matrix Partners"/>
    <m/>
    <n v="8.5541401273885356"/>
    <n v="2021"/>
    <n v="4"/>
  </r>
  <r>
    <s v="SiFive"/>
    <n v="3000000000"/>
    <d v="2022-03-16T00:00:00"/>
    <s v="Hardware"/>
    <x v="39"/>
    <x v="1"/>
    <s v="North America"/>
    <n v="2015"/>
    <n v="366000000"/>
    <s v="Sutter Hill Ventures"/>
    <s v=" Osage University Partners"/>
    <s v=" Spark Capital"/>
    <m/>
    <n v="7.1967213114754101"/>
    <n v="2022"/>
    <n v="7"/>
  </r>
  <r>
    <s v="Somatus"/>
    <n v="3000000000"/>
    <d v="2022-02-23T00:00:00"/>
    <s v="Health"/>
    <x v="102"/>
    <x v="1"/>
    <s v="North America"/>
    <n v="2016"/>
    <n v="465000000"/>
    <s v="The Blue Venture Fund"/>
    <s v=" Flare Capital Partners"/>
    <s v=" Longitude Capital"/>
    <m/>
    <n v="5.4516129032258061"/>
    <n v="2022"/>
    <n v="6"/>
  </r>
  <r>
    <s v="Sysdig"/>
    <n v="3000000000"/>
    <d v="2021-04-28T00:00:00"/>
    <s v="Cybersecurity"/>
    <x v="3"/>
    <x v="1"/>
    <s v="North America"/>
    <n v="2013"/>
    <n v="730000000"/>
    <s v="Accel"/>
    <s v=" Bain Capital Ventures"/>
    <s v=" Insight Partners"/>
    <m/>
    <n v="3.1095890410958904"/>
    <n v="2021"/>
    <n v="8"/>
  </r>
  <r>
    <s v="Uniphore"/>
    <n v="3000000000"/>
    <d v="2022-02-16T00:00:00"/>
    <s v="Artificial intelligence"/>
    <x v="44"/>
    <x v="1"/>
    <s v="North America"/>
    <n v="2008"/>
    <n v="607000000"/>
    <s v="Chiratae Ventures"/>
    <s v=" March Capital Partners"/>
    <s v=" National Grid Partners"/>
    <m/>
    <n v="3.9423393739703458"/>
    <n v="2022"/>
    <n v="14"/>
  </r>
  <r>
    <s v="Varo Bank"/>
    <n v="3000000000"/>
    <d v="2021-09-09T00:00:00"/>
    <s v="Fintech"/>
    <x v="3"/>
    <x v="1"/>
    <s v="North America"/>
    <n v="2015"/>
    <n v="987000000"/>
    <s v="Warburg Pincus"/>
    <s v=" The Rise Fund"/>
    <s v=" HarbourVest Partners"/>
    <m/>
    <n v="2.0395136778115504"/>
    <n v="2021"/>
    <n v="6"/>
  </r>
  <r>
    <s v="Vercel"/>
    <n v="3000000000"/>
    <d v="2021-06-23T00:00:00"/>
    <s v="Internet software &amp; services"/>
    <x v="3"/>
    <x v="1"/>
    <s v="North America"/>
    <n v="2015"/>
    <n v="313000000"/>
    <s v="CRV"/>
    <s v=" Accel"/>
    <s v=" Google Ventures"/>
    <m/>
    <n v="8.5846645367412133"/>
    <n v="2021"/>
    <n v="6"/>
  </r>
  <r>
    <s v="Oura"/>
    <n v="3000000000"/>
    <d v="2022-04-05T00:00:00"/>
    <s v="Health"/>
    <x v="103"/>
    <x v="17"/>
    <s v="Europe"/>
    <n v="2013"/>
    <n v="148000000"/>
    <s v="Forerunner Ventures"/>
    <s v=" Lifeline Ventures"/>
    <s v=" MSD Capital"/>
    <m/>
    <n v="19.27027027027027"/>
    <n v="2022"/>
    <n v="9"/>
  </r>
  <r>
    <s v="Unacademy"/>
    <n v="3000000000"/>
    <d v="2020-09-02T00:00:00"/>
    <s v="Edtech"/>
    <x v="10"/>
    <x v="6"/>
    <s v="Asia"/>
    <n v="2015"/>
    <n v="789000000"/>
    <s v="Blume Ventures"/>
    <s v=" Nexus Venture Partners"/>
    <s v=" Sequoia Capital India"/>
    <m/>
    <n v="2.8022813688212929"/>
    <n v="2020"/>
    <n v="5"/>
  </r>
  <r>
    <s v="Axonius"/>
    <n v="3000000000"/>
    <d v="2021-03-01T00:00:00"/>
    <s v="Cybersecurity"/>
    <x v="15"/>
    <x v="1"/>
    <s v="North America"/>
    <n v="2017"/>
    <n v="395000000"/>
    <s v="Vertex Ventures Israel"/>
    <s v=" Bessemer Venture Partners"/>
    <s v=" Emerge"/>
    <m/>
    <n v="6.5949367088607591"/>
    <n v="2021"/>
    <n v="4"/>
  </r>
  <r>
    <s v="Clari"/>
    <n v="3000000000"/>
    <d v="2021-03-03T00:00:00"/>
    <s v="Internet software &amp; services"/>
    <x v="79"/>
    <x v="1"/>
    <s v="North America"/>
    <n v="2012"/>
    <n v="496000000"/>
    <s v="Sequoia Capital"/>
    <s v=" Bain Capital Ventures"/>
    <s v=" enaya Capital"/>
    <m/>
    <n v="5.0483870967741939"/>
    <n v="2021"/>
    <n v="9"/>
  </r>
  <r>
    <s v="ManoMano"/>
    <n v="3000000000"/>
    <d v="2021-07-05T00:00:00"/>
    <s v="E-commerce &amp; direct-to-consumer"/>
    <x v="51"/>
    <x v="16"/>
    <s v="Europe"/>
    <n v="2013"/>
    <n v="706000000"/>
    <s v="General Atlantic"/>
    <s v=" Piton Capital"/>
    <s v=" Partech Partners"/>
    <m/>
    <n v="3.2492917847025495"/>
    <n v="2021"/>
    <n v="8"/>
  </r>
  <r>
    <s v="Pendo"/>
    <n v="3000000000"/>
    <d v="2019-10-17T00:00:00"/>
    <s v="Internet software &amp; services"/>
    <x v="104"/>
    <x v="1"/>
    <s v="North America"/>
    <n v="2013"/>
    <n v="357000000"/>
    <s v="Contour Venture Partners"/>
    <s v=" Battery Ventures"/>
    <s v=" Core Capital Partners"/>
    <m/>
    <n v="7.4033613445378155"/>
    <n v="2019"/>
    <n v="6"/>
  </r>
  <r>
    <s v="Plume"/>
    <n v="3000000000"/>
    <d v="2021-02-23T00:00:00"/>
    <s v="Internet software &amp; services"/>
    <x v="44"/>
    <x v="1"/>
    <s v="North America"/>
    <n v="2015"/>
    <n v="722000000"/>
    <s v="Insight Partners"/>
    <s v=" Jackson Square Ventures"/>
    <s v=" Liberty Gloval Ventures"/>
    <m/>
    <n v="3.155124653739612"/>
    <n v="2021"/>
    <n v="6"/>
  </r>
  <r>
    <s v="JumpCloud"/>
    <n v="3000000000"/>
    <d v="2021-09-13T00:00:00"/>
    <s v="Data management &amp; analytics"/>
    <x v="105"/>
    <x v="1"/>
    <s v="North America"/>
    <n v="2012"/>
    <n v="407000000"/>
    <s v="Foundry Group"/>
    <s v=" General Atlantic"/>
    <s v=" BlackRock"/>
    <m/>
    <n v="6.3710073710073711"/>
    <n v="2021"/>
    <n v="9"/>
  </r>
  <r>
    <s v="Project44"/>
    <n v="3000000000"/>
    <d v="2021-06-01T00:00:00"/>
    <s v="Supply chain, logistics, &amp; delivery"/>
    <x v="41"/>
    <x v="1"/>
    <s v="North America"/>
    <n v="2014"/>
    <n v="818000000"/>
    <s v="Emergence Capital Partners"/>
    <s v=" 8VC"/>
    <s v=" Chicago Ventures"/>
    <m/>
    <n v="2.6674816625916868"/>
    <n v="2021"/>
    <n v="7"/>
  </r>
  <r>
    <s v="Sourcegraph"/>
    <n v="3000000000"/>
    <d v="2021-07-13T00:00:00"/>
    <s v="Internet software &amp; services"/>
    <x v="3"/>
    <x v="1"/>
    <s v="North America"/>
    <n v="2013"/>
    <n v="248000000"/>
    <s v="Redpoint Ventures"/>
    <s v=" Goldcrest Capital"/>
    <s v=" Insight Partners"/>
    <m/>
    <n v="11.096774193548388"/>
    <n v="2021"/>
    <n v="8"/>
  </r>
  <r>
    <s v="OwnBackup"/>
    <n v="3000000000"/>
    <d v="2021-01-28T00:00:00"/>
    <s v="Data management &amp; analytics"/>
    <x v="106"/>
    <x v="1"/>
    <s v="North America"/>
    <n v="2015"/>
    <n v="507000000"/>
    <s v="Insight Partners"/>
    <s v=" Salesforce Ventures"/>
    <s v=" Vertex Ventures"/>
    <m/>
    <n v="4.9171597633136095"/>
    <n v="2021"/>
    <n v="6"/>
  </r>
  <r>
    <s v="Starburst"/>
    <n v="3000000000"/>
    <d v="2021-01-06T00:00:00"/>
    <s v="Data management &amp; analytics"/>
    <x v="25"/>
    <x v="1"/>
    <s v="North America"/>
    <n v="1999"/>
    <n v="414000000"/>
    <s v="Index Ventures"/>
    <s v=" Coatue Management"/>
    <s v=" Andreessen Horowitz"/>
    <m/>
    <n v="6.2463768115942031"/>
    <n v="2021"/>
    <n v="22"/>
  </r>
  <r>
    <s v="Youxia Motors"/>
    <n v="3000000000"/>
    <d v="2018-04-02T00:00:00"/>
    <s v="Auto &amp; transportation"/>
    <x v="12"/>
    <x v="0"/>
    <s v="Asia"/>
    <n v="2014"/>
    <n v="1000000000"/>
    <s v="China Environmental Protection Industry"/>
    <s v=" China Fortune Ocean"/>
    <m/>
    <m/>
    <n v="2"/>
    <n v="2018"/>
    <n v="4"/>
  </r>
  <r>
    <s v="Zetwerk"/>
    <n v="3000000000"/>
    <d v="2021-08-20T00:00:00"/>
    <s v="Internet software &amp; services"/>
    <x v="10"/>
    <x v="6"/>
    <s v="Asia"/>
    <n v="2018"/>
    <n v="543000000"/>
    <s v="Sequoia Capital India"/>
    <s v=" Kae Capital"/>
    <s v=" Accel"/>
    <m/>
    <n v="4.5248618784530388"/>
    <n v="2021"/>
    <n v="3"/>
  </r>
  <r>
    <s v="Cars24"/>
    <n v="3000000000"/>
    <d v="2020-11-24T00:00:00"/>
    <s v="E-commerce &amp; direct-to-consumer"/>
    <x v="69"/>
    <x v="6"/>
    <s v="Asia"/>
    <n v="2015"/>
    <n v="1000000000"/>
    <s v="Moore Strategic Ventures"/>
    <s v=" DST Global"/>
    <s v=" Sequoia Capital India"/>
    <m/>
    <n v="2"/>
    <n v="2020"/>
    <n v="5"/>
  </r>
  <r>
    <s v="Ethos"/>
    <n v="3000000000"/>
    <d v="2021-05-11T00:00:00"/>
    <s v="Fintech"/>
    <x v="3"/>
    <x v="1"/>
    <s v="North America"/>
    <n v="2016"/>
    <n v="407000000"/>
    <s v="Sequoia Capital"/>
    <s v=" Google Ventures"/>
    <s v=" Accel"/>
    <m/>
    <n v="6.3710073710073711"/>
    <n v="2021"/>
    <n v="5"/>
  </r>
  <r>
    <s v="Komodo Health"/>
    <n v="3000000000"/>
    <d v="2020-05-22T00:00:00"/>
    <s v="Health"/>
    <x v="3"/>
    <x v="1"/>
    <s v="North America"/>
    <n v="2014"/>
    <n v="314000000"/>
    <s v="Andreessen Horowitz"/>
    <s v=" IA Ventures"/>
    <s v=" Felicis Ventures"/>
    <m/>
    <n v="8.5541401273885356"/>
    <n v="2020"/>
    <n v="6"/>
  </r>
  <r>
    <s v="Nextiva"/>
    <n v="3000000000"/>
    <d v="2021-09-14T00:00:00"/>
    <s v="Internet software &amp; services"/>
    <x v="107"/>
    <x v="1"/>
    <s v="North America"/>
    <n v="2008"/>
    <n v="200000000"/>
    <s v="Goldman Sachs Asset Management"/>
    <m/>
    <m/>
    <m/>
    <n v="14"/>
    <n v="2021"/>
    <n v="13"/>
  </r>
  <r>
    <s v="o9 Solutions"/>
    <n v="3000000000"/>
    <d v="2020-04-28T00:00:00"/>
    <s v="Artificial intelligence"/>
    <x v="108"/>
    <x v="1"/>
    <s v="North America"/>
    <n v="2009"/>
    <n v="417000000"/>
    <s v="KKR"/>
    <m/>
    <m/>
    <m/>
    <n v="6.1942446043165464"/>
    <n v="2020"/>
    <n v="11"/>
  </r>
  <r>
    <s v="Scopely"/>
    <n v="3000000000"/>
    <d v="2019-10-29T00:00:00"/>
    <s v="Mobile &amp; telecommunications"/>
    <x v="81"/>
    <x v="1"/>
    <s v="North America"/>
    <n v="2011"/>
    <n v="999000000"/>
    <s v="Greycroft"/>
    <s v=" Sands Capital"/>
    <s v=" Revolution Growth"/>
    <m/>
    <n v="2.0030030030030028"/>
    <n v="2019"/>
    <n v="8"/>
  </r>
  <r>
    <s v="Sila Nanotechnologies"/>
    <n v="3000000000"/>
    <d v="2019-04-16T00:00:00"/>
    <s v="Other"/>
    <x v="109"/>
    <x v="1"/>
    <s v="North America"/>
    <n v="2011"/>
    <n v="880000000"/>
    <s v="Bessemer Venture Partners"/>
    <s v=" Sutter Hill Ventures"/>
    <s v=" Matrix Partners"/>
    <m/>
    <n v="2.4090909090909092"/>
    <n v="2019"/>
    <n v="8"/>
  </r>
  <r>
    <s v="Via"/>
    <n v="3000000000"/>
    <d v="2020-03-30T00:00:00"/>
    <s v="Auto &amp; transportation"/>
    <x v="15"/>
    <x v="1"/>
    <s v="North America"/>
    <n v="2012"/>
    <n v="777000000"/>
    <s v="83North"/>
    <s v=" RiverPark Ventures"/>
    <s v=" Pitango Venture Capital"/>
    <m/>
    <n v="2.8610038610038608"/>
    <n v="2020"/>
    <n v="8"/>
  </r>
  <r>
    <s v="Transmit Security"/>
    <n v="3000000000"/>
    <d v="2021-06-22T00:00:00"/>
    <s v="Cybersecurity"/>
    <x v="56"/>
    <x v="18"/>
    <s v="Asia"/>
    <n v="2014"/>
    <n v="583000000"/>
    <s v="General Atlantic"/>
    <s v=" Insight Partners"/>
    <s v=" Vintage Investment Partners"/>
    <m/>
    <n v="4.1457975986277873"/>
    <n v="2021"/>
    <n v="7"/>
  </r>
  <r>
    <s v="BlockDaemon"/>
    <n v="3000000000"/>
    <d v="2021-09-21T00:00:00"/>
    <s v="Fintech"/>
    <x v="46"/>
    <x v="1"/>
    <s v="North America"/>
    <n v="2016"/>
    <n v="398000000"/>
    <s v="BOLDstart Ventures"/>
    <s v=" Lerer Hippeau"/>
    <s v=" Kenetic Capital"/>
    <m/>
    <n v="6.5376884422110555"/>
    <n v="2021"/>
    <n v="5"/>
  </r>
  <r>
    <s v="Convoy"/>
    <n v="3000000000"/>
    <d v="2018-09-21T00:00:00"/>
    <s v="Supply chain, logistics, &amp; delivery"/>
    <x v="76"/>
    <x v="1"/>
    <s v="North America"/>
    <n v="2015"/>
    <n v="666000000"/>
    <s v="Greylock Partners"/>
    <s v=" capitalG"/>
    <s v=" Y Combinator"/>
    <m/>
    <n v="3.5045045045045047"/>
    <n v="2018"/>
    <n v="3"/>
  </r>
  <r>
    <s v="Dream Games"/>
    <n v="3000000000"/>
    <d v="2021-06-30T00:00:00"/>
    <s v="Mobile &amp; telecommunications"/>
    <x v="17"/>
    <x v="8"/>
    <s v="Europe"/>
    <n v="2019"/>
    <n v="468000000"/>
    <s v="Makers Fund"/>
    <s v=" Index Ventures"/>
    <s v=" Inova Ventures Participacees"/>
    <m/>
    <n v="5.4102564102564106"/>
    <n v="2021"/>
    <n v="2"/>
  </r>
  <r>
    <s v="Illumio"/>
    <n v="3000000000"/>
    <d v="2015-04-14T00:00:00"/>
    <s v="Cybersecurity"/>
    <x v="79"/>
    <x v="1"/>
    <s v="North America"/>
    <n v="2013"/>
    <n v="558000000"/>
    <s v="Data Collective"/>
    <s v=" Formation 8"/>
    <s v=" General Catalyst Partners"/>
    <m/>
    <n v="4.376344086021505"/>
    <n v="2015"/>
    <n v="2"/>
  </r>
  <r>
    <s v="MasterClass"/>
    <n v="3000000000"/>
    <d v="2021-05-13T00:00:00"/>
    <s v="Edtech"/>
    <x v="3"/>
    <x v="1"/>
    <s v="North America"/>
    <n v="2015"/>
    <n v="461000000"/>
    <s v="Institutional Venture Partners"/>
    <s v=" New Enterprise Associates"/>
    <s v=" Javelin Venture Partners"/>
    <m/>
    <n v="5.5075921908893708"/>
    <n v="2021"/>
    <n v="6"/>
  </r>
  <r>
    <s v="Graphcore"/>
    <n v="3000000000"/>
    <d v="2018-12-18T00:00:00"/>
    <s v="Artificial intelligence"/>
    <x v="110"/>
    <x v="4"/>
    <s v="Europe"/>
    <n v="2016"/>
    <n v="682000000"/>
    <s v="Dell Technologies Capital"/>
    <s v=" Pitango Venture Capital"/>
    <s v=" Amadeus Capital Partners"/>
    <m/>
    <n v="3.3988269794721409"/>
    <n v="2018"/>
    <n v="2"/>
  </r>
  <r>
    <s v="ApplyBoard"/>
    <n v="3000000000"/>
    <d v="2020-05-05T00:00:00"/>
    <s v="Edtech"/>
    <x v="111"/>
    <x v="14"/>
    <s v="North America"/>
    <n v="2015"/>
    <n v="483000000"/>
    <s v="Artiman Ventures"/>
    <s v=" Plug and Play Ventures"/>
    <s v=" Anthos Capital"/>
    <m/>
    <n v="5.2111801242236027"/>
    <n v="2020"/>
    <n v="5"/>
  </r>
  <r>
    <s v="Blockstream"/>
    <n v="3000000000"/>
    <d v="2021-08-24T00:00:00"/>
    <s v="Fintech"/>
    <x v="37"/>
    <x v="14"/>
    <s v="North America"/>
    <n v="2014"/>
    <n v="299000000"/>
    <s v="AME Cloud Ventures"/>
    <s v=" Future Perfect Ventures"/>
    <s v=" Blockchain Capital"/>
    <m/>
    <n v="9.0334448160535121"/>
    <n v="2021"/>
    <n v="7"/>
  </r>
  <r>
    <s v="Cedar"/>
    <n v="3000000000"/>
    <d v="2021-03-09T00:00:00"/>
    <s v="Fintech"/>
    <x v="15"/>
    <x v="1"/>
    <s v="North America"/>
    <n v="2016"/>
    <n v="326000000"/>
    <s v="Thrive Capital"/>
    <s v=" Founders Fund"/>
    <s v=" Cocnord Health Partners"/>
    <m/>
    <n v="8.2024539877300615"/>
    <n v="2021"/>
    <n v="5"/>
  </r>
  <r>
    <s v="ContentSquare"/>
    <n v="3000000000"/>
    <d v="2021-05-25T00:00:00"/>
    <s v="Internet software &amp; services"/>
    <x v="51"/>
    <x v="16"/>
    <s v="Europe"/>
    <n v="2012"/>
    <n v="812000000"/>
    <s v="Highland Europe"/>
    <s v=" Eurazeo"/>
    <s v=" Canaan Partners"/>
    <m/>
    <n v="2.6945812807881775"/>
    <n v="2021"/>
    <n v="9"/>
  </r>
  <r>
    <s v="Eruditus Executive Education"/>
    <n v="3000000000"/>
    <d v="2021-08-12T00:00:00"/>
    <s v="Edtech"/>
    <x v="35"/>
    <x v="6"/>
    <s v="Asia"/>
    <n v="2010"/>
    <n v="591000000"/>
    <s v="Sequoia Capital India"/>
    <s v=" Softbank"/>
    <s v=" Bertelsmann India Investments"/>
    <m/>
    <n v="4.0761421319796955"/>
    <n v="2021"/>
    <n v="11"/>
  </r>
  <r>
    <s v="Innovaccer"/>
    <n v="3000000000"/>
    <d v="2021-02-19T00:00:00"/>
    <s v="Health"/>
    <x v="3"/>
    <x v="1"/>
    <s v="North America"/>
    <n v="2014"/>
    <n v="379000000"/>
    <s v="M12"/>
    <s v=" WestBridge Capital"/>
    <s v=" Lightspeed Venture Partners"/>
    <m/>
    <n v="6.9155672823218994"/>
    <n v="2021"/>
    <n v="7"/>
  </r>
  <r>
    <s v="Ironclad"/>
    <n v="3000000000"/>
    <d v="2022-01-18T00:00:00"/>
    <s v="Internet software &amp; services"/>
    <x v="112"/>
    <x v="1"/>
    <s v="North America"/>
    <n v="2014"/>
    <n v="334000000"/>
    <s v="Accel"/>
    <s v=" Sequoia Capital"/>
    <s v=" Y Combinator"/>
    <m/>
    <n v="7.9820359281437128"/>
    <n v="2022"/>
    <n v="8"/>
  </r>
  <r>
    <s v="Skims"/>
    <n v="3000000000"/>
    <d v="2021-04-09T00:00:00"/>
    <s v="E-commerce &amp; direct-to-consumer"/>
    <x v="46"/>
    <x v="1"/>
    <s v="North America"/>
    <n v="2019"/>
    <n v="399000000"/>
    <s v="Thrive Capital"/>
    <s v=" Alliance Consumer Growth"/>
    <s v=" Imaginary Ventures"/>
    <m/>
    <n v="6.518796992481203"/>
    <n v="2021"/>
    <n v="2"/>
  </r>
  <r>
    <s v="Thumbtack"/>
    <n v="3000000000"/>
    <d v="2015-09-29T00:00:00"/>
    <s v="E-commerce &amp; direct-to-consumer"/>
    <x v="3"/>
    <x v="1"/>
    <s v="North America"/>
    <n v="2008"/>
    <n v="698000000"/>
    <s v="Tiger Global"/>
    <s v=" Sequoia Capital"/>
    <s v=" Google Capital"/>
    <m/>
    <n v="3.2979942693409741"/>
    <n v="2015"/>
    <n v="7"/>
  </r>
  <r>
    <s v="Zipline"/>
    <n v="3000000000"/>
    <d v="2019-05-20T00:00:00"/>
    <s v="Supply chain, logistics, &amp; delivery"/>
    <x v="113"/>
    <x v="1"/>
    <s v="North America"/>
    <n v="2014"/>
    <n v="483000000"/>
    <s v="Sequoia Capital"/>
    <s v=" Baillie Gifford &amp; Co."/>
    <s v=" Google Ventures"/>
    <m/>
    <n v="5.2111801242236027"/>
    <n v="2019"/>
    <n v="5"/>
  </r>
  <r>
    <s v="BharatPe"/>
    <n v="3000000000"/>
    <d v="2021-07-30T00:00:00"/>
    <s v="Fintech"/>
    <x v="114"/>
    <x v="6"/>
    <s v="Asia"/>
    <n v="2018"/>
    <n v="600000000"/>
    <s v="Insight Partners"/>
    <s v=" Sequoia Capital India"/>
    <s v=" BEENEXT"/>
    <m/>
    <n v="4"/>
    <n v="2021"/>
    <n v="3"/>
  </r>
  <r>
    <s v="DriveWealth"/>
    <n v="3000000000"/>
    <d v="2021-08-20T00:00:00"/>
    <s v="Fintech"/>
    <x v="115"/>
    <x v="1"/>
    <s v="North America"/>
    <n v="2012"/>
    <n v="551000000"/>
    <s v="Point72 Ventures"/>
    <s v=" Route 66 Ventures"/>
    <s v=" Accel"/>
    <m/>
    <n v="4.4446460980036298"/>
    <n v="2021"/>
    <n v="9"/>
  </r>
  <r>
    <s v="Flink Food"/>
    <n v="3000000000"/>
    <d v="2021-12-01T00:00:00"/>
    <s v="E-commerce &amp; direct-to-consumer"/>
    <x v="33"/>
    <x v="10"/>
    <s v="Europe"/>
    <n v="2021"/>
    <n v="1000000000"/>
    <s v="Mubadala Capital"/>
    <s v=" Bond"/>
    <s v=" Prosus Ventures"/>
    <m/>
    <n v="2"/>
    <n v="2021"/>
    <n v="0"/>
  </r>
  <r>
    <s v="PsiQuantum"/>
    <n v="3000000000"/>
    <d v="2021-07-27T00:00:00"/>
    <s v="Hardware"/>
    <x v="44"/>
    <x v="1"/>
    <s v="North America"/>
    <n v="2016"/>
    <n v="665000000"/>
    <s v="Playground Global"/>
    <s v=" M12"/>
    <s v=" BlackRock"/>
    <m/>
    <n v="3.511278195488722"/>
    <n v="2021"/>
    <n v="5"/>
  </r>
  <r>
    <s v="SpotOn"/>
    <n v="3000000000"/>
    <d v="2021-05-26T00:00:00"/>
    <s v="Fintech"/>
    <x v="3"/>
    <x v="1"/>
    <s v="North America"/>
    <n v="2017"/>
    <n v="628000000"/>
    <s v="Dragoneer Investment Group"/>
    <s v=" DST Global"/>
    <s v=" Franklin Templeton"/>
    <m/>
    <n v="3.7770700636942673"/>
    <n v="2021"/>
    <n v="4"/>
  </r>
  <r>
    <s v="Gorillas"/>
    <n v="3000000000"/>
    <d v="2021-03-25T00:00:00"/>
    <s v="E-commerce &amp; direct-to-consumer"/>
    <x v="33"/>
    <x v="10"/>
    <s v="Europe"/>
    <n v="2020"/>
    <n v="1000000000"/>
    <s v="Coatue Management"/>
    <s v=" Atlantic Food Labs"/>
    <s v=" DST Global"/>
    <m/>
    <n v="2"/>
    <n v="2021"/>
    <n v="1"/>
  </r>
  <r>
    <s v="HighRadius"/>
    <n v="3000000000"/>
    <d v="2020-01-07T00:00:00"/>
    <s v="Fintech"/>
    <x v="116"/>
    <x v="1"/>
    <s v="North America"/>
    <n v="2006"/>
    <n v="475000000"/>
    <s v="Susquehanna Growth Equity"/>
    <s v=" Citi Ventures"/>
    <s v=" ICONIQ Capital"/>
    <m/>
    <n v="5.3157894736842106"/>
    <n v="2020"/>
    <n v="14"/>
  </r>
  <r>
    <s v="Loft"/>
    <n v="3000000000"/>
    <d v="2020-01-03T00:00:00"/>
    <s v="E-commerce &amp; direct-to-consumer"/>
    <x v="64"/>
    <x v="23"/>
    <s v="South America"/>
    <n v="2018"/>
    <n v="788000000"/>
    <s v="Monashees+"/>
    <s v=" Andreessen Horowitz"/>
    <s v=" QED Investors"/>
    <m/>
    <n v="2.8071065989847717"/>
    <n v="2020"/>
    <n v="2"/>
  </r>
  <r>
    <s v="Nuvemshop"/>
    <n v="3000000000"/>
    <d v="2021-08-17T00:00:00"/>
    <s v="E-commerce &amp; direct-to-consumer"/>
    <x v="64"/>
    <x v="23"/>
    <s v="South America"/>
    <n v="2011"/>
    <n v="628000000"/>
    <s v="Kaszek Ventures"/>
    <s v=" Qualcomm Ventures"/>
    <s v=" Accel"/>
    <m/>
    <n v="3.7770700636942673"/>
    <n v="2021"/>
    <n v="10"/>
  </r>
  <r>
    <s v="Udaan"/>
    <n v="3000000000"/>
    <d v="2018-09-04T00:00:00"/>
    <s v="Supply chain, logistics, &amp; delivery"/>
    <x v="10"/>
    <x v="6"/>
    <s v="Asia"/>
    <n v="2016"/>
    <n v="1000000000"/>
    <s v="DST Global"/>
    <s v=" Lightspeed Venture Partners"/>
    <s v=" Microsoft ScaleUp"/>
    <m/>
    <n v="2"/>
    <n v="2018"/>
    <n v="2"/>
  </r>
  <r>
    <s v="Workrise"/>
    <n v="3000000000"/>
    <d v="2019-09-30T00:00:00"/>
    <s v="Internet software &amp; services"/>
    <x v="117"/>
    <x v="1"/>
    <s v="North America"/>
    <n v="2014"/>
    <n v="722000000"/>
    <s v="Founders Fund"/>
    <s v=" Quantum Energy Partners"/>
    <s v=" Bedrock Capital"/>
    <m/>
    <n v="3.155124653739612"/>
    <n v="2019"/>
    <n v="5"/>
  </r>
  <r>
    <s v="ActiveCampaign"/>
    <n v="3000000000"/>
    <d v="2021-04-21T00:00:00"/>
    <s v="Internet software &amp; services"/>
    <x v="41"/>
    <x v="1"/>
    <s v="North America"/>
    <n v="2003"/>
    <n v="360000000"/>
    <s v="Silversmith Capital Partners"/>
    <s v=" Susquehanna Growth Equity"/>
    <s v=" Tiger Global Management"/>
    <m/>
    <n v="7.333333333333333"/>
    <n v="2021"/>
    <n v="18"/>
  </r>
  <r>
    <s v="Age of Learning"/>
    <n v="3000000000"/>
    <d v="2016-05-03T00:00:00"/>
    <s v="Edtech"/>
    <x v="26"/>
    <x v="1"/>
    <s v="North America"/>
    <n v="2007"/>
    <n v="500000000"/>
    <s v="Iconiq Capital"/>
    <m/>
    <m/>
    <m/>
    <n v="5"/>
    <n v="2016"/>
    <n v="9"/>
  </r>
  <r>
    <s v="Amber Group"/>
    <n v="3000000000"/>
    <d v="2021-06-21T00:00:00"/>
    <s v="Fintech"/>
    <x v="8"/>
    <x v="11"/>
    <s v="Asia"/>
    <n v="2015"/>
    <n v="328000000"/>
    <s v="Tiger Global Management"/>
    <s v=" Tiger Brokers"/>
    <s v=" DCM Ventures"/>
    <m/>
    <n v="8.1463414634146343"/>
    <n v="2021"/>
    <n v="6"/>
  </r>
  <r>
    <s v="Anchorage Digital"/>
    <n v="3000000000"/>
    <d v="2021-12-15T00:00:00"/>
    <s v="Fintech"/>
    <x v="3"/>
    <x v="1"/>
    <s v="North America"/>
    <n v="2017"/>
    <n v="487000000"/>
    <s v="Andreessen Horowitz"/>
    <s v=" Blockchain Capital"/>
    <s v=" Lux Capital"/>
    <m/>
    <n v="5.1601642710472282"/>
    <n v="2021"/>
    <n v="4"/>
  </r>
  <r>
    <s v="BlockFi"/>
    <n v="3000000000"/>
    <d v="2021-03-11T00:00:00"/>
    <s v="Fintech"/>
    <x v="118"/>
    <x v="1"/>
    <s v="North America"/>
    <n v="2017"/>
    <n v="1000000000"/>
    <s v="ConsenSys Ventures"/>
    <s v=" Valar Ventures"/>
    <s v=" PUC"/>
    <m/>
    <n v="2"/>
    <n v="2021"/>
    <n v="4"/>
  </r>
  <r>
    <s v="Calendly"/>
    <n v="3000000000"/>
    <d v="2021-01-26T00:00:00"/>
    <s v="Internet software &amp; services"/>
    <x v="65"/>
    <x v="1"/>
    <s v="North America"/>
    <n v="2013"/>
    <n v="351000000"/>
    <s v="ICONIQ Capital"/>
    <s v=" OpenView Venture Partners"/>
    <m/>
    <m/>
    <n v="7.5470085470085468"/>
    <n v="2021"/>
    <n v="8"/>
  </r>
  <r>
    <s v="Carbon Health"/>
    <n v="3000000000"/>
    <d v="2021-07-21T00:00:00"/>
    <s v="Health"/>
    <x v="3"/>
    <x v="1"/>
    <s v="North America"/>
    <n v="2015"/>
    <n v="523000000"/>
    <s v="Brookfield Asset Management"/>
    <s v=" Blackstone"/>
    <s v=" Data Collective"/>
    <m/>
    <n v="4.736137667304015"/>
    <n v="2021"/>
    <n v="6"/>
  </r>
  <r>
    <s v="Circle"/>
    <n v="3000000000"/>
    <d v="2018-05-15T00:00:00"/>
    <s v="Fintech"/>
    <x v="25"/>
    <x v="1"/>
    <s v="North America"/>
    <n v="2013"/>
    <n v="711000000"/>
    <s v="General Catalyst"/>
    <s v=" Digital Currency Group"/>
    <s v=" Accel"/>
    <m/>
    <n v="3.2194092827004219"/>
    <n v="2018"/>
    <n v="5"/>
  </r>
  <r>
    <s v="CMR Surgical"/>
    <n v="3000000000"/>
    <d v="2019-09-17T00:00:00"/>
    <s v="Health"/>
    <x v="119"/>
    <x v="4"/>
    <s v="Europe"/>
    <n v="2014"/>
    <n v="975000000"/>
    <s v="Cambridge Innovation Capital"/>
    <s v=" LGT Capital Partners"/>
    <s v=" Escala Capital"/>
    <m/>
    <n v="2.0769230769230771"/>
    <n v="2019"/>
    <n v="5"/>
  </r>
  <r>
    <s v="Contentful"/>
    <n v="3000000000"/>
    <d v="2021-07-28T00:00:00"/>
    <s v="Internet software &amp; services"/>
    <x v="33"/>
    <x v="10"/>
    <s v="Europe"/>
    <n v="2013"/>
    <n v="333000000"/>
    <s v="Balderton Capital"/>
    <s v=" General Catalyst"/>
    <s v=" Tiger Global Management"/>
    <m/>
    <n v="8.0090090090090094"/>
    <n v="2021"/>
    <n v="8"/>
  </r>
  <r>
    <s v="Cross River Bank"/>
    <n v="3000000000"/>
    <d v="2022-02-11T00:00:00"/>
    <s v="Fintech"/>
    <x v="120"/>
    <x v="1"/>
    <s v="North America"/>
    <n v="2008"/>
    <n v="775000000"/>
    <s v="Battery Ventures"/>
    <s v=" Andreessen Horowitz"/>
    <s v=" Ribbit Capital"/>
    <m/>
    <n v="2.870967741935484"/>
    <n v="2022"/>
    <n v="14"/>
  </r>
  <r>
    <s v="Delhivery"/>
    <n v="3000000000"/>
    <d v="2019-02-27T00:00:00"/>
    <s v="Supply chain, logistics, &amp; delivery"/>
    <x v="69"/>
    <x v="6"/>
    <s v="Asia"/>
    <n v="2011"/>
    <n v="1000000000"/>
    <s v="Times Internet"/>
    <s v=" Nexus Venture Partners"/>
    <s v=" SoftBank Group"/>
    <m/>
    <n v="2"/>
    <n v="2019"/>
    <n v="8"/>
  </r>
  <r>
    <s v="FlixBus"/>
    <n v="3000000000"/>
    <d v="2019-07-18T00:00:00"/>
    <s v="Auto &amp; transportation"/>
    <x v="23"/>
    <x v="10"/>
    <s v="Europe"/>
    <n v="2013"/>
    <n v="1000000000"/>
    <s v="Holtzbrinck Ventures"/>
    <s v=" Unternehmertum Venture Capital"/>
    <s v=" General Atlantic"/>
    <m/>
    <n v="2"/>
    <n v="2019"/>
    <n v="6"/>
  </r>
  <r>
    <s v="Flutterwave"/>
    <n v="3000000000"/>
    <d v="2021-03-09T00:00:00"/>
    <s v="Fintech"/>
    <x v="3"/>
    <x v="1"/>
    <s v="North America"/>
    <n v="2016"/>
    <n v="474000000"/>
    <s v="Green Visor Capital"/>
    <s v=" CRE Venture Capital"/>
    <s v=" Greycroft"/>
    <m/>
    <n v="5.3291139240506329"/>
    <n v="2021"/>
    <n v="5"/>
  </r>
  <r>
    <s v="Forter"/>
    <n v="3000000000"/>
    <d v="2020-11-19T00:00:00"/>
    <s v="Cybersecurity"/>
    <x v="15"/>
    <x v="1"/>
    <s v="North America"/>
    <n v="2013"/>
    <n v="525000000"/>
    <s v="Sequoia Capital Israel"/>
    <s v=" Scale Venture Partners"/>
    <s v=" Commerce Ventures"/>
    <m/>
    <n v="4.7142857142857144"/>
    <n v="2020"/>
    <n v="7"/>
  </r>
  <r>
    <s v="Grafana Labs"/>
    <n v="3000000000"/>
    <d v="2021-03-25T00:00:00"/>
    <s v="Internet software &amp; services"/>
    <x v="15"/>
    <x v="1"/>
    <s v="North America"/>
    <n v="2014"/>
    <n v="535000000"/>
    <s v="Lightspeed Venture Partners"/>
    <s v=" Lead Edge Capital"/>
    <s v=" Coatue Management"/>
    <m/>
    <n v="4.6074766355140184"/>
    <n v="2021"/>
    <n v="7"/>
  </r>
  <r>
    <s v="Groww"/>
    <n v="3000000000"/>
    <d v="2021-04-07T00:00:00"/>
    <s v="Fintech"/>
    <x v="10"/>
    <x v="6"/>
    <s v="Asia"/>
    <n v="2017"/>
    <n v="393000000"/>
    <s v="Tiger Global Management"/>
    <s v=" Sequoia Capital India"/>
    <s v=" Ribbit Capital"/>
    <m/>
    <n v="6.6335877862595423"/>
    <n v="2021"/>
    <n v="4"/>
  </r>
  <r>
    <s v="Inxeption"/>
    <n v="3000000000"/>
    <d v="2022-01-13T00:00:00"/>
    <s v="Fintech"/>
    <x v="3"/>
    <x v="1"/>
    <s v="North America"/>
    <n v="2017"/>
    <n v="187000000"/>
    <s v="Coatue Management"/>
    <s v=" BMO Capital"/>
    <s v=" Schonfeld Strategic Advisors"/>
    <m/>
    <n v="15.042780748663102"/>
    <n v="2022"/>
    <n v="5"/>
  </r>
  <r>
    <s v="KK Group"/>
    <n v="3000000000"/>
    <d v="2019-10-23T00:00:00"/>
    <s v="E-commerce &amp; direct-to-consumer"/>
    <x v="121"/>
    <x v="0"/>
    <s v="Asia"/>
    <n v="2014"/>
    <n v="612000000"/>
    <s v="Matrix Partners China"/>
    <s v=" Bright Venture Capita"/>
    <s v=" Shenzhen Capital Group"/>
    <m/>
    <n v="3.9019607843137254"/>
    <n v="2019"/>
    <n v="5"/>
  </r>
  <r>
    <s v="Lattice"/>
    <n v="3000000000"/>
    <d v="2021-03-23T00:00:00"/>
    <s v="Internet software &amp; services"/>
    <x v="3"/>
    <x v="1"/>
    <s v="North America"/>
    <n v="2015"/>
    <n v="329000000"/>
    <s v="Khosla Ventures"/>
    <s v=" Thrive Capital"/>
    <s v=" Y Combinator"/>
    <m/>
    <n v="8.1185410334346511"/>
    <n v="2021"/>
    <n v="6"/>
  </r>
  <r>
    <s v="LaunchDarkly"/>
    <n v="3000000000"/>
    <d v="2021-08-10T00:00:00"/>
    <s v="Internet software &amp; services"/>
    <x v="52"/>
    <x v="1"/>
    <s v="North America"/>
    <n v="2014"/>
    <n v="330000000"/>
    <s v="Uncork Capital"/>
    <s v=" Threshold Ventures"/>
    <s v=" Bloomberg Beta"/>
    <m/>
    <n v="8.0909090909090917"/>
    <n v="2021"/>
    <n v="7"/>
  </r>
  <r>
    <s v="Lucid"/>
    <n v="3000000000"/>
    <d v="2021-06-29T00:00:00"/>
    <s v="Internet software &amp; services"/>
    <x v="122"/>
    <x v="1"/>
    <s v="North America"/>
    <n v="2010"/>
    <n v="170000000"/>
    <s v="Spectrum Equity"/>
    <s v=" ICONIQ Capital"/>
    <s v=" Grayhawk Capital"/>
    <m/>
    <n v="16.647058823529413"/>
    <n v="2021"/>
    <n v="11"/>
  </r>
  <r>
    <s v="Outschool"/>
    <n v="3000000000"/>
    <d v="2021-04-14T00:00:00"/>
    <s v="Edtech"/>
    <x v="3"/>
    <x v="1"/>
    <s v="North America"/>
    <n v="2015"/>
    <n v="240000000"/>
    <s v="Uniion Square Ventures"/>
    <s v=" Tiger Global Management"/>
    <s v=" Lightspeed Venture Capital"/>
    <m/>
    <n v="11.5"/>
    <n v="2021"/>
    <n v="6"/>
  </r>
  <r>
    <s v="Podium"/>
    <n v="3000000000"/>
    <d v="2020-04-07T00:00:00"/>
    <s v="Internet software &amp; services"/>
    <x v="123"/>
    <x v="1"/>
    <s v="North America"/>
    <n v="2014"/>
    <n v="419000000"/>
    <s v="Accel"/>
    <s v=" Summit Partners"/>
    <s v=" Google Ventures"/>
    <m/>
    <n v="6.1599045346062056"/>
    <n v="2020"/>
    <n v="6"/>
  </r>
  <r>
    <s v="Remote"/>
    <n v="3000000000"/>
    <d v="2021-07-13T00:00:00"/>
    <s v="Fintech"/>
    <x v="3"/>
    <x v="1"/>
    <s v="North America"/>
    <n v="2016"/>
    <n v="496000000"/>
    <s v="Index Ventures"/>
    <s v=" Sequoia Capital"/>
    <s v=" General Catalyst"/>
    <m/>
    <n v="5.0483870967741939"/>
    <n v="2021"/>
    <n v="5"/>
  </r>
  <r>
    <s v="Seismic"/>
    <n v="3000000000"/>
    <d v="2018-12-18T00:00:00"/>
    <s v="Internet software &amp; services"/>
    <x v="18"/>
    <x v="1"/>
    <s v="North America"/>
    <n v="2010"/>
    <n v="427000000"/>
    <s v="Jackson Square Ventures"/>
    <s v=" General Atlantic"/>
    <s v=" Lightspeed Venture Partners"/>
    <m/>
    <n v="6.0257611241217797"/>
    <n v="2018"/>
    <n v="8"/>
  </r>
  <r>
    <s v="Sky Mavis"/>
    <n v="3000000000"/>
    <d v="2021-10-04T00:00:00"/>
    <s v="Internet software &amp; services"/>
    <x v="124"/>
    <x v="29"/>
    <s v="Asia"/>
    <n v="2019"/>
    <n v="311000000"/>
    <s v="Fabric Ventures"/>
    <s v=" 500 Global"/>
    <s v=" Standard Crypto"/>
    <m/>
    <n v="8.6463022508038581"/>
    <n v="2021"/>
    <n v="2"/>
  </r>
  <r>
    <s v="SouChe Holdings"/>
    <n v="3000000000"/>
    <d v="2017-11-01T00:00:00"/>
    <s v="E-commerce &amp; direct-to-consumer"/>
    <x v="47"/>
    <x v="0"/>
    <s v="Asia"/>
    <n v="2012"/>
    <n v="1000000000"/>
    <s v="Morningside Ventures"/>
    <s v=" Warburg Pincus"/>
    <s v=" CreditEase Fintech Investment Fund"/>
    <m/>
    <n v="2"/>
    <n v="2017"/>
    <n v="5"/>
  </r>
  <r>
    <s v="TradingView"/>
    <n v="3000000000"/>
    <d v="2021-10-14T00:00:00"/>
    <s v="Fintech"/>
    <x v="125"/>
    <x v="1"/>
    <s v="North America"/>
    <n v="2011"/>
    <n v="339000000"/>
    <s v="Tiger Global Management"/>
    <s v=" Insight Partners"/>
    <s v=" Jump Capital"/>
    <m/>
    <n v="7.8495575221238942"/>
    <n v="2021"/>
    <n v="10"/>
  </r>
  <r>
    <s v="Traveloka"/>
    <n v="3000000000"/>
    <d v="2017-01-01T00:00:00"/>
    <s v="Travel"/>
    <x v="11"/>
    <x v="7"/>
    <s v="Asia"/>
    <n v="2012"/>
    <n v="1000000000"/>
    <s v="Global Founders Capital"/>
    <s v=" East Ventures"/>
    <s v=" Expedia Inc."/>
    <m/>
    <n v="2"/>
    <n v="2017"/>
    <n v="5"/>
  </r>
  <r>
    <s v="wefox"/>
    <n v="3000000000"/>
    <d v="2019-03-05T00:00:00"/>
    <s v="Fintech"/>
    <x v="33"/>
    <x v="10"/>
    <s v="Europe"/>
    <n v="2014"/>
    <n v="919000000"/>
    <s v="Salesforce Ventures"/>
    <s v=" Seedcamp"/>
    <s v=" OMERS Ventures"/>
    <m/>
    <n v="2.2644178454842221"/>
    <n v="2019"/>
    <n v="5"/>
  </r>
  <r>
    <s v="Wildlife Studios"/>
    <n v="3000000000"/>
    <d v="2019-12-05T00:00:00"/>
    <s v="Other"/>
    <x v="64"/>
    <x v="23"/>
    <s v="South America"/>
    <n v="2011"/>
    <n v="180000000"/>
    <s v="Benchmark"/>
    <s v=" Bessemer Venture Partners"/>
    <m/>
    <m/>
    <n v="15.666666666666666"/>
    <n v="2019"/>
    <n v="8"/>
  </r>
  <r>
    <s v="1047 Games"/>
    <n v="2000000000"/>
    <d v="2021-09-14T00:00:00"/>
    <s v="Internet software &amp; services"/>
    <x v="126"/>
    <x v="1"/>
    <s v="North America"/>
    <n v="2017"/>
    <n v="127000000"/>
    <s v="VGames"/>
    <s v=" Lakestar"/>
    <s v=" Galaxy Interactive"/>
    <m/>
    <n v="14.748031496062993"/>
    <n v="2021"/>
    <n v="4"/>
  </r>
  <r>
    <s v="Baiwang"/>
    <n v="2000000000"/>
    <d v="2019-03-25T00:00:00"/>
    <s v="Fintech"/>
    <x v="0"/>
    <x v="0"/>
    <s v="Asia"/>
    <n v="2015"/>
    <n v="224000000"/>
    <s v="Guozhong Venture Capital Management"/>
    <s v=" Shenzhen Capital Group"/>
    <s v=" Oriental Fortune Capital"/>
    <m/>
    <n v="7.9285714285714288"/>
    <n v="2019"/>
    <n v="4"/>
  </r>
  <r>
    <s v="Boba"/>
    <n v="2000000000"/>
    <d v="2022-04-05T00:00:00"/>
    <s v="Fintech"/>
    <x v="3"/>
    <x v="1"/>
    <s v="North America"/>
    <n v="2018"/>
    <n v="45000000"/>
    <s v="DeFi Technologies"/>
    <s v=" Hypersphere Ventures"/>
    <s v=" M13"/>
    <m/>
    <n v="43.444444444444443"/>
    <n v="2022"/>
    <n v="4"/>
  </r>
  <r>
    <s v="Bought By Many"/>
    <n v="2000000000"/>
    <d v="2021-06-01T00:00:00"/>
    <s v="Fintech"/>
    <x v="6"/>
    <x v="4"/>
    <s v="Europe"/>
    <n v="2012"/>
    <n v="477000000"/>
    <s v="Octopus Ventures"/>
    <s v=" Munich Re Ventures"/>
    <s v=" CommerzVentures"/>
    <m/>
    <n v="3.1928721174004191"/>
    <n v="2021"/>
    <n v="9"/>
  </r>
  <r>
    <s v="Cambridge Mobile Telematics"/>
    <n v="2000000000"/>
    <d v="2018-12-19T00:00:00"/>
    <s v="Mobile &amp; telecommunications"/>
    <x v="119"/>
    <x v="1"/>
    <s v="North America"/>
    <n v="2010"/>
    <n v="503000000"/>
    <s v="SoftBank Group"/>
    <m/>
    <m/>
    <m/>
    <n v="2.9761431411530817"/>
    <n v="2018"/>
    <n v="8"/>
  </r>
  <r>
    <s v="Carzone"/>
    <n v="2000000000"/>
    <d v="2019-03-01T00:00:00"/>
    <s v="E-commerce &amp; direct-to-consumer"/>
    <x v="127"/>
    <x v="0"/>
    <s v="Asia"/>
    <n v="1995"/>
    <n v="946000000"/>
    <s v="Alibaba Group"/>
    <s v="Co-Stone Venture Capital"/>
    <s v=" Buhuo Venture Capital"/>
    <m/>
    <n v="1.1141649048625792"/>
    <n v="2019"/>
    <n v="24"/>
  </r>
  <r>
    <s v="CFGI"/>
    <n v="2000000000"/>
    <d v="2021-09-15T00:00:00"/>
    <s v="Fintech"/>
    <x v="25"/>
    <x v="1"/>
    <s v="North America"/>
    <n v="2000"/>
    <n v="19000000"/>
    <s v="The Carlyle Group"/>
    <s v=" CVC Capital Partners"/>
    <m/>
    <m/>
    <n v="104.26315789473684"/>
    <n v="2021"/>
    <n v="21"/>
  </r>
  <r>
    <s v="Cgtz"/>
    <n v="2000000000"/>
    <d v="2017-02-21T00:00:00"/>
    <s v="Fintech"/>
    <x v="47"/>
    <x v="0"/>
    <s v="Asia"/>
    <n v="2014"/>
    <n v="536000000"/>
    <s v="Shunwei Capital Partners"/>
    <s v=" China Media Group"/>
    <s v=" Guangzhou Huiyin Aofeng Equity Investment Fund"/>
    <m/>
    <n v="2.7313432835820897"/>
    <n v="2017"/>
    <n v="3"/>
  </r>
  <r>
    <s v="Changingedu"/>
    <n v="2000000000"/>
    <d v="2017-10-30T00:00:00"/>
    <s v="Edtech"/>
    <x v="12"/>
    <x v="0"/>
    <s v="Asia"/>
    <n v="2014"/>
    <n v="188000000"/>
    <s v="Trustbridge Partners"/>
    <s v=" IDG Capital"/>
    <s v=" Sequoia Capital China"/>
    <m/>
    <n v="9.6382978723404253"/>
    <n v="2017"/>
    <n v="3"/>
  </r>
  <r>
    <s v="eDaili"/>
    <n v="2000000000"/>
    <d v="2019-02-01T00:00:00"/>
    <s v="E-commerce &amp; direct-to-consumer"/>
    <x v="12"/>
    <x v="0"/>
    <s v="Asia"/>
    <n v="2015"/>
    <n v="101000000"/>
    <s v="K2VC"/>
    <s v=" Lightspeed China Partners"/>
    <s v=" Sky9 Capital"/>
    <m/>
    <n v="18.801980198019802"/>
    <n v="2019"/>
    <n v="4"/>
  </r>
  <r>
    <s v="ENOVATE"/>
    <n v="2000000000"/>
    <d v="2019-04-15T00:00:00"/>
    <s v="Auto &amp; transportation"/>
    <x v="12"/>
    <x v="0"/>
    <s v="Asia"/>
    <n v="2015"/>
    <n v="1000000000"/>
    <s v="Automobile Industry Guidance Fund"/>
    <m/>
    <m/>
    <m/>
    <n v="1"/>
    <n v="2019"/>
    <n v="4"/>
  </r>
  <r>
    <s v="Fenbi Education"/>
    <n v="2000000000"/>
    <d v="2021-02-07T00:00:00"/>
    <s v="Edtech"/>
    <x v="0"/>
    <x v="0"/>
    <s v="Asia"/>
    <n v="2015"/>
    <n v="390000000"/>
    <s v="Trustbridge Partners"/>
    <s v=" Hony Capital"/>
    <s v=" IDG Capital"/>
    <m/>
    <n v="4.1282051282051286"/>
    <n v="2021"/>
    <n v="6"/>
  </r>
  <r>
    <s v="Hesai Tech"/>
    <n v="2000000000"/>
    <d v="2020-08-01T00:00:00"/>
    <s v="Artificial intelligence"/>
    <x v="12"/>
    <x v="0"/>
    <s v="Asia"/>
    <n v="2013"/>
    <n v="717000000"/>
    <s v="Lightspeed China Partners"/>
    <s v=" Baidu Ventures"/>
    <s v=" Qiming Venture Partners"/>
    <m/>
    <n v="1.7894002789400278"/>
    <n v="2020"/>
    <n v="7"/>
  </r>
  <r>
    <s v="Il Makiage"/>
    <n v="2000000000"/>
    <d v="2022-01-10T00:00:00"/>
    <s v="E-commerce &amp; direct-to-consumer"/>
    <x v="15"/>
    <x v="1"/>
    <s v="North America"/>
    <n v="2018"/>
    <n v="29000000"/>
    <s v="L Catterton"/>
    <s v=" Franklin Templeton"/>
    <s v=" First Light Capital Group"/>
    <m/>
    <n v="67.965517241379317"/>
    <n v="2022"/>
    <n v="4"/>
  </r>
  <r>
    <s v="Iluvatar CoreX"/>
    <n v="2000000000"/>
    <d v="2021-03-01T00:00:00"/>
    <s v="Hardware"/>
    <x v="12"/>
    <x v="0"/>
    <s v="Asia"/>
    <n v="2015"/>
    <n v="186000000"/>
    <s v="Centurium Capital"/>
    <s v=" Cedarlake Capital"/>
    <s v=" Unicom Innovation Venture Capital"/>
    <m/>
    <n v="9.7526881720430101"/>
    <n v="2021"/>
    <n v="6"/>
  </r>
  <r>
    <s v="Jusfoun Big Data"/>
    <n v="2000000000"/>
    <d v="2018-07-09T00:00:00"/>
    <s v="Data management &amp; analytics"/>
    <x v="0"/>
    <x v="0"/>
    <s v="Asia"/>
    <n v="2010"/>
    <n v="137000000"/>
    <s v="Boxin Capital"/>
    <s v=" DT Capital Partners"/>
    <s v=" IDG Capital"/>
    <m/>
    <n v="13.598540145985401"/>
    <n v="2018"/>
    <n v="8"/>
  </r>
  <r>
    <s v="Pagaya"/>
    <n v="2000000000"/>
    <d v="2020-06-17T00:00:00"/>
    <s v="Fintech"/>
    <x v="56"/>
    <x v="18"/>
    <s v="Asia"/>
    <n v="2015"/>
    <n v="417000000"/>
    <s v="Oak HC/FT Partners"/>
    <s v=" GF Investments"/>
    <s v=" Harvey Golub Family Office"/>
    <m/>
    <n v="3.7961630695443644"/>
    <n v="2020"/>
    <n v="5"/>
  </r>
  <r>
    <s v="PolicyBazaar"/>
    <n v="2000000000"/>
    <d v="2019-05-06T00:00:00"/>
    <s v="Fintech"/>
    <x v="69"/>
    <x v="6"/>
    <s v="Asia"/>
    <n v="2008"/>
    <n v="634000000"/>
    <s v="Info Edge"/>
    <s v=" Softbank Capital"/>
    <m/>
    <m/>
    <n v="2.1545741324921135"/>
    <n v="2019"/>
    <n v="11"/>
  </r>
  <r>
    <s v="Promasidor Holdings"/>
    <n v="2000000000"/>
    <d v="2016-11-08T00:00:00"/>
    <s v="Consumer &amp; retail"/>
    <x v="128"/>
    <x v="30"/>
    <s v="Asia"/>
    <n v="1979"/>
    <n v="556000000"/>
    <s v="IFC"/>
    <s v=" Ajinomoto"/>
    <m/>
    <m/>
    <n v="2.5971223021582732"/>
    <n v="2016"/>
    <n v="37"/>
  </r>
  <r>
    <s v="Tubatu.com"/>
    <n v="2000000000"/>
    <d v="2015-03-09T00:00:00"/>
    <s v="E-commerce &amp; direct-to-consumer"/>
    <x v="2"/>
    <x v="0"/>
    <s v="Asia"/>
    <n v="2008"/>
    <n v="216000000"/>
    <s v="Sequoia Capital China"/>
    <s v=" Matrix Partners China"/>
    <s v=" 58.com"/>
    <m/>
    <n v="8.2592592592592595"/>
    <n v="2015"/>
    <n v="7"/>
  </r>
  <r>
    <s v="Ximalaya FM"/>
    <n v="2000000000"/>
    <d v="2017-09-22T00:00:00"/>
    <s v="Mobile &amp; telecommunications"/>
    <x v="12"/>
    <x v="0"/>
    <s v="Asia"/>
    <n v="2012"/>
    <n v="71000000"/>
    <s v="China Creation Ventures"/>
    <s v=" Sierra Ventures"/>
    <s v=" Xingwang Investment Management"/>
    <m/>
    <n v="27.169014084507044"/>
    <n v="2017"/>
    <n v="5"/>
  </r>
  <r>
    <s v="HEYTEA"/>
    <n v="2000000000"/>
    <d v="2019-07-01T00:00:00"/>
    <s v="Other"/>
    <x v="2"/>
    <x v="0"/>
    <s v="Asia"/>
    <n v="2012"/>
    <n v="594000000"/>
    <s v="Sequoia Capital China"/>
    <s v=" Tencent Investment"/>
    <s v=" BA Capital"/>
    <m/>
    <n v="2.3670033670033672"/>
    <n v="2019"/>
    <n v="7"/>
  </r>
  <r>
    <s v="BGL Group"/>
    <n v="2000000000"/>
    <d v="2017-11-24T00:00:00"/>
    <s v="Fintech"/>
    <x v="129"/>
    <x v="4"/>
    <s v="Europe"/>
    <n v="1992"/>
    <n v="696000000"/>
    <s v="CPP Investment Board"/>
    <m/>
    <m/>
    <m/>
    <n v="1.8735632183908046"/>
    <n v="2017"/>
    <n v="25"/>
  </r>
  <r>
    <s v="Claroty"/>
    <n v="2000000000"/>
    <d v="2021-06-17T00:00:00"/>
    <s v="Cybersecurity"/>
    <x v="15"/>
    <x v="1"/>
    <s v="North America"/>
    <n v="2015"/>
    <n v="640000000"/>
    <s v="Bessemer Venture Partners"/>
    <s v=" MoreVC"/>
    <s v=" Team8"/>
    <m/>
    <n v="2.125"/>
    <n v="2021"/>
    <n v="6"/>
  </r>
  <r>
    <s v="Improbable"/>
    <n v="2000000000"/>
    <d v="2017-05-11T00:00:00"/>
    <s v="Other"/>
    <x v="6"/>
    <x v="4"/>
    <s v="Europe"/>
    <n v="2012"/>
    <n v="754000000"/>
    <s v="Andreessen Horowitz"/>
    <s v=" SoftBank Group"/>
    <s v=" Temasek Holdings"/>
    <m/>
    <n v="1.6525198938992043"/>
    <n v="2017"/>
    <n v="5"/>
  </r>
  <r>
    <s v="InMobi"/>
    <n v="2000000000"/>
    <d v="2014-12-02T00:00:00"/>
    <s v="Mobile &amp; telecommunications"/>
    <x v="10"/>
    <x v="6"/>
    <s v="Asia"/>
    <n v="2007"/>
    <n v="221000000"/>
    <s v="Kleiner Perkins Caufield &amp; Byers"/>
    <s v=" Softbank Corp."/>
    <s v=" Sherpalo Ventures"/>
    <m/>
    <n v="8.0497737556561084"/>
    <n v="2014"/>
    <n v="7"/>
  </r>
  <r>
    <s v="MindMaze"/>
    <n v="2000000000"/>
    <d v="2016-01-28T00:00:00"/>
    <s v="Health"/>
    <x v="130"/>
    <x v="28"/>
    <s v="Europe"/>
    <n v="2012"/>
    <n v="340000000"/>
    <s v="Hinduja Group"/>
    <m/>
    <m/>
    <m/>
    <n v="4.882352941176471"/>
    <n v="2016"/>
    <n v="4"/>
  </r>
  <r>
    <s v="Ninja Van"/>
    <n v="2000000000"/>
    <d v="2021-09-27T00:00:00"/>
    <s v="Supply chain, logistics, &amp; delivery"/>
    <x v="8"/>
    <x v="24"/>
    <s v="Asia"/>
    <n v="2014"/>
    <n v="975000000"/>
    <s v="B Capital Group"/>
    <s v=" Monk's Hill Ventures"/>
    <s v=" Dynamic Parcel Distribution"/>
    <m/>
    <n v="1.0512820512820513"/>
    <n v="2021"/>
    <n v="7"/>
  </r>
  <r>
    <s v="Pantheon Systems"/>
    <n v="2000000000"/>
    <d v="2021-07-13T00:00:00"/>
    <s v="Internet software &amp; services"/>
    <x v="3"/>
    <x v="1"/>
    <s v="North America"/>
    <n v="2010"/>
    <n v="200000000"/>
    <s v="Foundry Group"/>
    <s v=" Scale Venture Partners"/>
    <s v=" SoftBank Group"/>
    <m/>
    <n v="9"/>
    <n v="2021"/>
    <n v="11"/>
  </r>
  <r>
    <s v="SellerX"/>
    <n v="2000000000"/>
    <d v="2021-12-09T00:00:00"/>
    <s v="E-commerce &amp; direct-to-consumer"/>
    <x v="33"/>
    <x v="10"/>
    <s v="Europe"/>
    <n v="2020"/>
    <n v="766000000"/>
    <s v="Cherry Ventures"/>
    <s v=" Felix Capital"/>
    <s v=" 83North"/>
    <m/>
    <n v="1.6109660574412532"/>
    <n v="2021"/>
    <n v="1"/>
  </r>
  <r>
    <s v="AppDirect"/>
    <n v="2000000000"/>
    <d v="2015-10-07T00:00:00"/>
    <s v="E-commerce &amp; direct-to-consumer"/>
    <x v="3"/>
    <x v="1"/>
    <s v="North America"/>
    <n v="2009"/>
    <n v="431000000"/>
    <s v="Mithril"/>
    <s v=" iNovia Capital"/>
    <s v=" Foundry Group"/>
    <m/>
    <n v="3.6403712296983759"/>
    <n v="2015"/>
    <n v="6"/>
  </r>
  <r>
    <s v="BrewDog"/>
    <n v="2000000000"/>
    <d v="2017-04-10T00:00:00"/>
    <s v="Consumer &amp; retail"/>
    <x v="131"/>
    <x v="4"/>
    <s v="Europe"/>
    <n v="2007"/>
    <n v="233000000"/>
    <s v="TSG Consumer Partners"/>
    <s v=" Crowdcube"/>
    <m/>
    <m/>
    <n v="7.5836909871244638"/>
    <n v="2017"/>
    <n v="10"/>
  </r>
  <r>
    <s v="Enflame"/>
    <n v="2000000000"/>
    <d v="2021-01-05T00:00:00"/>
    <s v="Hardware"/>
    <x v="12"/>
    <x v="0"/>
    <s v="Asia"/>
    <n v="2018"/>
    <n v="472000000"/>
    <s v="Tencent Holdings"/>
    <s v=" Delta Capital"/>
    <s v=" Redpoint Ventures China"/>
    <m/>
    <n v="3.2372881355932202"/>
    <n v="2021"/>
    <n v="3"/>
  </r>
  <r>
    <s v="Tradeshift"/>
    <n v="2000000000"/>
    <d v="2018-05-30T00:00:00"/>
    <s v="Fintech"/>
    <x v="3"/>
    <x v="1"/>
    <s v="North America"/>
    <n v="2009"/>
    <n v="861000000"/>
    <s v="Notion Capital"/>
    <s v=" Scentan Ventures"/>
    <s v=" Kite Ventures"/>
    <m/>
    <n v="1.3228803716608595"/>
    <n v="2018"/>
    <n v="9"/>
  </r>
  <r>
    <s v="HeartFlow"/>
    <n v="2000000000"/>
    <d v="2017-12-04T00:00:00"/>
    <s v="Health"/>
    <x v="42"/>
    <x v="1"/>
    <s v="North America"/>
    <n v="2007"/>
    <n v="568000000"/>
    <s v="BlueCross BlueShield Venture Partners"/>
    <s v=" US Venture Partners"/>
    <m/>
    <m/>
    <n v="2.5211267605633805"/>
    <n v="2017"/>
    <n v="10"/>
  </r>
  <r>
    <s v="Extend"/>
    <n v="2000000000"/>
    <d v="2021-05-18T00:00:00"/>
    <s v="Fintech"/>
    <x v="3"/>
    <x v="1"/>
    <s v="North America"/>
    <n v="2004"/>
    <n v="320000000"/>
    <s v="GreatPoint Ventures"/>
    <s v=" Meritech Capital Partners"/>
    <s v=" PayPal Ventures"/>
    <m/>
    <n v="5.25"/>
    <n v="2021"/>
    <n v="17"/>
  </r>
  <r>
    <s v="Airbyte"/>
    <n v="2000000000"/>
    <d v="2021-12-17T00:00:00"/>
    <s v="Internet software &amp; services"/>
    <x v="3"/>
    <x v="1"/>
    <s v="North America"/>
    <n v="2020"/>
    <n v="181000000"/>
    <s v="Accel"/>
    <s v=" Benchmark"/>
    <s v=" SV Angel"/>
    <m/>
    <n v="10.049723756906078"/>
    <n v="2021"/>
    <n v="1"/>
  </r>
  <r>
    <s v="Andela"/>
    <n v="2000000000"/>
    <d v="2021-09-29T00:00:00"/>
    <s v="Internet software &amp; services"/>
    <x v="15"/>
    <x v="1"/>
    <s v="North America"/>
    <n v="2014"/>
    <n v="381000000"/>
    <s v="Spark Capital"/>
    <s v=" Google Ventures"/>
    <s v=" CRE Venture Capital"/>
    <m/>
    <n v="4.2493438320209975"/>
    <n v="2021"/>
    <n v="7"/>
  </r>
  <r>
    <s v="Ascend Money"/>
    <n v="2000000000"/>
    <d v="2021-09-27T00:00:00"/>
    <s v="Fintech"/>
    <x v="132"/>
    <x v="31"/>
    <s v="Asia"/>
    <n v="2013"/>
    <n v="150000000"/>
    <s v="Ant Group"/>
    <s v=" Charoen Pokphand Group"/>
    <s v=" Bow Wave Capital"/>
    <m/>
    <n v="12.333333333333334"/>
    <n v="2021"/>
    <n v="8"/>
  </r>
  <r>
    <s v="Athelas"/>
    <n v="2000000000"/>
    <d v="2022-01-31T00:00:00"/>
    <s v="Health"/>
    <x v="31"/>
    <x v="1"/>
    <s v="North America"/>
    <n v="2016"/>
    <n v="150000000"/>
    <s v="Sequoia Capital"/>
    <s v=" General Catalyst"/>
    <s v=" Human Capital"/>
    <m/>
    <n v="12.333333333333334"/>
    <n v="2022"/>
    <n v="6"/>
  </r>
  <r>
    <s v="Built"/>
    <n v="2000000000"/>
    <d v="2021-09-30T00:00:00"/>
    <s v="Internet software &amp; services"/>
    <x v="133"/>
    <x v="1"/>
    <s v="North America"/>
    <n v="2015"/>
    <n v="289000000"/>
    <s v="Nyca Partners"/>
    <s v=" Index Ventures"/>
    <s v=" Technology Crossover Ventures"/>
    <m/>
    <n v="5.9204152249134951"/>
    <n v="2021"/>
    <n v="6"/>
  </r>
  <r>
    <s v="candy.com"/>
    <n v="2000000000"/>
    <d v="2021-10-21T00:00:00"/>
    <s v="Fintech"/>
    <x v="15"/>
    <x v="1"/>
    <s v="North America"/>
    <n v="2021"/>
    <n v="100000000"/>
    <s v="Insight Partners"/>
    <s v=" Softbank Group"/>
    <s v=" Connect Ventures"/>
    <m/>
    <n v="19"/>
    <n v="2021"/>
    <n v="0"/>
  </r>
  <r>
    <s v="Cognite"/>
    <n v="2000000000"/>
    <d v="2021-05-19T00:00:00"/>
    <s v="Data management &amp; analytics"/>
    <x v="134"/>
    <x v="32"/>
    <s v="Europe"/>
    <n v="2016"/>
    <n v="225000000"/>
    <s v="Technology Crossover Ventures"/>
    <s v=" Accel"/>
    <s v=" Aker"/>
    <m/>
    <n v="7.8888888888888893"/>
    <n v="2021"/>
    <n v="5"/>
  </r>
  <r>
    <s v="CoinList"/>
    <n v="2000000000"/>
    <d v="2021-10-15T00:00:00"/>
    <s v="Fintech"/>
    <x v="3"/>
    <x v="1"/>
    <s v="North America"/>
    <n v="2017"/>
    <n v="119000000"/>
    <s v="Accomplice"/>
    <s v=" Polychain Capital"/>
    <s v=" GoldenTree Asset Management"/>
    <m/>
    <n v="15.806722689075631"/>
    <n v="2021"/>
    <n v="4"/>
  </r>
  <r>
    <s v="Collective Health"/>
    <n v="2000000000"/>
    <d v="2019-06-17T00:00:00"/>
    <s v="Fintech"/>
    <x v="3"/>
    <x v="1"/>
    <s v="North America"/>
    <n v="2013"/>
    <n v="719000000"/>
    <s v="New Enterprise Associates"/>
    <s v=" Founders Fund"/>
    <s v=" Google Ventures"/>
    <m/>
    <n v="1.7816411682892908"/>
    <n v="2019"/>
    <n v="6"/>
  </r>
  <r>
    <s v="Culture Amp"/>
    <n v="2000000000"/>
    <d v="2021-07-29T00:00:00"/>
    <s v="Internet software &amp; services"/>
    <x v="135"/>
    <x v="3"/>
    <s v="Oceania"/>
    <n v="2011"/>
    <n v="257000000"/>
    <s v="Felicis Ventures"/>
    <s v=" Index Ventures"/>
    <s v=" Blackbird Ventures"/>
    <m/>
    <n v="6.782101167315175"/>
    <n v="2021"/>
    <n v="10"/>
  </r>
  <r>
    <s v="Devo"/>
    <n v="2000000000"/>
    <d v="2021-10-26T00:00:00"/>
    <s v="Data management &amp; analytics"/>
    <x v="119"/>
    <x v="1"/>
    <s v="North America"/>
    <n v="2011"/>
    <n v="381000000"/>
    <s v="Insight Partners"/>
    <s v=" Kibo Ventures"/>
    <s v=" Bessemer Venture Partners"/>
    <m/>
    <n v="4.2493438320209975"/>
    <n v="2021"/>
    <n v="10"/>
  </r>
  <r>
    <s v="ElasticRun"/>
    <n v="2000000000"/>
    <d v="2022-02-07T00:00:00"/>
    <s v="Supply chain, logistics, &amp; delivery"/>
    <x v="136"/>
    <x v="6"/>
    <s v="Asia"/>
    <n v="2016"/>
    <n v="435000000"/>
    <s v="Kalaari Capital"/>
    <s v=" Norwest Venture Partners"/>
    <s v=" Prosus Ventures"/>
    <m/>
    <n v="3.5977011494252875"/>
    <n v="2022"/>
    <n v="6"/>
  </r>
  <r>
    <s v="Gett"/>
    <n v="2000000000"/>
    <d v="2016-05-24T00:00:00"/>
    <s v="Auto &amp; transportation"/>
    <x v="6"/>
    <x v="4"/>
    <s v="Europe"/>
    <n v="2010"/>
    <n v="828000000"/>
    <s v="Volkswagen"/>
    <s v=" Access Industries"/>
    <s v=" Vostok New Ventures"/>
    <m/>
    <n v="1.4154589371980677"/>
    <n v="2016"/>
    <n v="6"/>
  </r>
  <r>
    <s v="ID.me"/>
    <n v="2000000000"/>
    <d v="2021-03-19T00:00:00"/>
    <s v="Cybersecurity"/>
    <x v="102"/>
    <x v="1"/>
    <s v="North America"/>
    <n v="2010"/>
    <n v="142000000"/>
    <s v="Moonshots Capital"/>
    <s v=" BoxGroup"/>
    <s v=" Blu Venture Investors"/>
    <m/>
    <n v="13.084507042253522"/>
    <n v="2021"/>
    <n v="11"/>
  </r>
  <r>
    <s v="impact.com"/>
    <n v="2000000000"/>
    <d v="2021-07-13T00:00:00"/>
    <s v="Internet software &amp; services"/>
    <x v="137"/>
    <x v="1"/>
    <s v="North America"/>
    <n v="2008"/>
    <n v="261000000"/>
    <s v="Redpoint Ventures"/>
    <s v=" Providence Equity Partners"/>
    <s v=" Silversmith Capital Partners"/>
    <m/>
    <n v="6.6628352490421454"/>
    <n v="2021"/>
    <n v="13"/>
  </r>
  <r>
    <s v="Ledger"/>
    <n v="2000000000"/>
    <d v="2021-06-10T00:00:00"/>
    <s v="Hardware"/>
    <x v="51"/>
    <x v="16"/>
    <s v="Europe"/>
    <n v="2014"/>
    <n v="466000000"/>
    <s v="Digital Currency Group"/>
    <s v=" Draper Esprit"/>
    <s v=" Korelya Capital"/>
    <m/>
    <n v="3.2918454935622319"/>
    <n v="2021"/>
    <n v="7"/>
  </r>
  <r>
    <s v="Lusha"/>
    <n v="2000000000"/>
    <d v="2021-11-10T00:00:00"/>
    <s v="Internet software &amp; services"/>
    <x v="15"/>
    <x v="1"/>
    <s v="North America"/>
    <n v="2016"/>
    <n v="245000000"/>
    <s v="PSG"/>
    <s v=" ION Crossover Partners"/>
    <m/>
    <m/>
    <n v="7.1632653061224492"/>
    <n v="2021"/>
    <n v="5"/>
  </r>
  <r>
    <s v="Matillion"/>
    <n v="2000000000"/>
    <d v="2021-09-15T00:00:00"/>
    <s v="Data management &amp; analytics"/>
    <x v="138"/>
    <x v="4"/>
    <s v="Europe"/>
    <n v="2011"/>
    <n v="310000000"/>
    <s v="Scale Venture Partners"/>
    <s v=" Sapphire Ventures"/>
    <s v=" Battery Ventures"/>
    <m/>
    <n v="5.4516129032258061"/>
    <n v="2021"/>
    <n v="10"/>
  </r>
  <r>
    <s v="MOLOCO"/>
    <n v="2000000000"/>
    <d v="2021-04-29T00:00:00"/>
    <s v="Artificial intelligence"/>
    <x v="42"/>
    <x v="1"/>
    <s v="North America"/>
    <n v="2013"/>
    <n v="192000000"/>
    <s v="Smilegate Investment"/>
    <s v=" DSC Investments"/>
    <s v=" KTB Ventures"/>
    <m/>
    <n v="9.4166666666666661"/>
    <n v="2021"/>
    <n v="8"/>
  </r>
  <r>
    <s v="Mu Sigma"/>
    <n v="2000000000"/>
    <d v="2013-02-07T00:00:00"/>
    <s v="Data management &amp; analytics"/>
    <x v="139"/>
    <x v="1"/>
    <s v="North America"/>
    <n v="2004"/>
    <n v="211000000"/>
    <s v="Sequoia Capital"/>
    <s v=" General Atlantic"/>
    <m/>
    <m/>
    <n v="8.4786729857819907"/>
    <n v="2013"/>
    <n v="9"/>
  </r>
  <r>
    <s v="Next Silicon"/>
    <n v="2000000000"/>
    <d v="2021-06-14T00:00:00"/>
    <s v="Hardware"/>
    <x v="56"/>
    <x v="18"/>
    <s v="Asia"/>
    <n v="2018"/>
    <n v="203000000"/>
    <s v="Amiti Ventures"/>
    <s v=" Playground Global"/>
    <s v=" Aleph"/>
    <m/>
    <n v="8.8522167487684733"/>
    <n v="2021"/>
    <n v="3"/>
  </r>
  <r>
    <s v="NotCo"/>
    <n v="2000000000"/>
    <d v="2021-07-26T00:00:00"/>
    <s v="Artificial intelligence"/>
    <x v="140"/>
    <x v="33"/>
    <s v="South America"/>
    <n v="2015"/>
    <n v="370000000"/>
    <s v="Kaszek Ventures"/>
    <s v=" SOSV"/>
    <s v=" Tiger Global Management"/>
    <m/>
    <n v="4.4054054054054053"/>
    <n v="2021"/>
    <n v="6"/>
  </r>
  <r>
    <s v="Olist"/>
    <n v="2000000000"/>
    <d v="2021-12-15T00:00:00"/>
    <s v="E-commerce &amp; direct-to-consumer"/>
    <x v="141"/>
    <x v="23"/>
    <s v="South America"/>
    <n v="2015"/>
    <n v="320000000"/>
    <s v="Redpoint e.ventures"/>
    <s v=" Valor Capital Group"/>
    <s v=" SoftBank Latin America Fund"/>
    <m/>
    <n v="5.25"/>
    <n v="2021"/>
    <n v="6"/>
  </r>
  <r>
    <s v="Pacaso"/>
    <n v="2000000000"/>
    <d v="2021-03-24T00:00:00"/>
    <s v="Fintech"/>
    <x v="142"/>
    <x v="1"/>
    <s v="North America"/>
    <n v="2020"/>
    <n v="217000000"/>
    <s v="Global Founders Capital"/>
    <s v=" Shea Ventures"/>
    <s v=" Greycroft"/>
    <m/>
    <n v="8.2165898617511512"/>
    <n v="2021"/>
    <n v="1"/>
  </r>
  <r>
    <s v="Paradox"/>
    <n v="2000000000"/>
    <d v="2021-12-27T00:00:00"/>
    <s v="Internet software &amp; services"/>
    <x v="107"/>
    <x v="1"/>
    <s v="North America"/>
    <n v="2016"/>
    <n v="253000000"/>
    <s v="Brighton Park Capital"/>
    <s v=" Blue Cloud Ventures"/>
    <s v=" Workday Ventures"/>
    <m/>
    <n v="6.9051383399209483"/>
    <n v="2021"/>
    <n v="5"/>
  </r>
  <r>
    <s v="Persona"/>
    <n v="2000000000"/>
    <d v="2021-09-15T00:00:00"/>
    <s v="Cybersecurity"/>
    <x v="3"/>
    <x v="1"/>
    <s v="North America"/>
    <n v="2018"/>
    <n v="218000000"/>
    <s v="Coatue Management"/>
    <s v=" Index Ventures"/>
    <s v=" Founders Fund"/>
    <m/>
    <n v="8.1743119266055047"/>
    <n v="2021"/>
    <n v="3"/>
  </r>
  <r>
    <s v="SmartRecruiters"/>
    <n v="2000000000"/>
    <d v="2021-07-20T00:00:00"/>
    <s v="Internet software &amp; services"/>
    <x v="3"/>
    <x v="1"/>
    <s v="North America"/>
    <n v="2010"/>
    <n v="225000000"/>
    <s v="Mayfield Fund"/>
    <s v=" Insight Partners"/>
    <s v=" Rembrandt Venture Partners"/>
    <m/>
    <n v="7.8888888888888893"/>
    <n v="2021"/>
    <n v="11"/>
  </r>
  <r>
    <s v="Snapdocs"/>
    <n v="2000000000"/>
    <d v="2021-05-25T00:00:00"/>
    <s v="Fintech"/>
    <x v="3"/>
    <x v="1"/>
    <s v="North America"/>
    <n v="2012"/>
    <n v="253000000"/>
    <s v="Sequoia Capital"/>
    <s v=" Y Combinator"/>
    <s v=" F-Prime Capital"/>
    <m/>
    <n v="6.9051383399209483"/>
    <n v="2021"/>
    <n v="9"/>
  </r>
  <r>
    <s v="Solugen"/>
    <n v="2000000000"/>
    <d v="2021-09-10T00:00:00"/>
    <s v="Other"/>
    <x v="116"/>
    <x v="1"/>
    <s v="North America"/>
    <n v="2016"/>
    <n v="435000000"/>
    <s v="Fifty Years Fund"/>
    <s v=" Refactor Capital"/>
    <s v=" Temasek"/>
    <m/>
    <n v="3.5977011494252875"/>
    <n v="2021"/>
    <n v="5"/>
  </r>
  <r>
    <s v="StoreDot"/>
    <n v="2000000000"/>
    <d v="2022-01-04T00:00:00"/>
    <s v="Other"/>
    <x v="143"/>
    <x v="18"/>
    <s v="Asia"/>
    <n v="2012"/>
    <n v="190000000"/>
    <s v="Samsung Ventures"/>
    <s v=" SingulariTeam"/>
    <s v=" BP Ventures"/>
    <m/>
    <n v="9.526315789473685"/>
    <n v="2022"/>
    <n v="10"/>
  </r>
  <r>
    <s v="Strava"/>
    <n v="2000000000"/>
    <d v="2020-11-16T00:00:00"/>
    <s v="Internet software &amp; services"/>
    <x v="3"/>
    <x v="1"/>
    <s v="North America"/>
    <n v="2009"/>
    <n v="152000000"/>
    <s v="Jackson Square Ventures"/>
    <s v=" Madrone Capital Partners"/>
    <s v=" Sequoia Capital"/>
    <m/>
    <n v="12.157894736842104"/>
    <n v="2020"/>
    <n v="11"/>
  </r>
  <r>
    <s v="Temporal"/>
    <n v="2000000000"/>
    <d v="2022-02-16T00:00:00"/>
    <s v="Internet software &amp; services"/>
    <x v="68"/>
    <x v="1"/>
    <s v="North America"/>
    <n v="2019"/>
    <n v="129000000"/>
    <s v="Amplify Partners"/>
    <s v=" Addition"/>
    <s v=" Madrona Venture Group"/>
    <m/>
    <n v="14.503875968992247"/>
    <n v="2022"/>
    <n v="3"/>
  </r>
  <r>
    <s v="TuJia"/>
    <n v="2000000000"/>
    <d v="2015-06-17T00:00:00"/>
    <s v="Travel"/>
    <x v="0"/>
    <x v="0"/>
    <s v="Asia"/>
    <n v="2011"/>
    <n v="755000000"/>
    <s v="GGV Capital"/>
    <s v=" QiMing Venture Partnersl"/>
    <m/>
    <m/>
    <n v="1.6490066225165563"/>
    <n v="2015"/>
    <n v="4"/>
  </r>
  <r>
    <s v="Uplight"/>
    <n v="2000000000"/>
    <d v="2021-03-03T00:00:00"/>
    <s v="Other"/>
    <x v="144"/>
    <x v="1"/>
    <s v="North America"/>
    <n v="2019"/>
    <s v="Unknown"/>
    <s v="Rubicon Technology Partners"/>
    <s v=" Max Ventures"/>
    <s v=" Inclusive Capital Partners"/>
    <m/>
    <e v="#VALUE!"/>
    <n v="2021"/>
    <n v="2"/>
  </r>
  <r>
    <s v="Veho"/>
    <n v="2000000000"/>
    <d v="2021-12-21T00:00:00"/>
    <s v="Supply chain, logistics, &amp; delivery"/>
    <x v="144"/>
    <x v="1"/>
    <s v="North America"/>
    <n v="2016"/>
    <n v="299000000"/>
    <s v="General Catalyst"/>
    <s v=" Origin Ventures"/>
    <s v=" Fontinalis Partners"/>
    <m/>
    <n v="5.6889632107023411"/>
    <n v="2021"/>
    <n v="5"/>
  </r>
  <r>
    <s v="Veriff"/>
    <n v="2000000000"/>
    <d v="2022-01-26T00:00:00"/>
    <s v="Artificial intelligence"/>
    <x v="21"/>
    <x v="9"/>
    <s v="Europe"/>
    <n v="2015"/>
    <n v="177000000"/>
    <s v="Accel"/>
    <s v=" Institutional Venture Partners"/>
    <s v=" Tiger Global Management"/>
    <m/>
    <n v="10.299435028248588"/>
    <n v="2022"/>
    <n v="7"/>
  </r>
  <r>
    <s v="Whatnot"/>
    <n v="2000000000"/>
    <d v="2021-09-16T00:00:00"/>
    <s v="E-commerce &amp; direct-to-consumer"/>
    <x v="145"/>
    <x v="1"/>
    <s v="North America"/>
    <n v="2019"/>
    <n v="225000000"/>
    <s v="Y Combinator"/>
    <s v=" Andreessen Horowitz"/>
    <s v=" Wonder Ventures"/>
    <m/>
    <n v="7.8888888888888893"/>
    <n v="2021"/>
    <n v="2"/>
  </r>
  <r>
    <s v="Zenoti"/>
    <n v="2000000000"/>
    <d v="2020-12-15T00:00:00"/>
    <s v="Internet software &amp; services"/>
    <x v="68"/>
    <x v="1"/>
    <s v="North America"/>
    <n v="2010"/>
    <n v="331000000"/>
    <s v="Norwest Venture Partners"/>
    <s v=" Accel"/>
    <s v=" Tiger Global Management"/>
    <m/>
    <n v="5.0422960725075532"/>
    <n v="2020"/>
    <n v="10"/>
  </r>
  <r>
    <s v="Zeta"/>
    <n v="2000000000"/>
    <d v="2021-05-24T00:00:00"/>
    <s v="Fintech"/>
    <x v="3"/>
    <x v="1"/>
    <s v="North America"/>
    <n v="2015"/>
    <n v="340000000"/>
    <s v="Sodexo Ventures"/>
    <s v=" SoftBank Group"/>
    <m/>
    <m/>
    <n v="4.882352941176471"/>
    <n v="2021"/>
    <n v="6"/>
  </r>
  <r>
    <s v="Loom"/>
    <n v="2000000000"/>
    <d v="2021-05-20T00:00:00"/>
    <s v="Internet software &amp; services"/>
    <x v="3"/>
    <x v="1"/>
    <s v="North America"/>
    <n v="2016"/>
    <n v="204000000"/>
    <s v="Kleiner Perkins Caufield &amp; Byers"/>
    <s v=" Sequoia Capital"/>
    <s v=" General Catalyst"/>
    <m/>
    <n v="8.8039215686274517"/>
    <n v="2021"/>
    <n v="5"/>
  </r>
  <r>
    <s v="Mobile Premier League"/>
    <n v="2000000000"/>
    <d v="2021-09-15T00:00:00"/>
    <s v="Internet software &amp; services"/>
    <x v="10"/>
    <x v="6"/>
    <s v="Asia"/>
    <n v="2018"/>
    <n v="376000000"/>
    <s v="Sequoia Capital India"/>
    <s v=" RTP Global"/>
    <s v=" Go-Ventures"/>
    <m/>
    <n v="4.3191489361702127"/>
    <n v="2021"/>
    <n v="3"/>
  </r>
  <r>
    <s v="Uala"/>
    <n v="2000000000"/>
    <d v="2021-08-13T00:00:00"/>
    <s v="Fintech"/>
    <x v="146"/>
    <x v="34"/>
    <s v="South America"/>
    <n v="2017"/>
    <n v="544000000"/>
    <s v="Soros Fund Management"/>
    <s v=" Ribbit Capital"/>
    <s v=" Monashees+"/>
    <m/>
    <n v="2.6764705882352939"/>
    <n v="2021"/>
    <n v="4"/>
  </r>
  <r>
    <s v="Wenheyou"/>
    <n v="2000000000"/>
    <d v="2021-04-17T00:00:00"/>
    <s v="Other"/>
    <x v="147"/>
    <x v="0"/>
    <s v="Asia"/>
    <n v="2013"/>
    <n v="90000000"/>
    <s v="Sequoia Capital China"/>
    <s v=" Warburg Pincus"/>
    <s v=" IDG Capital"/>
    <m/>
    <n v="21.222222222222221"/>
    <n v="2021"/>
    <n v="8"/>
  </r>
  <r>
    <s v="Star Charge"/>
    <n v="2000000000"/>
    <d v="2021-05-19T00:00:00"/>
    <s v="Auto &amp; transportation"/>
    <x v="48"/>
    <x v="0"/>
    <s v="Asia"/>
    <n v="2014"/>
    <n v="125000000"/>
    <s v="Shunwei Capital Partners"/>
    <s v=" China Media Group"/>
    <s v=" Guangzhou Huiyin Aofeng Equity Investment Fund"/>
    <m/>
    <n v="15"/>
    <n v="2021"/>
    <n v="7"/>
  </r>
  <r>
    <s v="ABL Space Systems"/>
    <n v="2000000000"/>
    <d v="2021-03-25T00:00:00"/>
    <s v="Other"/>
    <x v="72"/>
    <x v="1"/>
    <s v="North America"/>
    <n v="2017"/>
    <n v="419000000"/>
    <s v="T. Rowe Price"/>
    <s v=" Lockheed Martin Ventures"/>
    <s v=" Fidelity Investment"/>
    <m/>
    <n v="3.7732696897374702"/>
    <n v="2021"/>
    <n v="4"/>
  </r>
  <r>
    <s v="Afiniti"/>
    <n v="2000000000"/>
    <d v="2017-04-14T00:00:00"/>
    <s v="Artificial intelligence"/>
    <x v="148"/>
    <x v="35"/>
    <s v="North America"/>
    <n v="2006"/>
    <n v="120000000"/>
    <s v="GAM Holding"/>
    <m/>
    <m/>
    <m/>
    <n v="15.666666666666666"/>
    <n v="2017"/>
    <n v="11"/>
  </r>
  <r>
    <s v="ASAPP"/>
    <n v="2000000000"/>
    <d v="2021-05-19T00:00:00"/>
    <s v="Artificial intelligence"/>
    <x v="15"/>
    <x v="1"/>
    <s v="North America"/>
    <n v="2014"/>
    <n v="380000000"/>
    <s v="March Capital Partners"/>
    <s v=" HOF Capital"/>
    <s v=" Emergence Capital Partners"/>
    <m/>
    <n v="4.2631578947368425"/>
    <n v="2021"/>
    <n v="7"/>
  </r>
  <r>
    <s v="BitSight Technologies"/>
    <n v="2000000000"/>
    <d v="2021-09-13T00:00:00"/>
    <s v="Cybersecurity"/>
    <x v="25"/>
    <x v="1"/>
    <s v="North America"/>
    <n v="2013"/>
    <n v="401000000"/>
    <s v="Menlo Ventures"/>
    <s v=" GGV Capital"/>
    <s v=" Flybridge Capital Partners"/>
    <m/>
    <n v="3.9875311720698257"/>
    <n v="2021"/>
    <n v="8"/>
  </r>
  <r>
    <s v="Cao Cao Mobility"/>
    <n v="2000000000"/>
    <d v="2018-01-17T00:00:00"/>
    <s v="Auto &amp; transportation"/>
    <x v="47"/>
    <x v="0"/>
    <s v="Asia"/>
    <n v="2015"/>
    <n v="744000000"/>
    <s v="People Electrical Appliance Group China"/>
    <s v=" Zhongrong International Trust"/>
    <m/>
    <m/>
    <n v="1.6881720430107527"/>
    <n v="2018"/>
    <n v="3"/>
  </r>
  <r>
    <s v="Capitolis"/>
    <n v="2000000000"/>
    <d v="2022-03-22T00:00:00"/>
    <s v="Fintech"/>
    <x v="15"/>
    <x v="1"/>
    <s v="North America"/>
    <n v="2017"/>
    <n v="282000000"/>
    <s v="Sequoia Capital"/>
    <s v=" Index Ventures"/>
    <s v=" S Capital"/>
    <m/>
    <n v="6.0921985815602833"/>
    <n v="2022"/>
    <n v="5"/>
  </r>
  <r>
    <s v="Carbon"/>
    <n v="2000000000"/>
    <d v="2015-08-20T00:00:00"/>
    <s v="Hardware"/>
    <x v="42"/>
    <x v="1"/>
    <s v="North America"/>
    <n v="2013"/>
    <n v="682000000"/>
    <s v="Google Ventures"/>
    <s v=" Sequoia Capital"/>
    <s v=" Wakefield Group"/>
    <m/>
    <n v="1.9325513196480939"/>
    <n v="2015"/>
    <n v="2"/>
  </r>
  <r>
    <s v="Clio"/>
    <n v="2000000000"/>
    <d v="2021-04-27T00:00:00"/>
    <s v="Internet software &amp; services"/>
    <x v="149"/>
    <x v="14"/>
    <s v="North America"/>
    <n v="2008"/>
    <n v="386000000"/>
    <s v="OMERS Private Equity"/>
    <s v=" T. Rowe Price"/>
    <s v=" Technology Crossover Ventures"/>
    <m/>
    <n v="4.1813471502590671"/>
    <n v="2021"/>
    <n v="13"/>
  </r>
  <r>
    <s v="Cresta"/>
    <n v="2000000000"/>
    <d v="2022-03-17T00:00:00"/>
    <s v="Artificial intelligence"/>
    <x v="3"/>
    <x v="1"/>
    <s v="North America"/>
    <n v="2017"/>
    <n v="151000000"/>
    <s v="Andreessen Horowitz"/>
    <s v=" Greylock Partners"/>
    <s v=" Sequoia Capital"/>
    <m/>
    <n v="12.245033112582782"/>
    <n v="2022"/>
    <n v="5"/>
  </r>
  <r>
    <s v="Exabeam"/>
    <n v="2000000000"/>
    <d v="2021-06-01T00:00:00"/>
    <s v="Cybersecurity"/>
    <x v="150"/>
    <x v="1"/>
    <s v="North America"/>
    <n v="2013"/>
    <n v="390000000"/>
    <s v="Norwest Venture Partners"/>
    <s v=" Aspect Ventures"/>
    <s v=" Lightspeed Venture Partners"/>
    <m/>
    <n v="4.1282051282051286"/>
    <n v="2021"/>
    <n v="8"/>
  </r>
  <r>
    <s v="ezCater"/>
    <n v="2000000000"/>
    <d v="2019-04-02T00:00:00"/>
    <s v="Supply chain, logistics, &amp; delivery"/>
    <x v="25"/>
    <x v="1"/>
    <s v="North America"/>
    <n v="2007"/>
    <n v="421000000"/>
    <s v="Insight Venture Partners"/>
    <s v=" ICONIQ Capital"/>
    <s v=" Launchpad Venture Group"/>
    <m/>
    <n v="3.7505938242280283"/>
    <n v="2019"/>
    <n v="12"/>
  </r>
  <r>
    <s v="HomeLight"/>
    <n v="2000000000"/>
    <d v="2021-09-02T00:00:00"/>
    <s v="Fintech"/>
    <x v="3"/>
    <x v="1"/>
    <s v="North America"/>
    <n v="2012"/>
    <n v="219000000"/>
    <s v="Zeev Ventures"/>
    <s v=" Menlo Ventures"/>
    <s v="Crosslink Capital"/>
    <m/>
    <n v="8.1324200913242013"/>
    <n v="2021"/>
    <n v="9"/>
  </r>
  <r>
    <s v="HoneyBook"/>
    <n v="2000000000"/>
    <d v="2021-05-04T00:00:00"/>
    <s v="Internet software &amp; services"/>
    <x v="3"/>
    <x v="1"/>
    <s v="North America"/>
    <n v="2013"/>
    <n v="498000000"/>
    <s v="Norwest Venture Partners"/>
    <s v=" Hillsven Capital"/>
    <s v=" Aleph"/>
    <m/>
    <n v="3.0160642570281126"/>
    <n v="2021"/>
    <n v="8"/>
  </r>
  <r>
    <s v="Infinidat"/>
    <n v="2000000000"/>
    <d v="2015-04-29T00:00:00"/>
    <s v="Hardware"/>
    <x v="14"/>
    <x v="1"/>
    <s v="North America"/>
    <n v="2011"/>
    <n v="325000000"/>
    <s v="TPG Growth"/>
    <s v=" Goldman Sachs"/>
    <m/>
    <m/>
    <n v="5.1538461538461542"/>
    <n v="2015"/>
    <n v="4"/>
  </r>
  <r>
    <s v="Mercury"/>
    <n v="2000000000"/>
    <d v="2021-07-03T00:00:00"/>
    <s v="Fintech"/>
    <x v="3"/>
    <x v="1"/>
    <s v="North America"/>
    <n v="2019"/>
    <n v="152000000"/>
    <s v="Andreessen Horowitz"/>
    <s v=" Coatue Management"/>
    <s v=" Clocktower Technology Ventures"/>
    <m/>
    <n v="12.157894736842104"/>
    <n v="2021"/>
    <n v="2"/>
  </r>
  <r>
    <s v="Paxos"/>
    <n v="2000000000"/>
    <d v="2021-04-29T00:00:00"/>
    <s v="Fintech"/>
    <x v="15"/>
    <x v="1"/>
    <s v="North America"/>
    <n v="2012"/>
    <n v="538000000"/>
    <s v="Liberty City Ventures"/>
    <s v=" RRE Ventures"/>
    <s v=" Mithril Capital Management"/>
    <m/>
    <n v="2.7174721189591078"/>
    <n v="2021"/>
    <n v="9"/>
  </r>
  <r>
    <s v="SafetyCulture"/>
    <n v="2000000000"/>
    <d v="2021-05-03T00:00:00"/>
    <s v="Internet software &amp; services"/>
    <x v="100"/>
    <x v="3"/>
    <s v="Oceania"/>
    <n v="2004"/>
    <n v="222000000"/>
    <s v="Blackbird Ventures"/>
    <s v=" IndexVentures"/>
    <s v=" Tiger Global Management"/>
    <m/>
    <n v="8.0090090090090094"/>
    <n v="2021"/>
    <n v="17"/>
  </r>
  <r>
    <s v="SmartHR"/>
    <n v="2000000000"/>
    <d v="2021-06-08T00:00:00"/>
    <s v="Fintech"/>
    <x v="151"/>
    <x v="36"/>
    <s v="Asia"/>
    <n v="2013"/>
    <n v="190000000"/>
    <s v="BEENEXT"/>
    <s v=" World Innovation Lab"/>
    <s v=" Light Street Capital"/>
    <m/>
    <n v="9.526315789473685"/>
    <n v="2021"/>
    <n v="8"/>
  </r>
  <r>
    <s v="Tonal"/>
    <n v="2000000000"/>
    <d v="2021-03-31T00:00:00"/>
    <s v="E-commerce &amp; direct-to-consumer"/>
    <x v="3"/>
    <x v="1"/>
    <s v="North America"/>
    <n v="2015"/>
    <n v="450000000"/>
    <s v="Mayfield Fund"/>
    <s v=" Shasta Ventures"/>
    <s v=" L Catterton"/>
    <m/>
    <n v="3.4444444444444446"/>
    <n v="2021"/>
    <n v="6"/>
  </r>
  <r>
    <s v="Truepill"/>
    <n v="2000000000"/>
    <d v="2021-10-27T00:00:00"/>
    <s v="Health"/>
    <x v="152"/>
    <x v="1"/>
    <s v="North America"/>
    <n v="2016"/>
    <n v="255000000"/>
    <s v="Initialized Capital"/>
    <s v=" Sound Ventures"/>
    <s v=" TI Platform Management"/>
    <m/>
    <n v="6.8431372549019605"/>
    <n v="2021"/>
    <n v="5"/>
  </r>
  <r>
    <s v="Unite Us"/>
    <n v="2000000000"/>
    <d v="2021-03-16T00:00:00"/>
    <s v="Health"/>
    <x v="15"/>
    <x v="1"/>
    <s v="North America"/>
    <n v="2014"/>
    <n v="195000000"/>
    <s v="Insight Partners"/>
    <s v=" Sequoia Capital"/>
    <s v=" Index Ventures"/>
    <m/>
    <n v="9.2564102564102573"/>
    <n v="2021"/>
    <n v="7"/>
  </r>
  <r>
    <s v="Verkada"/>
    <n v="2000000000"/>
    <d v="2020-01-29T00:00:00"/>
    <s v="Cybersecurity"/>
    <x v="39"/>
    <x v="1"/>
    <s v="North America"/>
    <n v="2016"/>
    <n v="139000000"/>
    <s v="next47"/>
    <s v=" First Round Capital"/>
    <s v=" Sequoia Capital"/>
    <m/>
    <n v="13.388489208633093"/>
    <n v="2020"/>
    <n v="4"/>
  </r>
  <r>
    <s v="Wayflyer"/>
    <n v="2000000000"/>
    <d v="2022-02-01T00:00:00"/>
    <s v="Fintech"/>
    <x v="89"/>
    <x v="26"/>
    <s v="Europe"/>
    <n v="2019"/>
    <n v="236000000"/>
    <s v="QED Investors"/>
    <s v=" DST Global"/>
    <s v=" Left Lane Capital"/>
    <m/>
    <n v="7.4745762711864403"/>
    <n v="2022"/>
    <n v="3"/>
  </r>
  <r>
    <s v="Zhubajie"/>
    <n v="2000000000"/>
    <d v="2015-06-16T00:00:00"/>
    <s v="Internet software &amp; services"/>
    <x v="153"/>
    <x v="0"/>
    <s v="Asia"/>
    <n v="2006"/>
    <n v="445000000"/>
    <s v="Cybernaut Growth Fund"/>
    <s v=" IDG Capital"/>
    <m/>
    <m/>
    <n v="3.49438202247191"/>
    <n v="2015"/>
    <n v="9"/>
  </r>
  <r>
    <s v="Transcarent"/>
    <n v="2000000000"/>
    <d v="2022-01-11T00:00:00"/>
    <s v="Health"/>
    <x v="3"/>
    <x v="1"/>
    <s v="North America"/>
    <n v="2020"/>
    <n v="298000000"/>
    <s v="Alta Partners"/>
    <s v=" General Catalyst"/>
    <s v=" Jove Equity Partners"/>
    <m/>
    <n v="5.7114093959731544"/>
    <n v="2022"/>
    <n v="2"/>
  </r>
  <r>
    <s v="Trader Interactive"/>
    <n v="2000000000"/>
    <d v="2021-05-12T00:00:00"/>
    <s v="Other"/>
    <x v="154"/>
    <x v="1"/>
    <s v="North America"/>
    <n v="2017"/>
    <n v="624000000"/>
    <s v="Carsales"/>
    <m/>
    <m/>
    <m/>
    <n v="2.2051282051282053"/>
    <n v="2021"/>
    <n v="4"/>
  </r>
  <r>
    <s v="Glossier"/>
    <n v="2000000000"/>
    <d v="2019-03-19T00:00:00"/>
    <s v="Consumer &amp; retail"/>
    <x v="15"/>
    <x v="1"/>
    <s v="North America"/>
    <n v="2014"/>
    <n v="266000000"/>
    <s v="Forerunner Ventures"/>
    <s v=" Institutional Venture Partners"/>
    <s v=" Thrive Capital"/>
    <m/>
    <n v="6.518796992481203"/>
    <n v="2019"/>
    <n v="5"/>
  </r>
  <r>
    <s v="Hibob"/>
    <n v="2000000000"/>
    <d v="2021-10-12T00:00:00"/>
    <s v="Internet software &amp; services"/>
    <x v="56"/>
    <x v="18"/>
    <s v="Asia"/>
    <n v="2015"/>
    <n v="274000000"/>
    <s v="Bessemer Venture Partners"/>
    <s v=" Eight Roads Ventures"/>
    <s v=" Battery Ventures"/>
    <m/>
    <n v="6.2992700729927007"/>
    <n v="2021"/>
    <n v="6"/>
  </r>
  <r>
    <s v="Jobandtalent"/>
    <n v="2000000000"/>
    <d v="2021-12-01T00:00:00"/>
    <s v="Internet software &amp; services"/>
    <x v="155"/>
    <x v="37"/>
    <s v="Europe"/>
    <n v="2009"/>
    <n v="902000000"/>
    <s v="Kibo Ventures"/>
    <s v=" SoftBank Group"/>
    <s v=" Atomico"/>
    <m/>
    <n v="1.2172949002217295"/>
    <n v="2021"/>
    <n v="12"/>
  </r>
  <r>
    <s v="Optimism"/>
    <n v="2000000000"/>
    <d v="2022-03-17T00:00:00"/>
    <s v="Internet software &amp; services"/>
    <x v="3"/>
    <x v="1"/>
    <s v="North America"/>
    <n v="2019"/>
    <n v="179000000"/>
    <s v="Paradigm"/>
    <s v=" Huobi Ventures"/>
    <s v=" Andreessen Horowitz"/>
    <m/>
    <n v="10.173184357541899"/>
    <n v="2022"/>
    <n v="3"/>
  </r>
  <r>
    <s v="solarisBank"/>
    <n v="2000000000"/>
    <d v="2021-07-13T00:00:00"/>
    <s v="Fintech"/>
    <x v="33"/>
    <x v="10"/>
    <s v="Europe"/>
    <n v="2016"/>
    <n v="403000000"/>
    <s v="Yabeo Capital"/>
    <s v=" SBI Investment"/>
    <s v=" Vulcan Capital"/>
    <m/>
    <n v="3.9627791563275436"/>
    <n v="2021"/>
    <n v="5"/>
  </r>
  <r>
    <s v="WEMAKEPRICE"/>
    <n v="2000000000"/>
    <d v="2015-09-09T00:00:00"/>
    <s v="E-commerce &amp; direct-to-consumer"/>
    <x v="29"/>
    <x v="12"/>
    <s v="Asia"/>
    <n v="2009"/>
    <n v="397000000"/>
    <s v="IMM Investment"/>
    <s v=" NXC"/>
    <m/>
    <m/>
    <n v="4.0377833753148611"/>
    <n v="2015"/>
    <n v="6"/>
  </r>
  <r>
    <s v="Alan"/>
    <n v="2000000000"/>
    <d v="2021-04-19T00:00:00"/>
    <s v="Fintech"/>
    <x v="51"/>
    <x v="16"/>
    <s v="Europe"/>
    <n v="2016"/>
    <n v="364000000"/>
    <s v="Index Ventures"/>
    <s v=" Temasek"/>
    <s v=" Portag3 Ventures"/>
    <m/>
    <n v="4.4945054945054945"/>
    <n v="2021"/>
    <n v="5"/>
  </r>
  <r>
    <s v="Biren Technology"/>
    <n v="2000000000"/>
    <d v="2020-08-18T00:00:00"/>
    <s v="Hardware"/>
    <x v="12"/>
    <x v="0"/>
    <s v="Asia"/>
    <n v="2019"/>
    <n v="285000000"/>
    <s v="V FUND"/>
    <s v=" IDG Capital"/>
    <s v=" Green Pine Capital Partners"/>
    <m/>
    <n v="6.0175438596491224"/>
    <n v="2020"/>
    <n v="1"/>
  </r>
  <r>
    <s v="Voodoo"/>
    <n v="2000000000"/>
    <d v="2020-08-17T00:00:00"/>
    <s v="Other"/>
    <x v="51"/>
    <x v="16"/>
    <s v="Europe"/>
    <n v="2013"/>
    <n v="517000000"/>
    <s v="Tencent Holdings"/>
    <s v=" Goldman Sachs"/>
    <m/>
    <m/>
    <n v="2.8684719535783367"/>
    <n v="2020"/>
    <n v="7"/>
  </r>
  <r>
    <s v="Carsome"/>
    <n v="2000000000"/>
    <d v="2021-07-12T00:00:00"/>
    <s v="E-commerce &amp; direct-to-consumer"/>
    <x v="156"/>
    <x v="38"/>
    <s v="Asia"/>
    <n v="2015"/>
    <n v="577000000"/>
    <s v="Gobi Partners"/>
    <s v=" 500 Startups"/>
    <s v=" Ondine Capital"/>
    <m/>
    <n v="2.4662045060658579"/>
    <n v="2021"/>
    <n v="6"/>
  </r>
  <r>
    <s v="CircleCI"/>
    <n v="2000000000"/>
    <d v="2021-05-11T00:00:00"/>
    <s v="Internet software &amp; services"/>
    <x v="3"/>
    <x v="1"/>
    <s v="North America"/>
    <n v="2011"/>
    <n v="315000000"/>
    <s v="Threshold Ventures"/>
    <s v=" Baseline Ventures"/>
    <s v=" Harrison Metal"/>
    <m/>
    <n v="5.3492063492063489"/>
    <n v="2021"/>
    <n v="10"/>
  </r>
  <r>
    <s v="DealShare"/>
    <n v="2000000000"/>
    <d v="2022-01-27T00:00:00"/>
    <s v="E-commerce &amp; direct-to-consumer"/>
    <x v="10"/>
    <x v="6"/>
    <s v="Asia"/>
    <n v="2018"/>
    <n v="612000000"/>
    <s v="Alpha Wave Global"/>
    <s v=" Matrix Partners India"/>
    <s v=" Tiger Global Management"/>
    <m/>
    <n v="2.2679738562091503"/>
    <n v="2022"/>
    <n v="4"/>
  </r>
  <r>
    <s v="DispatchHealth"/>
    <n v="2000000000"/>
    <d v="2021-03-03T00:00:00"/>
    <s v="Health"/>
    <x v="84"/>
    <x v="1"/>
    <s v="North America"/>
    <n v="2013"/>
    <n v="403000000"/>
    <s v="Alta Partners"/>
    <s v=" Questa Capital"/>
    <s v=" Echo Health Venturesl"/>
    <m/>
    <n v="3.9627791563275436"/>
    <n v="2021"/>
    <n v="8"/>
  </r>
  <r>
    <s v="Dragos"/>
    <n v="2000000000"/>
    <d v="2021-10-28T00:00:00"/>
    <s v="Cybersecurity"/>
    <x v="157"/>
    <x v="1"/>
    <s v="North America"/>
    <n v="2016"/>
    <n v="358000000"/>
    <s v="DataTribe"/>
    <s v=" Energy Impact Partners"/>
    <s v=" AllegisCyber Capital"/>
    <m/>
    <n v="4.5865921787709496"/>
    <n v="2021"/>
    <n v="5"/>
  </r>
  <r>
    <s v="Gousto"/>
    <n v="2000000000"/>
    <d v="2020-11-03T00:00:00"/>
    <s v="Supply chain, logistics, &amp; delivery"/>
    <x v="6"/>
    <x v="4"/>
    <s v="Europe"/>
    <n v="2012"/>
    <n v="311000000"/>
    <s v="MMC Ventures"/>
    <s v=" BGF Ventures"/>
    <s v=" Unilever Ventures"/>
    <m/>
    <n v="5.430868167202572"/>
    <n v="2020"/>
    <n v="8"/>
  </r>
  <r>
    <s v="H2O.ai"/>
    <n v="2000000000"/>
    <d v="2021-11-07T00:00:00"/>
    <s v="Artificial intelligence"/>
    <x v="31"/>
    <x v="1"/>
    <s v="North America"/>
    <n v="2011"/>
    <n v="251000000"/>
    <s v="Nexus Venture Partners"/>
    <s v=" Transamerica Ventures"/>
    <s v=" Crane Venture Partners"/>
    <m/>
    <n v="6.9681274900398407"/>
    <n v="2021"/>
    <n v="10"/>
  </r>
  <r>
    <s v="Harness"/>
    <n v="2000000000"/>
    <d v="2021-01-14T00:00:00"/>
    <s v="Artificial intelligence"/>
    <x v="3"/>
    <x v="1"/>
    <s v="North America"/>
    <n v="2016"/>
    <n v="195000000"/>
    <s v="Menlo Ventures"/>
    <s v=" Alkeon Capital Management"/>
    <s v=" Citi Ventures"/>
    <m/>
    <n v="9.2564102564102573"/>
    <n v="2021"/>
    <n v="5"/>
  </r>
  <r>
    <s v="Harry's"/>
    <n v="2000000000"/>
    <d v="2018-02-16T00:00:00"/>
    <s v="Consumer &amp; retail"/>
    <x v="15"/>
    <x v="1"/>
    <s v="North America"/>
    <n v="2013"/>
    <n v="792000000"/>
    <s v="Thrive Capital"/>
    <s v=" Tiger Global Management"/>
    <s v=" Temasek"/>
    <m/>
    <n v="1.5252525252525253"/>
    <n v="2018"/>
    <n v="5"/>
  </r>
  <r>
    <s v="PAX"/>
    <n v="2000000000"/>
    <d v="2018-10-22T00:00:00"/>
    <s v="Consumer &amp; retail"/>
    <x v="3"/>
    <x v="1"/>
    <s v="North America"/>
    <n v="2007"/>
    <n v="542000000"/>
    <s v="Tao Capital Partners"/>
    <s v=" Global Asset Capital"/>
    <s v=" Tiger Global Management"/>
    <m/>
    <n v="2.6900369003690039"/>
    <n v="2018"/>
    <n v="11"/>
  </r>
  <r>
    <s v="Productboard"/>
    <n v="2000000000"/>
    <d v="2022-02-02T00:00:00"/>
    <s v="Internet software &amp; services"/>
    <x v="3"/>
    <x v="1"/>
    <s v="North America"/>
    <n v="2014"/>
    <n v="261000000"/>
    <s v="Index Ventures"/>
    <s v=" Kleiner Perkins Caufield &amp; Byers"/>
    <s v=" Bessemer Venture Partners"/>
    <m/>
    <n v="6.6628352490421454"/>
    <n v="2022"/>
    <n v="8"/>
  </r>
  <r>
    <s v="Reltio"/>
    <n v="2000000000"/>
    <d v="2021-11-04T00:00:00"/>
    <s v="Data management &amp; analytics"/>
    <x v="42"/>
    <x v="1"/>
    <s v="North America"/>
    <n v="2011"/>
    <n v="237000000"/>
    <s v="Crosslink Capital"/>
    <s v=" .406 Ventures"/>
    <s v=" Sapphire Ventures"/>
    <m/>
    <n v="7.4388185654008439"/>
    <n v="2021"/>
    <n v="10"/>
  </r>
  <r>
    <s v="Spotter"/>
    <n v="2000000000"/>
    <d v="2022-02-16T00:00:00"/>
    <s v="Fintech"/>
    <x v="46"/>
    <x v="1"/>
    <s v="North America"/>
    <n v="2019"/>
    <n v="231000000"/>
    <s v="SoftBank Group"/>
    <s v=" Access Industries"/>
    <s v=" Crossbeam Venture Partners"/>
    <m/>
    <n v="7.6580086580086579"/>
    <n v="2022"/>
    <n v="3"/>
  </r>
  <r>
    <s v="Vestiaire Collective"/>
    <n v="2000000000"/>
    <d v="2021-03-01T00:00:00"/>
    <s v="E-commerce &amp; direct-to-consumer"/>
    <x v="51"/>
    <x v="16"/>
    <s v="Europe"/>
    <n v="2009"/>
    <n v="663000000"/>
    <s v="Eurazeo"/>
    <s v=" IDInvest Partners"/>
    <s v=" Balderton Capital"/>
    <m/>
    <n v="2.0165912518853695"/>
    <n v="2021"/>
    <n v="12"/>
  </r>
  <r>
    <s v="Wave"/>
    <n v="2000000000"/>
    <d v="2021-09-07T00:00:00"/>
    <s v="Fintech"/>
    <x v="158"/>
    <x v="39"/>
    <s v="Africa"/>
    <n v="2018"/>
    <n v="200000000"/>
    <s v="Stripe"/>
    <s v=" Founders Fund"/>
    <s v=" Partech Partners"/>
    <m/>
    <n v="9"/>
    <n v="2021"/>
    <n v="3"/>
  </r>
  <r>
    <s v="ZenBusiness"/>
    <n v="2000000000"/>
    <d v="2021-11-09T00:00:00"/>
    <s v="Fintech"/>
    <x v="117"/>
    <x v="1"/>
    <s v="North America"/>
    <n v="2015"/>
    <n v="275000000"/>
    <s v="Greycroft"/>
    <s v=" Lerer Hippeau"/>
    <s v=" Geekdom Fund"/>
    <m/>
    <n v="6.2727272727272725"/>
    <n v="2021"/>
    <n v="6"/>
  </r>
  <r>
    <s v="Bowery Farming"/>
    <n v="2000000000"/>
    <d v="2021-05-25T00:00:00"/>
    <s v="Other"/>
    <x v="15"/>
    <x v="1"/>
    <s v="North America"/>
    <n v="2015"/>
    <n v="497000000"/>
    <s v="Temasek"/>
    <s v=" Google Ventures"/>
    <s v=" General Catalyst"/>
    <m/>
    <n v="3.0241448692152919"/>
    <n v="2021"/>
    <n v="6"/>
  </r>
  <r>
    <s v="Greenlight"/>
    <n v="2000000000"/>
    <d v="2020-09-24T00:00:00"/>
    <s v="Fintech"/>
    <x v="65"/>
    <x v="1"/>
    <s v="North America"/>
    <n v="2014"/>
    <n v="557000000"/>
    <s v="Relay Ventures"/>
    <s v=" TTV Capital"/>
    <s v=" Canapi Ventures"/>
    <m/>
    <n v="2.5906642728904847"/>
    <n v="2020"/>
    <n v="6"/>
  </r>
  <r>
    <s v="KeepTruckin"/>
    <n v="2000000000"/>
    <d v="2019-04-23T00:00:00"/>
    <s v="Supply chain, logistics, &amp; delivery"/>
    <x v="3"/>
    <x v="1"/>
    <s v="North America"/>
    <n v="2013"/>
    <n v="417000000"/>
    <s v="Google Ventures"/>
    <s v=" Index Ventures"/>
    <s v=" Scale Venture Partners"/>
    <m/>
    <n v="3.7961630695443644"/>
    <n v="2019"/>
    <n v="6"/>
  </r>
  <r>
    <s v="Odoo"/>
    <n v="2000000000"/>
    <d v="2021-07-29T00:00:00"/>
    <s v="Internet software &amp; services"/>
    <x v="159"/>
    <x v="21"/>
    <s v="Europe"/>
    <n v="2005"/>
    <n v="229000000"/>
    <s v="Summit Partners"/>
    <s v=" Noshaq"/>
    <s v=" Sofinnova Partners"/>
    <m/>
    <n v="7.7336244541484715"/>
    <n v="2021"/>
    <n v="16"/>
  </r>
  <r>
    <s v="Skydance Media"/>
    <n v="2000000000"/>
    <d v="2020-02-11T00:00:00"/>
    <s v="Other"/>
    <x v="160"/>
    <x v="1"/>
    <s v="North America"/>
    <n v="2010"/>
    <n v="275000000"/>
    <s v="RedBird Capital Partners"/>
    <s v=" CJ ENM"/>
    <s v=" Tencent Holdings"/>
    <m/>
    <n v="6.2727272727272725"/>
    <n v="2020"/>
    <n v="10"/>
  </r>
  <r>
    <s v="Uptake"/>
    <n v="2000000000"/>
    <d v="2015-10-27T00:00:00"/>
    <s v="Artificial intelligence"/>
    <x v="41"/>
    <x v="1"/>
    <s v="North America"/>
    <n v="2014"/>
    <n v="218000000"/>
    <s v="Revolution"/>
    <s v=" New Enterprise Associates"/>
    <s v=" Caterpillar"/>
    <m/>
    <n v="8.1743119266055047"/>
    <n v="2015"/>
    <n v="1"/>
  </r>
  <r>
    <s v="MoMo"/>
    <n v="2000000000"/>
    <d v="2021-12-10T00:00:00"/>
    <s v="Fintech"/>
    <x v="124"/>
    <x v="29"/>
    <s v="Asia"/>
    <n v="2013"/>
    <n v="434000000"/>
    <s v="Goodwater Capital"/>
    <s v=" Warburg Pincus"/>
    <s v=" GS Growth"/>
    <m/>
    <n v="3.6082949308755761"/>
    <n v="2021"/>
    <n v="8"/>
  </r>
  <r>
    <s v="Algolia"/>
    <n v="2000000000"/>
    <d v="2021-07-28T00:00:00"/>
    <s v="Internet software &amp; services"/>
    <x v="3"/>
    <x v="1"/>
    <s v="North America"/>
    <n v="2012"/>
    <n v="334000000"/>
    <s v="Accel"/>
    <s v=" Alven Capital"/>
    <s v=" Storm Ventures"/>
    <m/>
    <n v="4.9880239520958085"/>
    <n v="2021"/>
    <n v="9"/>
  </r>
  <r>
    <s v="Pattern"/>
    <n v="2000000000"/>
    <d v="2021-10-06T00:00:00"/>
    <s v="Internet software &amp; services"/>
    <x v="123"/>
    <x v="1"/>
    <s v="North America"/>
    <n v="2013"/>
    <n v="277000000"/>
    <s v="Knox Lane"/>
    <s v=" Ainge Advisory"/>
    <s v=" Carlson Private Capital Partners"/>
    <m/>
    <n v="6.2202166064981945"/>
    <n v="2021"/>
    <n v="8"/>
  </r>
  <r>
    <s v="Spinny"/>
    <n v="2000000000"/>
    <d v="2021-11-24T00:00:00"/>
    <s v="E-commerce &amp; direct-to-consumer"/>
    <x v="24"/>
    <x v="6"/>
    <s v="Asia"/>
    <n v="2015"/>
    <n v="509000000"/>
    <s v="General Catalyst"/>
    <s v=" Eleation Capital"/>
    <s v=" Avenir Growth Capital"/>
    <m/>
    <n v="2.9292730844793713"/>
    <n v="2021"/>
    <n v="6"/>
  </r>
  <r>
    <s v="Trulioo"/>
    <n v="2000000000"/>
    <d v="2021-06-07T00:00:00"/>
    <s v="Cybersecurity"/>
    <x v="37"/>
    <x v="14"/>
    <s v="North America"/>
    <n v="2011"/>
    <n v="474000000"/>
    <s v="Blumberg Capital"/>
    <s v=" American Express Ventures"/>
    <s v=" BDC Venture Capital"/>
    <m/>
    <n v="3.2194092827004219"/>
    <n v="2021"/>
    <n v="10"/>
  </r>
  <r>
    <s v="Zume"/>
    <n v="2000000000"/>
    <d v="2018-11-01T00:00:00"/>
    <s v="Consumer &amp; retail"/>
    <x v="31"/>
    <x v="1"/>
    <s v="North America"/>
    <n v="2015"/>
    <n v="423000000"/>
    <s v="Softbank Group"/>
    <s v=" AME Cloud Ventures"/>
    <s v=" SignalFire"/>
    <m/>
    <n v="3.728132387706856"/>
    <n v="2018"/>
    <n v="3"/>
  </r>
  <r>
    <s v="AIWAYS"/>
    <n v="2000000000"/>
    <d v="2018-04-16T00:00:00"/>
    <s v="Auto &amp; transportation"/>
    <x v="12"/>
    <x v="0"/>
    <s v="Asia"/>
    <n v="2017"/>
    <n v="792000000"/>
    <s v="Jiangsu Sha Steel Group"/>
    <s v=" Shanghai Puyin Industry"/>
    <s v=" Funa Yuanchuang Technology"/>
    <m/>
    <n v="1.5252525252525253"/>
    <n v="2018"/>
    <n v="1"/>
  </r>
  <r>
    <s v="Bitso"/>
    <n v="2000000000"/>
    <d v="2021-05-05T00:00:00"/>
    <s v="Fintech"/>
    <x v="161"/>
    <x v="13"/>
    <s v="North America"/>
    <n v="2014"/>
    <n v="378000000"/>
    <s v="Pantera Capital"/>
    <s v=" QED Investors"/>
    <s v=" Coinbase Ventures"/>
    <m/>
    <n v="4.2910052910052912"/>
    <n v="2021"/>
    <n v="7"/>
  </r>
  <r>
    <s v="BloomReach"/>
    <n v="2000000000"/>
    <d v="2022-02-23T00:00:00"/>
    <s v="Artificial intelligence"/>
    <x v="31"/>
    <x v="1"/>
    <s v="North America"/>
    <n v="2009"/>
    <n v="422000000"/>
    <s v="Bain Capital Ventures"/>
    <s v=" Sixth Street Growth"/>
    <s v=" Lightspeed Venture Partners"/>
    <m/>
    <n v="3.7393364928909953"/>
    <n v="2022"/>
    <n v="13"/>
  </r>
  <r>
    <s v="Current"/>
    <n v="2000000000"/>
    <d v="2021-04-27T00:00:00"/>
    <s v="Fintech"/>
    <x v="15"/>
    <x v="1"/>
    <s v="North America"/>
    <n v="2015"/>
    <n v="402000000"/>
    <s v="Expa"/>
    <s v=" QED Investors"/>
    <s v=" Foundation Capital"/>
    <m/>
    <n v="3.9751243781094527"/>
    <n v="2021"/>
    <n v="6"/>
  </r>
  <r>
    <s v="Dialpad"/>
    <n v="2000000000"/>
    <d v="2020-10-06T00:00:00"/>
    <s v="Internet software &amp; services"/>
    <x v="3"/>
    <x v="1"/>
    <s v="North America"/>
    <n v="2011"/>
    <n v="400000000"/>
    <s v="Andreessen Horowitz"/>
    <s v=" Google Ventures"/>
    <s v=" Section 32"/>
    <m/>
    <n v="4"/>
    <n v="2020"/>
    <n v="9"/>
  </r>
  <r>
    <s v="G7 Networks"/>
    <n v="2000000000"/>
    <d v="2022-02-15T00:00:00"/>
    <s v="Supply chain, logistics, &amp; delivery"/>
    <x v="0"/>
    <x v="0"/>
    <s v="Asia"/>
    <n v="2006"/>
    <n v="710000000"/>
    <s v="Eastern Bell Capital 32"/>
    <s v=" SDIC CMC Investment Management"/>
    <s v=" Trustbridge Partners"/>
    <m/>
    <n v="1.8169014084507042"/>
    <n v="2022"/>
    <n v="16"/>
  </r>
  <r>
    <s v="Gympass"/>
    <n v="2000000000"/>
    <d v="2019-06-12T00:00:00"/>
    <s v="Internet software &amp; services"/>
    <x v="15"/>
    <x v="1"/>
    <s v="North America"/>
    <n v="2012"/>
    <n v="525000000"/>
    <s v="General Atlantic"/>
    <s v=" SoftBank Group"/>
    <s v=" Atomico"/>
    <m/>
    <n v="2.8095238095238093"/>
    <n v="2019"/>
    <n v="7"/>
  </r>
  <r>
    <s v="MUSINSA"/>
    <n v="2000000000"/>
    <d v="2019-11-11T00:00:00"/>
    <s v="E-commerce &amp; direct-to-consumer"/>
    <x v="29"/>
    <x v="12"/>
    <s v="Asia"/>
    <n v="2001"/>
    <n v="287000000"/>
    <s v="Sequoia Capital"/>
    <m/>
    <m/>
    <m/>
    <n v="5.968641114982578"/>
    <n v="2019"/>
    <n v="18"/>
  </r>
  <r>
    <s v="NuCom Group"/>
    <n v="2000000000"/>
    <d v="2018-02-22T00:00:00"/>
    <s v="Other"/>
    <x v="162"/>
    <x v="10"/>
    <s v="Europe"/>
    <n v="2016"/>
    <n v="550000000"/>
    <s v="General Atlantic"/>
    <m/>
    <m/>
    <m/>
    <n v="2.6363636363636362"/>
    <n v="2018"/>
    <n v="2"/>
  </r>
  <r>
    <s v="Reify Health"/>
    <n v="2000000000"/>
    <d v="2021-08-10T00:00:00"/>
    <s v="Health"/>
    <x v="25"/>
    <x v="1"/>
    <s v="North America"/>
    <n v="2012"/>
    <n v="259000000"/>
    <s v="Sierra Ventures"/>
    <s v=" Battery Ventures"/>
    <s v=" Asset Management Ventures"/>
    <m/>
    <n v="6.7220077220077217"/>
    <n v="2021"/>
    <n v="9"/>
  </r>
  <r>
    <s v="Diamond Foundry"/>
    <n v="2000000000"/>
    <d v="2021-03-29T00:00:00"/>
    <s v="Other"/>
    <x v="3"/>
    <x v="1"/>
    <s v="North America"/>
    <n v="2012"/>
    <n v="351000000"/>
    <s v="Fashion Tech Lab"/>
    <s v=" Fidelity Investments"/>
    <s v=" Vast Ventures"/>
    <m/>
    <n v="4.6980056980056979"/>
    <n v="2021"/>
    <n v="9"/>
  </r>
  <r>
    <s v="FullStory"/>
    <n v="2000000000"/>
    <d v="2021-08-04T00:00:00"/>
    <s v="Internet software &amp; services"/>
    <x v="65"/>
    <x v="1"/>
    <s v="North America"/>
    <n v="2014"/>
    <n v="172000000"/>
    <s v="Google Ventures"/>
    <s v=" Kleiner Perkins Caufield &amp; Byers"/>
    <s v=" Stripes Group"/>
    <m/>
    <n v="10.627906976744185"/>
    <n v="2021"/>
    <n v="7"/>
  </r>
  <r>
    <s v="Lightricks"/>
    <n v="2000000000"/>
    <d v="2019-07-31T00:00:00"/>
    <s v="Artificial intelligence"/>
    <x v="163"/>
    <x v="18"/>
    <s v="Asia"/>
    <n v="2013"/>
    <n v="305000000"/>
    <s v="Viola Ventures"/>
    <s v=" Insight Partners"/>
    <s v=" ClalTech"/>
    <s v=" Goldman Sachs"/>
    <n v="5.557377049180328"/>
    <n v="2019"/>
    <n v="6"/>
  </r>
  <r>
    <s v="Opentrons"/>
    <n v="2000000000"/>
    <d v="2021-09-23T00:00:00"/>
    <s v="Hardware"/>
    <x v="15"/>
    <x v="1"/>
    <s v="North America"/>
    <n v="2016"/>
    <n v="240000000"/>
    <s v="SOSV"/>
    <s v=" Khosla Ventures"/>
    <s v=" Lerer Hippeau"/>
    <m/>
    <n v="7.333333333333333"/>
    <n v="2021"/>
    <n v="5"/>
  </r>
  <r>
    <s v="ZocDoc"/>
    <n v="2000000000"/>
    <d v="2015-08-20T00:00:00"/>
    <s v="Health"/>
    <x v="15"/>
    <x v="1"/>
    <s v="North America"/>
    <n v="2007"/>
    <n v="374000000"/>
    <s v="Founders Fund"/>
    <s v=" Khosla Ventures"/>
    <s v=" Goldman Sachs"/>
    <m/>
    <n v="4.3475935828877006"/>
    <n v="2015"/>
    <n v="8"/>
  </r>
  <r>
    <s v="Accelerant"/>
    <n v="2000000000"/>
    <d v="2022-01-12T00:00:00"/>
    <s v="Other"/>
    <x v="164"/>
    <x v="4"/>
    <s v="Europe"/>
    <n v="2018"/>
    <n v="193000000"/>
    <s v="Deer Park Road"/>
    <s v=" Altamont Capital Partners"/>
    <s v=" Eldridge"/>
    <m/>
    <n v="9.3626943005181342"/>
    <n v="2022"/>
    <n v="4"/>
  </r>
  <r>
    <s v="Huaqin Telecom Technology"/>
    <n v="2000000000"/>
    <d v="2019-10-08T00:00:00"/>
    <s v="Mobile &amp; telecommunications"/>
    <x v="12"/>
    <x v="0"/>
    <s v="Asia"/>
    <n v="2005"/>
    <n v="298000000"/>
    <s v="Zhangjiang Haocheng Venture Capital"/>
    <s v=" Walden International"/>
    <s v=" Intel Capital"/>
    <m/>
    <n v="5.7114093959731544"/>
    <n v="2019"/>
    <n v="14"/>
  </r>
  <r>
    <s v="Addepar"/>
    <n v="2000000000"/>
    <d v="2021-06-15T00:00:00"/>
    <s v="Fintech"/>
    <x v="31"/>
    <x v="1"/>
    <s v="North America"/>
    <n v="2009"/>
    <n v="676000000"/>
    <s v="8VC"/>
    <s v=" D1 Capital Partners"/>
    <s v=" Sway Ventures"/>
    <m/>
    <n v="1.9585798816568047"/>
    <n v="2021"/>
    <n v="12"/>
  </r>
  <r>
    <s v="YITU Technology"/>
    <n v="2000000000"/>
    <d v="2018-03-08T00:00:00"/>
    <s v="Artificial intelligence"/>
    <x v="12"/>
    <x v="0"/>
    <s v="Asia"/>
    <n v="2012"/>
    <n v="401000000"/>
    <s v="Sequoia Capital China"/>
    <s v=" Banyan Capital"/>
    <m/>
    <m/>
    <n v="3.9875311720698257"/>
    <n v="2018"/>
    <n v="6"/>
  </r>
  <r>
    <s v="CloudWalk"/>
    <n v="2000000000"/>
    <d v="2021-09-08T00:00:00"/>
    <s v="Fintech"/>
    <x v="64"/>
    <x v="23"/>
    <s v="South America"/>
    <n v="2015"/>
    <n v="345000000"/>
    <s v="Plug and Play Ventures"/>
    <s v=" Valor Capital Group"/>
    <s v=" DST Global"/>
    <m/>
    <n v="4.7971014492753623"/>
    <n v="2021"/>
    <n v="6"/>
  </r>
  <r>
    <s v="Retool"/>
    <n v="2000000000"/>
    <d v="2021-12-22T00:00:00"/>
    <s v="Internet software &amp; services"/>
    <x v="3"/>
    <x v="1"/>
    <s v="North America"/>
    <n v="2000"/>
    <n v="96000000"/>
    <s v="Sequoia Capital"/>
    <m/>
    <m/>
    <m/>
    <n v="19.833333333333332"/>
    <n v="2021"/>
    <n v="21"/>
  </r>
  <r>
    <s v="Volocopter"/>
    <n v="2000000000"/>
    <d v="2022-03-04T00:00:00"/>
    <s v="Auto &amp; transportation"/>
    <x v="165"/>
    <x v="10"/>
    <s v="Europe"/>
    <n v="2011"/>
    <n v="599000000"/>
    <s v="btov Partners"/>
    <s v=" Geely"/>
    <s v=" Intel Capital"/>
    <m/>
    <n v="2.33889816360601"/>
    <n v="2022"/>
    <n v="11"/>
  </r>
  <r>
    <s v="Acorns"/>
    <n v="2000000000"/>
    <d v="2022-03-09T00:00:00"/>
    <s v="Fintech"/>
    <x v="60"/>
    <x v="1"/>
    <s v="North America"/>
    <n v="2012"/>
    <n v="507000000"/>
    <s v="e.ventures"/>
    <s v=" Bain Capital Ventures"/>
    <s v=" Greycroft"/>
    <m/>
    <n v="2.9447731755424065"/>
    <n v="2022"/>
    <n v="10"/>
  </r>
  <r>
    <s v="Aledade"/>
    <n v="2000000000"/>
    <d v="2021-01-19T00:00:00"/>
    <s v="Health"/>
    <x v="166"/>
    <x v="1"/>
    <s v="North America"/>
    <n v="2014"/>
    <n v="295000000"/>
    <s v="Venrock"/>
    <s v=" CVF Capital Partners"/>
    <s v=" ARCH Venture Partners"/>
    <m/>
    <n v="5.7796610169491522"/>
    <n v="2021"/>
    <n v="7"/>
  </r>
  <r>
    <s v="CoinSwitch Kuber"/>
    <n v="2000000000"/>
    <d v="2021-10-06T00:00:00"/>
    <s v="Fintech"/>
    <x v="167"/>
    <x v="6"/>
    <s v="Asia"/>
    <n v="2017"/>
    <n v="301000000"/>
    <s v="Tiger Global Management"/>
    <s v=" Sequoia Capital India"/>
    <s v=" Ribbit Capital"/>
    <m/>
    <n v="5.6445182724252492"/>
    <n v="2021"/>
    <n v="4"/>
  </r>
  <r>
    <s v="ConcertAI"/>
    <n v="2000000000"/>
    <d v="2022-03-29T00:00:00"/>
    <s v="Artificial intelligence"/>
    <x v="25"/>
    <x v="1"/>
    <s v="North America"/>
    <n v="2018"/>
    <n v="300000000"/>
    <s v="Sixth Street Partners"/>
    <s v=" Declaration Partners"/>
    <s v=" Maverick Ventures Israel"/>
    <m/>
    <n v="5.666666666666667"/>
    <n v="2022"/>
    <n v="4"/>
  </r>
  <r>
    <s v="Eightfold.ai"/>
    <n v="2000000000"/>
    <d v="2020-10-27T00:00:00"/>
    <s v="Internet software &amp; services"/>
    <x v="36"/>
    <x v="1"/>
    <s v="North America"/>
    <n v="2016"/>
    <n v="397000000"/>
    <s v="Foundation Capital"/>
    <s v=" Institutional Venture Partners"/>
    <s v=" General Catalyst"/>
    <m/>
    <n v="4.0377833753148611"/>
    <n v="2020"/>
    <n v="4"/>
  </r>
  <r>
    <s v="FirstCry"/>
    <n v="2000000000"/>
    <d v="2020-02-07T00:00:00"/>
    <s v="E-commerce &amp; direct-to-consumer"/>
    <x v="136"/>
    <x v="6"/>
    <s v="Asia"/>
    <n v="2010"/>
    <n v="441000000"/>
    <s v="SoftBank Group"/>
    <s v=" SAIF Partners India"/>
    <s v=" Valiant Capital Partners"/>
    <m/>
    <n v="3.5351473922902494"/>
    <n v="2020"/>
    <n v="10"/>
  </r>
  <r>
    <s v="Forto"/>
    <n v="2000000000"/>
    <d v="2021-06-21T00:00:00"/>
    <s v="Supply chain, logistics, &amp; delivery"/>
    <x v="33"/>
    <x v="10"/>
    <s v="Europe"/>
    <n v="2016"/>
    <n v="593000000"/>
    <s v="Cherry Ventures"/>
    <s v=" Northzone Ventures"/>
    <s v=" Global Founders Capital"/>
    <m/>
    <n v="2.3726812816188869"/>
    <n v="2021"/>
    <n v="5"/>
  </r>
  <r>
    <s v="GoCardless"/>
    <n v="2000000000"/>
    <d v="2022-02-08T00:00:00"/>
    <s v="Fintech"/>
    <x v="6"/>
    <x v="4"/>
    <s v="Europe"/>
    <n v="2011"/>
    <n v="529000000"/>
    <s v="Accel"/>
    <s v=" Passion Capital"/>
    <s v=" Balderton Capital"/>
    <m/>
    <n v="2.7807183364839321"/>
    <n v="2022"/>
    <n v="11"/>
  </r>
  <r>
    <s v="InVision"/>
    <n v="2000000000"/>
    <d v="2017-11-01T00:00:00"/>
    <s v="Internet software &amp; services"/>
    <x v="15"/>
    <x v="1"/>
    <s v="North America"/>
    <n v="2011"/>
    <n v="349000000"/>
    <s v="FirstMark Capital"/>
    <s v=" Tiger Global Management"/>
    <s v=" ICONIQ Capital"/>
    <m/>
    <n v="4.7306590257879657"/>
    <n v="2017"/>
    <n v="6"/>
  </r>
  <r>
    <s v="Jeeves"/>
    <n v="2000000000"/>
    <d v="2022-03-14T00:00:00"/>
    <s v="Fintech"/>
    <x v="168"/>
    <x v="1"/>
    <s v="North America"/>
    <n v="2019"/>
    <n v="268000000"/>
    <s v="Tencent Holdings"/>
    <s v=" CRV"/>
    <s v=" Clocktower Technology Ventures"/>
    <m/>
    <n v="6.4626865671641793"/>
    <n v="2022"/>
    <n v="3"/>
  </r>
  <r>
    <s v="Medable"/>
    <n v="2000000000"/>
    <d v="2021-10-26T00:00:00"/>
    <s v="Internet software &amp; services"/>
    <x v="44"/>
    <x v="1"/>
    <s v="North America"/>
    <n v="2013"/>
    <n v="507000000"/>
    <s v="GSR Ventures"/>
    <s v=" Sapphire Ventures"/>
    <s v=" Streamlined Ventures"/>
    <m/>
    <n v="2.9447731755424065"/>
    <n v="2021"/>
    <n v="8"/>
  </r>
  <r>
    <s v="Moveworks"/>
    <n v="2000000000"/>
    <d v="2021-06-30T00:00:00"/>
    <s v="Artificial intelligence"/>
    <x v="31"/>
    <x v="1"/>
    <s v="North America"/>
    <n v="2016"/>
    <n v="305000000"/>
    <s v="Lightspeed Venture Partners"/>
    <s v=" Sapphire Ventures"/>
    <s v=" Kleiner Perkins Caufield &amp; Byers"/>
    <m/>
    <n v="5.557377049180328"/>
    <n v="2021"/>
    <n v="5"/>
  </r>
  <r>
    <s v="MX Technologies"/>
    <n v="2000000000"/>
    <d v="2021-01-13T00:00:00"/>
    <s v="Fintech"/>
    <x v="123"/>
    <x v="1"/>
    <s v="North America"/>
    <n v="2010"/>
    <n v="450000000"/>
    <s v="Point72 Ventures"/>
    <s v=" Pelion Venture Partners"/>
    <s v=" Commerce Ventures"/>
    <m/>
    <n v="3.4444444444444446"/>
    <n v="2021"/>
    <n v="11"/>
  </r>
  <r>
    <s v="PayFit"/>
    <n v="2000000000"/>
    <d v="2022-01-06T00:00:00"/>
    <s v="Fintech"/>
    <x v="6"/>
    <x v="4"/>
    <s v="Europe"/>
    <n v="2016"/>
    <n v="496000000"/>
    <s v="Accel"/>
    <s v=" frst"/>
    <s v=" Kima Ventures"/>
    <m/>
    <n v="3.032258064516129"/>
    <n v="2022"/>
    <n v="6"/>
  </r>
  <r>
    <s v="ReCharge"/>
    <n v="2000000000"/>
    <d v="2021-05-06T00:00:00"/>
    <s v="Fintech"/>
    <x v="46"/>
    <x v="1"/>
    <s v="North America"/>
    <n v="2017"/>
    <n v="277000000"/>
    <s v="ICONIQ Growth"/>
    <s v=" Bain Capital Ventures"/>
    <s v=" Summit Partners"/>
    <m/>
    <n v="6.2202166064981945"/>
    <n v="2021"/>
    <n v="4"/>
  </r>
  <r>
    <s v="Roofstock"/>
    <n v="2000000000"/>
    <d v="2022-03-10T00:00:00"/>
    <s v="Fintech"/>
    <x v="52"/>
    <x v="1"/>
    <s v="North America"/>
    <n v="2015"/>
    <n v="365000000"/>
    <s v="Khosla Ventures"/>
    <s v=" Bain Capital Ventures"/>
    <s v=" Lightspeed Venture Partners"/>
    <m/>
    <n v="4.4794520547945202"/>
    <n v="2022"/>
    <n v="7"/>
  </r>
  <r>
    <s v="Urban Company"/>
    <n v="2000000000"/>
    <d v="2021-04-27T00:00:00"/>
    <s v="E-commerce &amp; direct-to-consumer"/>
    <x v="69"/>
    <x v="6"/>
    <s v="Asia"/>
    <n v="2014"/>
    <n v="371000000"/>
    <s v="VY Capital"/>
    <s v=" Accel"/>
    <s v=" Elevation Capital"/>
    <m/>
    <n v="4.3908355795148246"/>
    <n v="2021"/>
    <n v="7"/>
  </r>
  <r>
    <s v="Rokt"/>
    <n v="2000000000"/>
    <d v="2021-12-16T00:00:00"/>
    <s v="Internet software &amp; services"/>
    <x v="15"/>
    <x v="1"/>
    <s v="North America"/>
    <n v="2012"/>
    <n v="487000000"/>
    <s v="Square Peg Capital"/>
    <s v=" TDM Growth Partners"/>
    <s v=" Tiger Global Management"/>
    <m/>
    <n v="3.106776180698152"/>
    <n v="2021"/>
    <n v="9"/>
  </r>
  <r>
    <s v="Starling Bank"/>
    <n v="2000000000"/>
    <d v="2021-03-08T00:00:00"/>
    <s v="Fintech"/>
    <x v="6"/>
    <x v="4"/>
    <s v="Europe"/>
    <n v="2014"/>
    <n v="791000000"/>
    <s v="JTC Group"/>
    <s v=" Qatar Investment Authority"/>
    <s v=" Fidelity Investment"/>
    <m/>
    <n v="1.5284450063211126"/>
    <n v="2021"/>
    <n v="7"/>
  </r>
  <r>
    <s v="Ankorstore"/>
    <n v="2000000000"/>
    <d v="2022-01-10T00:00:00"/>
    <s v="E-commerce &amp; direct-to-consumer"/>
    <x v="51"/>
    <x v="16"/>
    <s v="Europe"/>
    <n v="2019"/>
    <n v="422000000"/>
    <s v="Global Founders Capital"/>
    <s v=" Aglae Ventures"/>
    <s v=" Alven Capital"/>
    <m/>
    <n v="3.7393364928909953"/>
    <n v="2022"/>
    <n v="3"/>
  </r>
  <r>
    <s v="4Paradigm"/>
    <n v="2000000000"/>
    <d v="2018-12-19T00:00:00"/>
    <s v="Artificial intelligence"/>
    <x v="0"/>
    <x v="0"/>
    <s v="Asia"/>
    <n v="2015"/>
    <n v="1000000000"/>
    <s v="Sequoia Capital China"/>
    <s v=" China Construction Bank"/>
    <s v=" Bank of China"/>
    <m/>
    <n v="1"/>
    <n v="2018"/>
    <n v="3"/>
  </r>
  <r>
    <s v="Advance Intelligence Group"/>
    <n v="2000000000"/>
    <d v="2021-09-23T00:00:00"/>
    <s v="Artificial intelligence"/>
    <x v="8"/>
    <x v="24"/>
    <s v="Asia"/>
    <n v="2016"/>
    <n v="536000000"/>
    <s v="Vision Plus Capital"/>
    <s v=" GSR Ventures"/>
    <s v=" ZhenFund"/>
    <m/>
    <n v="2.7313432835820897"/>
    <n v="2021"/>
    <n v="5"/>
  </r>
  <r>
    <s v="Aiven"/>
    <n v="2000000000"/>
    <d v="2021-10-18T00:00:00"/>
    <s v="Internet software &amp; services"/>
    <x v="54"/>
    <x v="17"/>
    <s v="Europe"/>
    <n v="2016"/>
    <n v="210000000"/>
    <s v="Institutional Venture Partners"/>
    <s v=" Atomico"/>
    <s v=" Earlybird Venture Capital"/>
    <m/>
    <n v="8.5238095238095237"/>
    <n v="2021"/>
    <n v="5"/>
  </r>
  <r>
    <s v="Akulaku"/>
    <n v="2000000000"/>
    <d v="2022-02-15T00:00:00"/>
    <s v="E-commerce &amp; direct-to-consumer"/>
    <x v="11"/>
    <x v="7"/>
    <s v="Asia"/>
    <n v="2014"/>
    <n v="438000000"/>
    <s v="DCM Ventures"/>
    <s v=" IDG Capital"/>
    <s v=" Siam Commercial Bank"/>
    <m/>
    <n v="3.5662100456621006"/>
    <n v="2022"/>
    <n v="8"/>
  </r>
  <r>
    <s v="Apeel Sciences"/>
    <n v="2000000000"/>
    <d v="2020-05-26T00:00:00"/>
    <s v="Other"/>
    <x v="169"/>
    <x v="1"/>
    <s v="North America"/>
    <n v="2012"/>
    <n v="640000000"/>
    <s v="Upfront Ventures"/>
    <s v=" Tao Capital Partners"/>
    <s v=" Andreessen Horowitz"/>
    <m/>
    <n v="2.125"/>
    <n v="2020"/>
    <n v="8"/>
  </r>
  <r>
    <s v="AppsFlyer"/>
    <n v="2000000000"/>
    <d v="2020-01-21T00:00:00"/>
    <s v="Mobile &amp; telecommunications"/>
    <x v="3"/>
    <x v="1"/>
    <s v="North America"/>
    <n v="2011"/>
    <n v="293000000"/>
    <s v="Magma Venture Partners"/>
    <s v=" Pitango Venture Capital"/>
    <s v=" Qumra Capital"/>
    <m/>
    <n v="5.8259385665529013"/>
    <n v="2020"/>
    <n v="9"/>
  </r>
  <r>
    <s v="Avant"/>
    <n v="2000000000"/>
    <d v="2012-12-17T00:00:00"/>
    <s v="Artificial intelligence"/>
    <x v="41"/>
    <x v="1"/>
    <s v="North America"/>
    <n v="2012"/>
    <n v="658000000"/>
    <s v="RRE Ventures"/>
    <s v=" Tiger Global"/>
    <s v=" August Capital"/>
    <m/>
    <n v="2.0395136778115504"/>
    <n v="2012"/>
    <n v="0"/>
  </r>
  <r>
    <s v="Aviatrix"/>
    <n v="2000000000"/>
    <d v="2021-09-08T00:00:00"/>
    <s v="Internet software &amp; services"/>
    <x v="36"/>
    <x v="1"/>
    <s v="North America"/>
    <n v="2014"/>
    <n v="341000000"/>
    <s v="Ignition Partners"/>
    <s v=" Formation 8"/>
    <s v=" CRV"/>
    <m/>
    <n v="4.8651026392961878"/>
    <n v="2021"/>
    <n v="7"/>
  </r>
  <r>
    <s v="BlaBlaCar"/>
    <n v="2000000000"/>
    <d v="2015-09-16T00:00:00"/>
    <s v="Auto &amp; transportation"/>
    <x v="51"/>
    <x v="16"/>
    <s v="Europe"/>
    <n v="2006"/>
    <n v="449000000"/>
    <s v="Accel Partners"/>
    <s v=" Index Ventures"/>
    <s v=" Insight Venture Partners"/>
    <m/>
    <n v="3.4543429844097995"/>
    <n v="2015"/>
    <n v="9"/>
  </r>
  <r>
    <s v="Black Sesame Technologies"/>
    <n v="2000000000"/>
    <d v="2021-09-22T00:00:00"/>
    <s v="Artificial intelligence"/>
    <x v="12"/>
    <x v="0"/>
    <s v="Asia"/>
    <n v="2016"/>
    <n v="115000000"/>
    <s v="Northern Light Venture Capital"/>
    <s v=" Xiaomi"/>
    <s v=" FutureX Capital"/>
    <m/>
    <n v="16.391304347826086"/>
    <n v="2021"/>
    <n v="5"/>
  </r>
  <r>
    <s v="Bunq"/>
    <n v="2000000000"/>
    <d v="2021-06-18T00:00:00"/>
    <s v="Fintech"/>
    <x v="50"/>
    <x v="15"/>
    <s v="Europe"/>
    <n v="2013"/>
    <n v="281000000"/>
    <s v="Undisclosed"/>
    <m/>
    <m/>
    <m/>
    <n v="6.117437722419929"/>
    <n v="2021"/>
    <n v="8"/>
  </r>
  <r>
    <s v="Calm"/>
    <n v="2000000000"/>
    <d v="2019-02-06T00:00:00"/>
    <s v="Consumer &amp; retail"/>
    <x v="3"/>
    <x v="1"/>
    <s v="North America"/>
    <n v="2012"/>
    <n v="218000000"/>
    <s v="Insight Venture Partners"/>
    <s v=" TPG Growth"/>
    <s v=" Sound Ventures"/>
    <m/>
    <n v="8.1743119266055047"/>
    <n v="2019"/>
    <n v="7"/>
  </r>
  <r>
    <s v="Chipper Cash"/>
    <n v="2000000000"/>
    <d v="2021-05-31T00:00:00"/>
    <s v="Fintech"/>
    <x v="3"/>
    <x v="1"/>
    <s v="North America"/>
    <n v="2017"/>
    <n v="302000000"/>
    <s v="Deciens Capital"/>
    <s v=" Bezos Expeditions"/>
    <s v=" 500 Startups"/>
    <m/>
    <n v="5.6225165562913908"/>
    <n v="2021"/>
    <n v="4"/>
  </r>
  <r>
    <s v="Clearco"/>
    <n v="2000000000"/>
    <d v="2021-04-20T00:00:00"/>
    <s v="Fintech"/>
    <x v="45"/>
    <x v="14"/>
    <s v="North America"/>
    <n v="2015"/>
    <n v="433000000"/>
    <s v="Highland Capital Partners"/>
    <s v=" Oak HC/FT Partners"/>
    <s v=" Emergence Capital Partners"/>
    <m/>
    <n v="3.6189376443418015"/>
    <n v="2021"/>
    <n v="6"/>
  </r>
  <r>
    <s v="ClickHouse"/>
    <n v="2000000000"/>
    <d v="2021-10-28T00:00:00"/>
    <s v="Data management &amp; analytics"/>
    <x v="170"/>
    <x v="1"/>
    <s v="North America"/>
    <n v="2021"/>
    <n v="300000000"/>
    <s v="Lightspeed Venture Partners"/>
    <s v=" Almaz Capital Partners"/>
    <s v=" Altimeter Capital"/>
    <m/>
    <n v="5.666666666666667"/>
    <n v="2021"/>
    <n v="0"/>
  </r>
  <r>
    <s v="Clip"/>
    <n v="2000000000"/>
    <d v="2021-06-10T00:00:00"/>
    <s v="Fintech"/>
    <x v="161"/>
    <x v="13"/>
    <s v="North America"/>
    <n v="2012"/>
    <n v="381000000"/>
    <s v="Alta Ventures Mexico"/>
    <s v=" General Atlantic"/>
    <s v=" SoftBank Group"/>
    <m/>
    <n v="4.2493438320209975"/>
    <n v="2021"/>
    <n v="9"/>
  </r>
  <r>
    <s v="Cloudinary"/>
    <n v="2000000000"/>
    <d v="2022-02-15T00:00:00"/>
    <s v="Internet software &amp; services"/>
    <x v="36"/>
    <x v="1"/>
    <s v="North America"/>
    <n v="2011"/>
    <n v="100000000"/>
    <s v="Blackstone"/>
    <s v=" Bessemer Venture Partners"/>
    <m/>
    <m/>
    <n v="19"/>
    <n v="2022"/>
    <n v="11"/>
  </r>
  <r>
    <s v="Deliverr"/>
    <n v="2000000000"/>
    <d v="2021-11-22T00:00:00"/>
    <s v="Supply chain, logistics, &amp; delivery"/>
    <x v="3"/>
    <x v="1"/>
    <s v="North America"/>
    <n v="2017"/>
    <n v="456000000"/>
    <s v="8VC"/>
    <s v=" Activant Capital"/>
    <s v=" GLP Capital Partners"/>
    <m/>
    <n v="3.3859649122807016"/>
    <n v="2021"/>
    <n v="4"/>
  </r>
  <r>
    <s v="Divvy Homes"/>
    <n v="2000000000"/>
    <d v="2021-08-13T00:00:00"/>
    <s v="Fintech"/>
    <x v="3"/>
    <x v="1"/>
    <s v="North America"/>
    <n v="2017"/>
    <n v="370000000"/>
    <s v="Andreessen Horowitz"/>
    <s v=" Caffeinated Capital"/>
    <s v=" SciFi VC"/>
    <m/>
    <n v="4.4054054054054053"/>
    <n v="2021"/>
    <n v="4"/>
  </r>
  <r>
    <s v="Dremio"/>
    <n v="2000000000"/>
    <d v="2021-01-06T00:00:00"/>
    <s v="Data management &amp; analytics"/>
    <x v="36"/>
    <x v="1"/>
    <s v="North America"/>
    <n v="2015"/>
    <n v="410000000"/>
    <s v="Lightspeed Venture Partners"/>
    <s v=" Redpoint Ventures"/>
    <s v=" Norwest Venture Partners"/>
    <m/>
    <n v="3.8780487804878048"/>
    <n v="2021"/>
    <n v="6"/>
  </r>
  <r>
    <s v="Druva"/>
    <n v="2000000000"/>
    <d v="2019-06-20T00:00:00"/>
    <s v="Data management &amp; analytics"/>
    <x v="79"/>
    <x v="1"/>
    <s v="North America"/>
    <n v="2007"/>
    <n v="475000000"/>
    <s v="Nexus Venture Partners"/>
    <s v=" Tenaya Capital"/>
    <s v=" Sequoia Capital"/>
    <m/>
    <n v="3.2105263157894739"/>
    <n v="2019"/>
    <n v="12"/>
  </r>
  <r>
    <s v="Everlaw"/>
    <n v="2000000000"/>
    <d v="2020-03-10T00:00:00"/>
    <s v="Internet software &amp; services"/>
    <x v="52"/>
    <x v="1"/>
    <s v="North America"/>
    <n v="2010"/>
    <n v="299000000"/>
    <s v="K9 Ventures"/>
    <s v=" Menlo Ventures"/>
    <s v=" Andreessen Horowitz"/>
    <m/>
    <n v="5.6889632107023411"/>
    <n v="2020"/>
    <n v="10"/>
  </r>
  <r>
    <s v="Exotec"/>
    <n v="2000000000"/>
    <d v="2022-01-17T00:00:00"/>
    <s v="Hardware"/>
    <x v="171"/>
    <x v="16"/>
    <s v="Europe"/>
    <n v="2015"/>
    <n v="450000000"/>
    <s v="Breega Capital"/>
    <s v=" Iris Capital"/>
    <s v=" 360 Capital Partners"/>
    <m/>
    <n v="3.4444444444444446"/>
    <n v="2022"/>
    <n v="7"/>
  </r>
  <r>
    <s v="Formlabs"/>
    <n v="2000000000"/>
    <d v="2018-08-01T00:00:00"/>
    <s v="Hardware"/>
    <x v="172"/>
    <x v="1"/>
    <s v="North America"/>
    <n v="2011"/>
    <n v="251000000"/>
    <s v="Pitango Venture Capital"/>
    <s v=" DFJ Growth Fund"/>
    <s v=" Foundry Group"/>
    <m/>
    <n v="6.9681274900398407"/>
    <n v="2018"/>
    <n v="7"/>
  </r>
  <r>
    <s v="Guoquan Shihui"/>
    <n v="2000000000"/>
    <d v="2021-03-17T00:00:00"/>
    <s v="Consumer &amp; retail"/>
    <x v="12"/>
    <x v="0"/>
    <s v="Asia"/>
    <n v="2017"/>
    <n v="523000000"/>
    <s v="Tiantu Capital"/>
    <s v=" CMB International Capital"/>
    <s v=" Vision Knight Capital"/>
    <m/>
    <n v="2.8240917782026767"/>
    <n v="2021"/>
    <n v="4"/>
  </r>
  <r>
    <s v="Hive"/>
    <n v="2000000000"/>
    <d v="2021-04-21T00:00:00"/>
    <s v="Artificial intelligence"/>
    <x v="3"/>
    <x v="1"/>
    <s v="North America"/>
    <n v="2013"/>
    <n v="121000000"/>
    <s v="Tomales Bay Capital"/>
    <s v=" Bain &amp; Company"/>
    <s v=" General Catalyst"/>
    <m/>
    <n v="15.528925619834711"/>
    <n v="2021"/>
    <n v="8"/>
  </r>
  <r>
    <s v="HuiMin"/>
    <n v="2000000000"/>
    <d v="2016-09-05T00:00:00"/>
    <s v="E-commerce &amp; direct-to-consumer"/>
    <x v="0"/>
    <x v="0"/>
    <s v="Asia"/>
    <n v="2013"/>
    <n v="517000000"/>
    <s v="Zheshang Venture Capital"/>
    <s v=" GP Capital"/>
    <s v=" Western Capital Management"/>
    <m/>
    <n v="2.8684719535783367"/>
    <n v="2016"/>
    <n v="3"/>
  </r>
  <r>
    <s v="ISN"/>
    <n v="2000000000"/>
    <d v="2020-12-17T00:00:00"/>
    <s v="Supply chain, logistics, &amp; delivery"/>
    <x v="108"/>
    <x v="1"/>
    <s v="North America"/>
    <n v="2001"/>
    <s v="Unknown"/>
    <s v="Blackstone"/>
    <m/>
    <m/>
    <m/>
    <e v="#VALUE!"/>
    <n v="2020"/>
    <n v="19"/>
  </r>
  <r>
    <s v="Iterable"/>
    <n v="2000000000"/>
    <d v="2021-06-15T00:00:00"/>
    <s v="Internet software &amp; services"/>
    <x v="3"/>
    <x v="1"/>
    <s v="North America"/>
    <n v="2013"/>
    <n v="342000000"/>
    <s v="CRV"/>
    <s v=" Blue Cloud Ventures"/>
    <s v=" Index Ventures"/>
    <m/>
    <n v="4.8479532163742691"/>
    <n v="2021"/>
    <n v="8"/>
  </r>
  <r>
    <s v="Kajabi"/>
    <n v="2000000000"/>
    <d v="2021-05-04T00:00:00"/>
    <s v="Internet software &amp; services"/>
    <x v="60"/>
    <x v="1"/>
    <s v="North America"/>
    <n v="2010"/>
    <n v="550000000"/>
    <s v="Meritech Capital Partners"/>
    <s v=" Tiger Global Management"/>
    <s v=" Spectrum Equity"/>
    <m/>
    <n v="2.6363636363636362"/>
    <n v="2021"/>
    <n v="11"/>
  </r>
  <r>
    <s v="Kaseya"/>
    <n v="2000000000"/>
    <d v="2019-03-27T00:00:00"/>
    <s v="Cybersecurity"/>
    <x v="74"/>
    <x v="1"/>
    <s v="North America"/>
    <n v="2000"/>
    <n v="545000000"/>
    <s v="Insight Partners"/>
    <s v=" TPG Alternative &amp; Renewable Technologies"/>
    <s v=" Ireland Strategic Investment Fund"/>
    <m/>
    <n v="2.669724770642202"/>
    <n v="2019"/>
    <n v="19"/>
  </r>
  <r>
    <s v="Keep"/>
    <n v="2000000000"/>
    <d v="2020-05-19T00:00:00"/>
    <s v="Mobile &amp; telecommunications"/>
    <x v="0"/>
    <x v="0"/>
    <s v="Asia"/>
    <n v="2014"/>
    <n v="614000000"/>
    <s v="Bertelsmann Asia Investments"/>
    <s v=" GGV Capital"/>
    <s v=" Morningside Venture Capital"/>
    <m/>
    <n v="2.2573289902280131"/>
    <n v="2020"/>
    <n v="6"/>
  </r>
  <r>
    <s v="KRY"/>
    <n v="2000000000"/>
    <d v="2021-04-27T00:00:00"/>
    <s v="Health"/>
    <x v="4"/>
    <x v="2"/>
    <s v="Europe"/>
    <n v="2014"/>
    <n v="569000000"/>
    <s v="Index Ventures"/>
    <s v=" Creandum"/>
    <s v=" Accel"/>
    <m/>
    <n v="2.5149384885764499"/>
    <n v="2021"/>
    <n v="7"/>
  </r>
  <r>
    <s v="Loggi"/>
    <n v="2000000000"/>
    <d v="2019-06-05T00:00:00"/>
    <s v="Supply chain, logistics, &amp; delivery"/>
    <x v="64"/>
    <x v="23"/>
    <s v="South America"/>
    <n v="2013"/>
    <n v="507000000"/>
    <s v="Qualcomm Ventures"/>
    <s v=" SoftBank Group"/>
    <s v=" Monashees+"/>
    <m/>
    <n v="2.9447731755424065"/>
    <n v="2019"/>
    <n v="6"/>
  </r>
  <r>
    <s v="LTK"/>
    <n v="2000000000"/>
    <d v="2021-11-22T00:00:00"/>
    <s v="Internet software &amp; services"/>
    <x v="108"/>
    <x v="1"/>
    <s v="North America"/>
    <n v="2011"/>
    <n v="315000000"/>
    <s v="SoftBank Group"/>
    <s v=" Maverick Capital"/>
    <m/>
    <m/>
    <n v="5.3492063492063489"/>
    <n v="2021"/>
    <n v="10"/>
  </r>
  <r>
    <s v="Lunar"/>
    <n v="2000000000"/>
    <d v="2021-07-12T00:00:00"/>
    <s v="Fintech"/>
    <x v="173"/>
    <x v="20"/>
    <s v="Europe"/>
    <n v="2015"/>
    <n v="448000000"/>
    <s v="SEED Capital"/>
    <s v=" Greyhound Capital"/>
    <s v=" Socii Capital"/>
    <m/>
    <n v="3.4642857142857144"/>
    <n v="2021"/>
    <n v="6"/>
  </r>
  <r>
    <s v="Mafengwo"/>
    <n v="2000000000"/>
    <d v="2019-05-23T00:00:00"/>
    <s v="Travel"/>
    <x v="0"/>
    <x v="0"/>
    <s v="Asia"/>
    <n v="2010"/>
    <n v="503000000"/>
    <s v="Qiming Venture Partners"/>
    <s v=" Capital Today"/>
    <s v=" General Atlantic"/>
    <m/>
    <n v="2.9761431411530817"/>
    <n v="2019"/>
    <n v="9"/>
  </r>
  <r>
    <s v="Magic Leap"/>
    <n v="2000000000"/>
    <d v="2014-10-21T00:00:00"/>
    <s v="Hardware"/>
    <x v="174"/>
    <x v="1"/>
    <s v="North America"/>
    <n v="2010"/>
    <n v="3000000000"/>
    <s v="Obvious Ventures"/>
    <s v=" Qualcomm Ventures"/>
    <s v=" Andreessen Horowitz"/>
    <m/>
    <n v="-0.33333333333333331"/>
    <n v="2014"/>
    <n v="4"/>
  </r>
  <r>
    <s v="Misfits Market"/>
    <n v="2000000000"/>
    <d v="2021-04-21T00:00:00"/>
    <s v="E-commerce &amp; direct-to-consumer"/>
    <x v="175"/>
    <x v="1"/>
    <s v="North America"/>
    <n v="2018"/>
    <n v="527000000"/>
    <s v="Accel"/>
    <s v=" D1 Capita Partners"/>
    <s v=" Greenoaks Capital Management"/>
    <m/>
    <n v="2.795066413662239"/>
    <n v="2021"/>
    <n v="3"/>
  </r>
  <r>
    <s v="Modern Treasury"/>
    <n v="2000000000"/>
    <d v="2021-10-06T00:00:00"/>
    <s v="Fintech"/>
    <x v="3"/>
    <x v="1"/>
    <s v="North America"/>
    <n v="2018"/>
    <n v="183000000"/>
    <s v="Benchmark"/>
    <s v=" Altimeter Capital"/>
    <s v=" Quiet Capital"/>
    <m/>
    <n v="9.9289617486338795"/>
    <n v="2021"/>
    <n v="3"/>
  </r>
  <r>
    <s v="MURAL"/>
    <n v="2000000000"/>
    <d v="2021-07-20T00:00:00"/>
    <s v="Internet software &amp; services"/>
    <x v="3"/>
    <x v="1"/>
    <s v="North America"/>
    <n v="2011"/>
    <n v="192000000"/>
    <s v="Insight Partners"/>
    <s v=" Tiger Global Management"/>
    <s v=" Gradient Ventures"/>
    <m/>
    <n v="9.4166666666666661"/>
    <n v="2021"/>
    <n v="10"/>
  </r>
  <r>
    <s v="Mynt"/>
    <n v="2000000000"/>
    <d v="2021-11-01T00:00:00"/>
    <s v="Fintech"/>
    <x v="176"/>
    <x v="40"/>
    <s v="Asia"/>
    <n v="2015"/>
    <n v="475000000"/>
    <s v="Insight Partners"/>
    <s v=" Warburg Pincus"/>
    <s v=" Ayala Corporation"/>
    <m/>
    <n v="3.2105263157894739"/>
    <n v="2021"/>
    <n v="6"/>
  </r>
  <r>
    <s v="Neo4j"/>
    <n v="2000000000"/>
    <d v="2021-06-17T00:00:00"/>
    <s v="Data management &amp; analytics"/>
    <x v="39"/>
    <x v="1"/>
    <s v="North America"/>
    <n v="2007"/>
    <n v="408000000"/>
    <s v="Eight Roads Ventures"/>
    <s v=" One Peak Partners"/>
    <s v=" Creandum"/>
    <m/>
    <n v="3.9019607843137254"/>
    <n v="2021"/>
    <n v="14"/>
  </r>
  <r>
    <s v="Netlify"/>
    <n v="2000000000"/>
    <d v="2021-11-17T00:00:00"/>
    <s v="Internet software &amp; services"/>
    <x v="3"/>
    <x v="1"/>
    <s v="North America"/>
    <n v="2014"/>
    <n v="202000000"/>
    <s v="Andreessen Horowitz"/>
    <s v=" Kleiner Perkins Caufield &amp; Byers"/>
    <s v=" EQT Ventures"/>
    <m/>
    <n v="8.9009900990099009"/>
    <n v="2021"/>
    <n v="7"/>
  </r>
  <r>
    <s v="OCSiAl"/>
    <n v="2000000000"/>
    <d v="2019-03-04T00:00:00"/>
    <s v="Other"/>
    <x v="177"/>
    <x v="41"/>
    <s v="Europe"/>
    <n v="2012"/>
    <n v="285000000"/>
    <s v="A&amp;NN"/>
    <s v=" Rusnano"/>
    <m/>
    <m/>
    <n v="6.0175438596491224"/>
    <n v="2019"/>
    <n v="7"/>
  </r>
  <r>
    <s v="Opay"/>
    <n v="2000000000"/>
    <d v="2021-08-23T00:00:00"/>
    <s v="Fintech"/>
    <x v="178"/>
    <x v="42"/>
    <s v="Africa"/>
    <n v="2018"/>
    <n v="570000000"/>
    <s v="Sequoia Capital China"/>
    <s v=" Source Code Capital"/>
    <s v=" Redpoint Ventures China"/>
    <m/>
    <n v="2.5087719298245612"/>
    <n v="2021"/>
    <n v="3"/>
  </r>
  <r>
    <s v="Pipe"/>
    <n v="2000000000"/>
    <d v="2021-05-19T00:00:00"/>
    <s v="Fintech"/>
    <x v="74"/>
    <x v="1"/>
    <s v="North America"/>
    <n v="2019"/>
    <n v="566000000"/>
    <s v="next47"/>
    <s v=" MaC Venture Capital"/>
    <s v=" FinVC"/>
    <m/>
    <n v="2.5335689045936394"/>
    <n v="2021"/>
    <n v="2"/>
  </r>
  <r>
    <s v="Preferred Networks"/>
    <n v="2000000000"/>
    <d v="2018-05-17T00:00:00"/>
    <s v="Artificial intelligence"/>
    <x v="151"/>
    <x v="36"/>
    <s v="Asia"/>
    <n v="2014"/>
    <n v="147000000"/>
    <s v="Toyota Motor Corporation"/>
    <s v=" Mizuho Financial Group"/>
    <s v=" FANUC"/>
    <m/>
    <n v="12.605442176870747"/>
    <n v="2018"/>
    <n v="4"/>
  </r>
  <r>
    <s v="Quora"/>
    <n v="2000000000"/>
    <d v="2017-04-21T00:00:00"/>
    <s v="Internet software &amp; services"/>
    <x v="31"/>
    <x v="1"/>
    <s v="North America"/>
    <n v="2009"/>
    <n v="226000000"/>
    <s v="Y Combinator"/>
    <s v=" Matrix Partners"/>
    <s v=" Benchmark"/>
    <m/>
    <n v="7.8495575221238942"/>
    <n v="2017"/>
    <n v="8"/>
  </r>
  <r>
    <s v="Redis Labs"/>
    <n v="2000000000"/>
    <d v="2020-08-25T00:00:00"/>
    <s v="Data management &amp; analytics"/>
    <x v="31"/>
    <x v="1"/>
    <s v="North America"/>
    <n v="2011"/>
    <n v="356000000"/>
    <s v="Viola Ventures"/>
    <s v=" Dell Technologies Capital"/>
    <s v=" Bain Capital Ventures"/>
    <m/>
    <n v="4.617977528089888"/>
    <n v="2020"/>
    <n v="9"/>
  </r>
  <r>
    <s v="SmartNews"/>
    <n v="2000000000"/>
    <d v="2019-08-05T00:00:00"/>
    <s v="Mobile &amp; telecommunications"/>
    <x v="151"/>
    <x v="36"/>
    <s v="Asia"/>
    <n v="2012"/>
    <n v="410000000"/>
    <s v="Japan Post Capital"/>
    <s v=" Globis Capital Partners"/>
    <s v=" Atomico"/>
    <m/>
    <n v="3.8780487804878048"/>
    <n v="2019"/>
    <n v="7"/>
  </r>
  <r>
    <s v="Spring Health"/>
    <n v="2000000000"/>
    <d v="2021-09-16T00:00:00"/>
    <s v="Health"/>
    <x v="15"/>
    <x v="1"/>
    <s v="North America"/>
    <n v="2016"/>
    <n v="296000000"/>
    <s v="Rethink Impact"/>
    <s v=" Work-Bench"/>
    <s v=" RRE Ventures"/>
    <m/>
    <n v="5.756756756756757"/>
    <n v="2021"/>
    <n v="5"/>
  </r>
  <r>
    <s v="StarkWare"/>
    <n v="2000000000"/>
    <d v="2021-11-17T00:00:00"/>
    <s v="Cybersecurity"/>
    <x v="179"/>
    <x v="18"/>
    <s v="Asia"/>
    <n v="2018"/>
    <n v="161000000"/>
    <s v="Sequoia Capital"/>
    <s v=" Paradigm"/>
    <s v=" Pantera Capital"/>
    <m/>
    <n v="11.422360248447205"/>
    <n v="2021"/>
    <n v="3"/>
  </r>
  <r>
    <s v="SWORD Health"/>
    <n v="2000000000"/>
    <d v="2021-11-22T00:00:00"/>
    <s v="Health"/>
    <x v="15"/>
    <x v="1"/>
    <s v="North America"/>
    <n v="2015"/>
    <n v="296000000"/>
    <s v="Khosla Ventures"/>
    <s v=" Green Innovations"/>
    <s v=" Founders Fund"/>
    <m/>
    <n v="5.756756756756757"/>
    <n v="2021"/>
    <n v="6"/>
  </r>
  <r>
    <s v="Tier"/>
    <n v="2000000000"/>
    <d v="2021-10-25T00:00:00"/>
    <s v="Travel"/>
    <x v="33"/>
    <x v="10"/>
    <s v="Europe"/>
    <n v="2018"/>
    <n v="587000000"/>
    <s v="Northzone Ventures"/>
    <s v=" White Star Capital"/>
    <s v=" Novator Partners"/>
    <m/>
    <n v="2.4071550255536627"/>
    <n v="2021"/>
    <n v="3"/>
  </r>
  <r>
    <s v="Trendy Group International"/>
    <n v="2000000000"/>
    <d v="2012-02-13T00:00:00"/>
    <s v="Consumer &amp; retail"/>
    <x v="180"/>
    <x v="11"/>
    <s v="Asia"/>
    <n v="1999"/>
    <n v="200000000"/>
    <s v="L Capital Partners"/>
    <m/>
    <m/>
    <m/>
    <n v="9"/>
    <n v="2012"/>
    <n v="13"/>
  </r>
  <r>
    <s v="Unqork"/>
    <n v="2000000000"/>
    <d v="2020-10-06T00:00:00"/>
    <s v="Fintech"/>
    <x v="15"/>
    <x v="1"/>
    <s v="North America"/>
    <n v="2017"/>
    <n v="365000000"/>
    <s v="Blackrock"/>
    <s v=" capitalG"/>
    <s v=" World Lab Innovation"/>
    <m/>
    <n v="4.4794520547945202"/>
    <n v="2020"/>
    <n v="3"/>
  </r>
  <r>
    <s v="VerbIT"/>
    <n v="2000000000"/>
    <d v="2021-06-08T00:00:00"/>
    <s v="Artificial intelligence"/>
    <x v="15"/>
    <x v="1"/>
    <s v="North America"/>
    <n v="2016"/>
    <n v="432000000"/>
    <s v="ClalTech"/>
    <s v=" Vertex Ventures"/>
    <s v=" Oryzn Capital"/>
    <m/>
    <n v="3.6296296296296298"/>
    <n v="2021"/>
    <n v="5"/>
  </r>
  <r>
    <s v="Virta Health"/>
    <n v="2000000000"/>
    <d v="2020-12-02T00:00:00"/>
    <s v="Health"/>
    <x v="3"/>
    <x v="1"/>
    <s v="North America"/>
    <n v="2015"/>
    <n v="373000000"/>
    <s v="Caffeinated Capital"/>
    <s v=" Obvious Ventures"/>
    <s v=" Venrock"/>
    <m/>
    <n v="4.3619302949061662"/>
    <n v="2020"/>
    <n v="5"/>
  </r>
  <r>
    <s v="Xinchao Media"/>
    <n v="2000000000"/>
    <d v="2018-04-09T00:00:00"/>
    <s v="Internet software &amp; services"/>
    <x v="88"/>
    <x v="0"/>
    <s v="Asia"/>
    <n v="2007"/>
    <n v="768000000"/>
    <s v="JD.com"/>
    <s v=" Baidu"/>
    <s v=" Vision Plus Capital"/>
    <m/>
    <n v="1.6041666666666667"/>
    <n v="2018"/>
    <n v="11"/>
  </r>
  <r>
    <s v="Xingyun Group"/>
    <n v="2000000000"/>
    <d v="2020-09-24T00:00:00"/>
    <s v="E-commerce &amp; direct-to-consumer"/>
    <x v="2"/>
    <x v="0"/>
    <s v="Asia"/>
    <n v="2015"/>
    <n v="950000000"/>
    <s v="Matrix Partners China"/>
    <s v=" Eastern Bell Capital"/>
    <s v=" Hongtai Capital Holdings"/>
    <m/>
    <n v="1.1052631578947369"/>
    <n v="2020"/>
    <n v="5"/>
  </r>
  <r>
    <s v="XtalPi"/>
    <n v="2000000000"/>
    <d v="2021-08-11T00:00:00"/>
    <s v="Artificial intelligence"/>
    <x v="2"/>
    <x v="0"/>
    <s v="Asia"/>
    <n v="2014"/>
    <n v="786000000"/>
    <s v="Tencent Holdings"/>
    <s v=" 5Y Capital"/>
    <s v=" Sequoia Capital China"/>
    <m/>
    <n v="1.5445292620865141"/>
    <n v="2021"/>
    <n v="7"/>
  </r>
  <r>
    <s v="Zilch"/>
    <n v="2000000000"/>
    <d v="2021-11-10T00:00:00"/>
    <s v="Fintech"/>
    <x v="6"/>
    <x v="4"/>
    <s v="Europe"/>
    <n v="2018"/>
    <n v="339000000"/>
    <s v="Gauss Ventures"/>
    <s v=" Ventura Capital"/>
    <s v=" dmg ventures"/>
    <m/>
    <n v="4.8997050147492622"/>
    <n v="2021"/>
    <n v="3"/>
  </r>
  <r>
    <s v="56PINGTAI"/>
    <n v="1000000000"/>
    <d v="2021-01-25T00:00:00"/>
    <s v="Supply chain, logistics, &amp; delivery"/>
    <x v="12"/>
    <x v="0"/>
    <s v="Asia"/>
    <n v="2013"/>
    <n v="188000000"/>
    <s v="QF Capital"/>
    <s v=" QC Capital"/>
    <s v=" Unicom Innovation Venture Capital"/>
    <m/>
    <n v="4.3191489361702127"/>
    <n v="2021"/>
    <n v="8"/>
  </r>
  <r>
    <s v="Alzheon"/>
    <n v="1000000000"/>
    <d v="2020-09-30T00:00:00"/>
    <s v="Health"/>
    <x v="181"/>
    <x v="1"/>
    <s v="North America"/>
    <n v="2013"/>
    <n v="94000000"/>
    <s v="ARCH Venture Partners"/>
    <s v=" Ally Bridge Group"/>
    <m/>
    <m/>
    <n v="9.6382978723404253"/>
    <n v="2020"/>
    <n v="7"/>
  </r>
  <r>
    <s v="Aprogen"/>
    <n v="1000000000"/>
    <d v="2019-05-31T00:00:00"/>
    <s v="Health"/>
    <x v="182"/>
    <x v="12"/>
    <s v="Asia"/>
    <n v="2000"/>
    <n v="62000000"/>
    <s v="Lindeman Asia Investment"/>
    <s v=" Nichi-Iko Pharmaceutical"/>
    <m/>
    <m/>
    <n v="15.129032258064516"/>
    <n v="2019"/>
    <n v="19"/>
  </r>
  <r>
    <s v="Axtria"/>
    <n v="1000000000"/>
    <d v="2021-05-13T00:00:00"/>
    <s v="Data management &amp; analytics"/>
    <x v="183"/>
    <x v="1"/>
    <s v="North America"/>
    <n v="2009"/>
    <n v="206000000"/>
    <s v="Helion Venture Partners"/>
    <s v=" Bain Capital Tech Opportunities"/>
    <s v=" Sequoia Capital India"/>
    <m/>
    <n v="3.854368932038835"/>
    <n v="2021"/>
    <n v="12"/>
  </r>
  <r>
    <s v="Cell C"/>
    <n v="1000000000"/>
    <d v="2017-08-07T00:00:00"/>
    <s v="Mobile &amp; telecommunications"/>
    <x v="184"/>
    <x v="30"/>
    <s v="Africa"/>
    <n v="2000"/>
    <n v="547000000"/>
    <s v="Blue Label Telecoms"/>
    <s v=" Net1 UEPS Technologies"/>
    <m/>
    <m/>
    <n v="0.82815356489945158"/>
    <n v="2017"/>
    <n v="17"/>
  </r>
  <r>
    <s v="China Cloud"/>
    <n v="1000000000"/>
    <d v="2018-06-11T00:00:00"/>
    <s v="Hardware"/>
    <x v="185"/>
    <x v="0"/>
    <s v="Asia"/>
    <n v="2010"/>
    <n v="523000000"/>
    <s v="V Star Capital"/>
    <s v=" GF Xinde Investment Management Co."/>
    <s v=" Haitong Leading Capital Management"/>
    <m/>
    <n v="0.91204588910133844"/>
    <n v="2018"/>
    <n v="8"/>
  </r>
  <r>
    <s v="CredAvenue"/>
    <n v="1000000000"/>
    <d v="2022-03-07T00:00:00"/>
    <s v="Fintech"/>
    <x v="186"/>
    <x v="6"/>
    <s v="Asia"/>
    <n v="2017"/>
    <n v="227000000"/>
    <s v="Insight Partners"/>
    <s v=" B Capital Group"/>
    <s v=" Lightspeed Venture Partners"/>
    <m/>
    <n v="3.4052863436123348"/>
    <n v="2022"/>
    <n v="5"/>
  </r>
  <r>
    <s v="DeepBlue Technology"/>
    <n v="1000000000"/>
    <d v="2018-04-16T00:00:00"/>
    <s v="Artificial intelligence"/>
    <x v="12"/>
    <x v="0"/>
    <s v="Asia"/>
    <n v="2014"/>
    <n v="79000000"/>
    <s v="DESUN Capital"/>
    <s v=" Yunfeng Capital"/>
    <s v=" Meridian Capital"/>
    <m/>
    <n v="11.658227848101266"/>
    <n v="2018"/>
    <n v="4"/>
  </r>
  <r>
    <s v="dMed Biopharmaceutical"/>
    <n v="1000000000"/>
    <d v="2021-07-12T00:00:00"/>
    <s v="Health"/>
    <x v="12"/>
    <x v="0"/>
    <s v="Asia"/>
    <n v="2016"/>
    <n v="214000000"/>
    <s v="Qiming Venture Partners"/>
    <s v=" Vivo Capital"/>
    <s v=" Sequoia Capital China"/>
    <m/>
    <n v="3.6728971962616823"/>
    <n v="2021"/>
    <n v="5"/>
  </r>
  <r>
    <s v="Einride"/>
    <n v="1000000000"/>
    <d v="2021-12-31T00:00:00"/>
    <s v="Auto &amp; transportation"/>
    <x v="4"/>
    <x v="2"/>
    <s v="Europe"/>
    <n v="2016"/>
    <n v="151000000"/>
    <s v="Temasek"/>
    <s v=" BUILD Capital Partners"/>
    <s v=" Northzone Ventures"/>
    <m/>
    <n v="5.6225165562913908"/>
    <n v="2021"/>
    <n v="5"/>
  </r>
  <r>
    <s v="EQRx"/>
    <n v="1000000000"/>
    <d v="2021-01-11T00:00:00"/>
    <s v="Health"/>
    <x v="119"/>
    <x v="1"/>
    <s v="North America"/>
    <n v="2020"/>
    <n v="700000000"/>
    <s v="Nextech Invest"/>
    <s v=" Casdin Capital"/>
    <s v=" Google Ventures"/>
    <m/>
    <n v="0.42857142857142855"/>
    <n v="2021"/>
    <n v="1"/>
  </r>
  <r>
    <s v="Everly Health"/>
    <n v="1000000000"/>
    <d v="2020-12-03T00:00:00"/>
    <s v="E-commerce &amp; direct-to-consumer"/>
    <x v="117"/>
    <x v="1"/>
    <s v="North America"/>
    <n v="2015"/>
    <n v="231000000"/>
    <s v="Highland Capital Partners"/>
    <s v=" Next Coast Ventures"/>
    <s v=" SoGal Ventures"/>
    <m/>
    <n v="3.329004329004329"/>
    <n v="2020"/>
    <n v="5"/>
  </r>
  <r>
    <s v="Fair"/>
    <n v="1000000000"/>
    <d v="2018-12-20T00:00:00"/>
    <s v="Auto &amp; transportation"/>
    <x v="160"/>
    <x v="1"/>
    <s v="North America"/>
    <n v="2016"/>
    <n v="2000000000"/>
    <s v="CreditEase Fintech Investment Fund"/>
    <s v=" BMW i Ventures"/>
    <s v=" SoftBank Group"/>
    <m/>
    <n v="-0.5"/>
    <n v="2018"/>
    <n v="2"/>
  </r>
  <r>
    <s v="Flipboard"/>
    <n v="1000000000"/>
    <d v="2015-07-22T00:00:00"/>
    <s v="Internet software &amp; services"/>
    <x v="44"/>
    <x v="1"/>
    <s v="North America"/>
    <n v="2010"/>
    <n v="211000000"/>
    <s v="Kleiner Perkins Caufield &amp; Byers"/>
    <s v=" Comcast Ventures"/>
    <s v=" Insight Partners"/>
    <m/>
    <n v="3.7393364928909953"/>
    <n v="2015"/>
    <n v="5"/>
  </r>
  <r>
    <s v="Globality"/>
    <n v="1000000000"/>
    <d v="2019-01-22T00:00:00"/>
    <s v="Artificial intelligence"/>
    <x v="187"/>
    <x v="1"/>
    <s v="North America"/>
    <n v="2015"/>
    <n v="310000000"/>
    <s v="SoftBank Group"/>
    <m/>
    <m/>
    <m/>
    <n v="2.225806451612903"/>
    <n v="2019"/>
    <n v="4"/>
  </r>
  <r>
    <s v="Hosjoy"/>
    <n v="1000000000"/>
    <d v="2018-10-18T00:00:00"/>
    <s v="E-commerce &amp; direct-to-consumer"/>
    <x v="98"/>
    <x v="0"/>
    <s v="Asia"/>
    <n v="2009"/>
    <n v="139000000"/>
    <s v="U.S.-China Green Fund"/>
    <s v=" Founder H Fund"/>
    <s v=" Richland Equities"/>
    <m/>
    <n v="6.1942446043165464"/>
    <n v="2018"/>
    <n v="9"/>
  </r>
  <r>
    <s v="Huisuanzhang"/>
    <n v="1000000000"/>
    <d v="2021-05-24T00:00:00"/>
    <s v="Fintech"/>
    <x v="0"/>
    <x v="0"/>
    <s v="Asia"/>
    <n v="2015"/>
    <n v="227000000"/>
    <s v="IDG Capital"/>
    <s v=" Gaocheng Capital"/>
    <s v=" Chuanrong Capital"/>
    <m/>
    <n v="3.4052863436123348"/>
    <n v="2021"/>
    <n v="6"/>
  </r>
  <r>
    <s v="HuJiang"/>
    <n v="1000000000"/>
    <d v="2015-10-29T00:00:00"/>
    <s v="Edtech"/>
    <x v="12"/>
    <x v="0"/>
    <s v="Asia"/>
    <n v="2001"/>
    <n v="223000000"/>
    <s v="China Minsheng Investment"/>
    <s v=" Baidu"/>
    <s v=" Wanxin Media"/>
    <m/>
    <n v="3.4843049327354261"/>
    <n v="2015"/>
    <n v="14"/>
  </r>
  <r>
    <s v="Hyperchain"/>
    <n v="1000000000"/>
    <d v="2021-04-11T00:00:00"/>
    <s v="Fintech"/>
    <x v="47"/>
    <x v="0"/>
    <s v="Asia"/>
    <n v="2016"/>
    <n v="249000000"/>
    <s v="Yinhong Equity Investment Fund"/>
    <s v=" E Fund"/>
    <s v=" Ideal International"/>
    <m/>
    <n v="3.0160642570281126"/>
    <n v="2021"/>
    <n v="5"/>
  </r>
  <r>
    <s v="iTutorGroup"/>
    <n v="1000000000"/>
    <d v="2015-11-18T00:00:00"/>
    <s v="Edtech"/>
    <x v="12"/>
    <x v="0"/>
    <s v="Asia"/>
    <n v="1998"/>
    <n v="315000000"/>
    <s v="QiMing Venture Partners"/>
    <s v=" Temasek Holdings"/>
    <s v=" Silverlink Capital"/>
    <m/>
    <n v="2.1746031746031744"/>
    <n v="2015"/>
    <n v="17"/>
  </r>
  <r>
    <s v="JimuBox"/>
    <n v="1000000000"/>
    <d v="2015-04-21T00:00:00"/>
    <s v="Fintech"/>
    <x v="0"/>
    <x v="0"/>
    <s v="Asia"/>
    <n v="2013"/>
    <n v="131000000"/>
    <s v="Matrix Partners China"/>
    <s v=" Ventech China"/>
    <s v=" Shunwei Capital Partners"/>
    <m/>
    <n v="6.6335877862595423"/>
    <n v="2015"/>
    <n v="2"/>
  </r>
  <r>
    <s v="Juma Peisong"/>
    <n v="1000000000"/>
    <d v="2018-11-26T00:00:00"/>
    <s v="Supply chain, logistics, &amp; delivery"/>
    <x v="88"/>
    <x v="0"/>
    <s v="Asia"/>
    <n v="2011"/>
    <n v="281000000"/>
    <s v="Ding Xiang Capital"/>
    <s v=" New Hope Fund"/>
    <s v=" Sino-Ocean Capital"/>
    <m/>
    <n v="2.5587188612099645"/>
    <n v="2018"/>
    <n v="7"/>
  </r>
  <r>
    <s v="Justworks"/>
    <n v="1000000000"/>
    <d v="2020-01-28T00:00:00"/>
    <s v="Internet software &amp; services"/>
    <x v="15"/>
    <x v="1"/>
    <s v="North America"/>
    <n v="2012"/>
    <n v="143000000"/>
    <s v="Index Ventures"/>
    <s v=" Thrive Capital"/>
    <s v=" Bain Capital Ventures"/>
    <m/>
    <n v="5.9930069930069934"/>
    <n v="2020"/>
    <n v="8"/>
  </r>
  <r>
    <s v="Keenon Robotics"/>
    <n v="1000000000"/>
    <d v="2021-09-15T00:00:00"/>
    <s v="Supply chain, logistics, &amp; delivery"/>
    <x v="12"/>
    <x v="0"/>
    <s v="Asia"/>
    <n v="2010"/>
    <n v="229000000"/>
    <s v="Yunqi Partners"/>
    <s v=" SoftBank Group"/>
    <s v=" iVision Ventures"/>
    <m/>
    <n v="3.3668122270742358"/>
    <n v="2021"/>
    <n v="11"/>
  </r>
  <r>
    <s v="Kuaigou Dache"/>
    <n v="1000000000"/>
    <d v="2018-07-13T00:00:00"/>
    <s v="Supply chain, logistics, &amp; delivery"/>
    <x v="188"/>
    <x v="0"/>
    <s v="Asia"/>
    <n v="2014"/>
    <n v="650000000"/>
    <s v="Sequoia Capital China"/>
    <s v=" InnoVision Capital"/>
    <s v=" Qianhai Fund of Funds"/>
    <m/>
    <n v="0.53846153846153844"/>
    <n v="2018"/>
    <n v="4"/>
  </r>
  <r>
    <s v="LifeMiles"/>
    <n v="1000000000"/>
    <d v="2015-07-13T00:00:00"/>
    <s v="Other"/>
    <x v="63"/>
    <x v="22"/>
    <s v="South America"/>
    <n v="2011"/>
    <n v="344000000"/>
    <s v="Advent International"/>
    <m/>
    <m/>
    <m/>
    <n v="1.9069767441860466"/>
    <n v="2015"/>
    <n v="4"/>
  </r>
  <r>
    <s v="LinkSure Network"/>
    <n v="1000000000"/>
    <d v="2015-01-01T00:00:00"/>
    <s v="Mobile &amp; telecommunications"/>
    <x v="12"/>
    <x v="0"/>
    <s v="Asia"/>
    <n v="2013"/>
    <n v="52000000"/>
    <s v="N/A"/>
    <m/>
    <m/>
    <m/>
    <n v="18.23076923076923"/>
    <n v="2015"/>
    <n v="2"/>
  </r>
  <r>
    <s v="MobiKwik"/>
    <n v="1000000000"/>
    <d v="2021-10-13T00:00:00"/>
    <s v="Fintech"/>
    <x v="24"/>
    <x v="6"/>
    <s v="Asia"/>
    <n v="2009"/>
    <n v="249000000"/>
    <s v="Sequoia Capital India"/>
    <s v=" The Times Group"/>
    <s v=" GMO VenturePartners"/>
    <m/>
    <n v="3.0160642570281126"/>
    <n v="2021"/>
    <n v="12"/>
  </r>
  <r>
    <s v="Modernizing Medicine"/>
    <n v="1000000000"/>
    <d v="2017-05-10T00:00:00"/>
    <s v="Health"/>
    <x v="189"/>
    <x v="1"/>
    <s v="North America"/>
    <n v="2010"/>
    <n v="394000000"/>
    <s v="Warburg Pincus"/>
    <s v=" Summit Partners"/>
    <s v=" Sands Capital"/>
    <m/>
    <n v="1.5380710659898478"/>
    <n v="2017"/>
    <n v="7"/>
  </r>
  <r>
    <s v="OVH"/>
    <n v="1000000000"/>
    <d v="2016-08-15T00:00:00"/>
    <s v="Other"/>
    <x v="190"/>
    <x v="16"/>
    <s v="Europe"/>
    <n v="1999"/>
    <n v="1000000000"/>
    <s v="KKR"/>
    <s v=" TowerBrook Capital Partners"/>
    <m/>
    <m/>
    <n v="0"/>
    <n v="2016"/>
    <n v="17"/>
  </r>
  <r>
    <s v="Phenom People"/>
    <n v="1000000000"/>
    <d v="2021-04-07T00:00:00"/>
    <s v="Internet software &amp; services"/>
    <x v="191"/>
    <x v="1"/>
    <s v="North America"/>
    <n v="2011"/>
    <n v="163000000"/>
    <s v="Sierra Ventures"/>
    <s v=" AXA Venture Partners"/>
    <s v=" Sigma Prime Ventures"/>
    <m/>
    <n v="5.1349693251533743"/>
    <n v="2021"/>
    <n v="10"/>
  </r>
  <r>
    <s v="Pipa Coding"/>
    <n v="1000000000"/>
    <d v="2021-03-25T00:00:00"/>
    <s v="Edtech"/>
    <x v="0"/>
    <x v="0"/>
    <s v="Asia"/>
    <n v="2017"/>
    <n v="268000000"/>
    <s v="Source Code Capital"/>
    <s v=" XVC Venture Capital"/>
    <s v=" Hillhouse Capital Management"/>
    <m/>
    <n v="2.7313432835820897"/>
    <n v="2021"/>
    <n v="4"/>
  </r>
  <r>
    <s v="Qingting FM"/>
    <n v="1000000000"/>
    <d v="2021-06-02T00:00:00"/>
    <s v="Internet software &amp; services"/>
    <x v="12"/>
    <x v="0"/>
    <s v="Asia"/>
    <n v="2011"/>
    <n v="164000000"/>
    <s v="China Culture Industrial Investment Fund"/>
    <s v=" We Capital"/>
    <s v=" China Minsheng Investment Group"/>
    <m/>
    <n v="5.0975609756097562"/>
    <n v="2021"/>
    <n v="10"/>
  </r>
  <r>
    <s v="Rad Power Bikes"/>
    <n v="1000000000"/>
    <d v="2021-10-28T00:00:00"/>
    <s v="Auto &amp; transportation"/>
    <x v="76"/>
    <x v="1"/>
    <s v="North America"/>
    <n v="2007"/>
    <n v="329000000"/>
    <s v="Durable Capital Partners"/>
    <s v=" Cercano Management"/>
    <s v=" T. Rowe Price"/>
    <m/>
    <n v="2.0395136778115504"/>
    <n v="2021"/>
    <n v="14"/>
  </r>
  <r>
    <s v="Shukun Technology"/>
    <n v="1000000000"/>
    <d v="2021-08-16T00:00:00"/>
    <s v="Artificial intelligence"/>
    <x v="0"/>
    <x v="0"/>
    <s v="Asia"/>
    <n v="2017"/>
    <n v="211000000"/>
    <s v="Marathon Venture Partners"/>
    <s v=" Huagai Capital"/>
    <s v=" China Creation Ventures"/>
    <m/>
    <n v="3.7393364928909953"/>
    <n v="2021"/>
    <n v="4"/>
  </r>
  <r>
    <s v="Shulan Health"/>
    <n v="1000000000"/>
    <d v="2021-03-01T00:00:00"/>
    <s v="Health"/>
    <x v="47"/>
    <x v="0"/>
    <s v="Asia"/>
    <n v="2015"/>
    <n v="43000000"/>
    <s v="Qiming Venture Partners"/>
    <m/>
    <m/>
    <m/>
    <n v="22.255813953488371"/>
    <n v="2021"/>
    <n v="6"/>
  </r>
  <r>
    <s v="SITECH DEV"/>
    <n v="1000000000"/>
    <d v="2019-05-16T00:00:00"/>
    <s v="Other"/>
    <x v="192"/>
    <x v="0"/>
    <s v="Asia"/>
    <n v="2017"/>
    <s v="Unknown"/>
    <s v="China Prosperity Capital"/>
    <m/>
    <m/>
    <m/>
    <e v="#VALUE!"/>
    <n v="2019"/>
    <n v="2"/>
  </r>
  <r>
    <s v="Snapdeal"/>
    <n v="1000000000"/>
    <d v="2014-05-21T00:00:00"/>
    <s v="E-commerce &amp; direct-to-consumer"/>
    <x v="114"/>
    <x v="6"/>
    <s v="Asia"/>
    <n v="2008"/>
    <n v="2000000000"/>
    <s v="SoftBankGroup"/>
    <s v=" Blackrock"/>
    <s v=" Alibaba Group"/>
    <m/>
    <n v="-0.5"/>
    <n v="2014"/>
    <n v="6"/>
  </r>
  <r>
    <s v="SumUp"/>
    <n v="1000000000"/>
    <d v="2019-07-16T00:00:00"/>
    <s v="Fintech"/>
    <x v="6"/>
    <x v="4"/>
    <s v="Europe"/>
    <n v="2011"/>
    <n v="1000000000"/>
    <s v="American Express Ventures"/>
    <s v=" Goldman Sachs"/>
    <s v=" Bain Capital Credit"/>
    <m/>
    <n v="0"/>
    <n v="2019"/>
    <n v="8"/>
  </r>
  <r>
    <s v="TalkingData"/>
    <n v="1000000000"/>
    <d v="2021-01-06T00:00:00"/>
    <s v="Mobile &amp; telecommunications"/>
    <x v="0"/>
    <x v="0"/>
    <s v="Asia"/>
    <n v="2013"/>
    <n v="310000000"/>
    <s v="N5 Capital"/>
    <s v=" CR Capital Mgmt"/>
    <s v=" JD Digits"/>
    <m/>
    <n v="2.225806451612903"/>
    <n v="2021"/>
    <n v="8"/>
  </r>
  <r>
    <s v="TUNGEE"/>
    <n v="1000000000"/>
    <d v="2021-12-15T00:00:00"/>
    <s v="Artificial intelligence"/>
    <x v="58"/>
    <x v="0"/>
    <s v="Asia"/>
    <n v="2016"/>
    <n v="171000000"/>
    <s v="UNITY VENTURES"/>
    <s v=" Qiming Venture Partners"/>
    <s v=" GGV Capital"/>
    <m/>
    <n v="4.8479532163742691"/>
    <n v="2021"/>
    <n v="5"/>
  </r>
  <r>
    <s v="UISEE Technology"/>
    <n v="1000000000"/>
    <d v="2021-01-25T00:00:00"/>
    <s v="Supply chain, logistics, &amp; delivery"/>
    <x v="0"/>
    <x v="0"/>
    <s v="Asia"/>
    <n v="2016"/>
    <n v="154000000"/>
    <s v="Shenzhen Capital Group"/>
    <s v=" Robert Bosch Venture Capital"/>
    <s v=" SeptWolves Ventures"/>
    <m/>
    <n v="5.4935064935064934"/>
    <n v="2021"/>
    <n v="5"/>
  </r>
  <r>
    <s v="Valgen Medtech"/>
    <n v="1000000000"/>
    <d v="2021-05-06T00:00:00"/>
    <s v="Health"/>
    <x v="47"/>
    <x v="0"/>
    <s v="Asia"/>
    <n v="2015"/>
    <n v="188000000"/>
    <s v="Sequoia Capital China"/>
    <s v=" China Life Investment Holding Company"/>
    <s v=" Qiming Venture Partners"/>
    <m/>
    <n v="4.3191489361702127"/>
    <n v="2021"/>
    <n v="6"/>
  </r>
  <r>
    <s v="Vectra Networks"/>
    <n v="1000000000"/>
    <d v="2021-04-29T00:00:00"/>
    <s v="Artificial intelligence"/>
    <x v="38"/>
    <x v="1"/>
    <s v="North America"/>
    <n v="2011"/>
    <n v="352000000"/>
    <s v="IA Ventures"/>
    <s v=" Khosla Ventures"/>
    <s v=" AME Cloud Ventures"/>
    <m/>
    <n v="1.8409090909090908"/>
    <n v="2021"/>
    <n v="10"/>
  </r>
  <r>
    <s v="Venafi"/>
    <n v="1000000000"/>
    <d v="2020-12-10T00:00:00"/>
    <s v="Cybersecurity"/>
    <x v="193"/>
    <x v="1"/>
    <s v="North America"/>
    <n v="2000"/>
    <n v="174000000"/>
    <s v="Pelion Venture Partners"/>
    <s v=" Foundation Capital"/>
    <s v=" Thoma Bravo"/>
    <m/>
    <n v="4.7471264367816088"/>
    <n v="2020"/>
    <n v="20"/>
  </r>
  <r>
    <s v="Wacai"/>
    <n v="1000000000"/>
    <d v="2018-07-18T00:00:00"/>
    <s v="Mobile &amp; telecommunications"/>
    <x v="47"/>
    <x v="0"/>
    <s v="Asia"/>
    <n v="2009"/>
    <n v="369000000"/>
    <s v="Qiming Venture Partners"/>
    <s v=" China Broadband Capital"/>
    <s v=" CDH Investments"/>
    <m/>
    <n v="1.7100271002710028"/>
    <n v="2018"/>
    <n v="9"/>
  </r>
  <r>
    <s v="WeBull"/>
    <n v="1000000000"/>
    <d v="2021-02-18T00:00:00"/>
    <s v="Fintech"/>
    <x v="20"/>
    <x v="0"/>
    <s v="Asia"/>
    <n v="2016"/>
    <n v="230000000"/>
    <s v="Bojiang Capital"/>
    <s v=" Hongdao Capital"/>
    <s v=" Mobai Capital"/>
    <m/>
    <n v="3.347826086956522"/>
    <n v="2021"/>
    <n v="5"/>
  </r>
  <r>
    <s v="WTOIP"/>
    <n v="1000000000"/>
    <d v="2018-04-08T00:00:00"/>
    <s v="Internet software &amp; services"/>
    <x v="58"/>
    <x v="0"/>
    <s v="Asia"/>
    <n v="2013"/>
    <n v="307000000"/>
    <s v="Dark Horse Technology Group"/>
    <s v=" Hopu Investment Management"/>
    <s v=" Kefa Capital"/>
    <m/>
    <n v="2.2573289902280131"/>
    <n v="2018"/>
    <n v="5"/>
  </r>
  <r>
    <s v="Xiaobing"/>
    <n v="1000000000"/>
    <d v="2021-07-12T00:00:00"/>
    <s v="Fintech"/>
    <x v="0"/>
    <x v="0"/>
    <s v="Asia"/>
    <n v="2020"/>
    <s v="Unknown"/>
    <s v="NetEase Capital"/>
    <s v=" Northern Light Venture Capital"/>
    <s v=" Microsoft"/>
    <m/>
    <e v="#VALUE!"/>
    <n v="2021"/>
    <n v="1"/>
  </r>
  <r>
    <s v="Xiaoe Tech"/>
    <n v="1000000000"/>
    <d v="2021-06-15T00:00:00"/>
    <s v="Internet software &amp; services"/>
    <x v="2"/>
    <x v="0"/>
    <s v="Asia"/>
    <n v="2015"/>
    <n v="149000000"/>
    <s v="GGV Capital"/>
    <s v=" Hillhouse Capital Management"/>
    <s v=" IDG Capital"/>
    <m/>
    <n v="5.7114093959731544"/>
    <n v="2021"/>
    <n v="6"/>
  </r>
  <r>
    <s v="Yiguo"/>
    <n v="1000000000"/>
    <d v="2016-11-09T00:00:00"/>
    <s v="Supply chain, logistics, &amp; delivery"/>
    <x v="12"/>
    <x v="0"/>
    <s v="Asia"/>
    <n v="2005"/>
    <n v="800000000"/>
    <s v="Alibaba Group"/>
    <s v=" KKR"/>
    <s v=" Goldman Sachs"/>
    <m/>
    <n v="0.25"/>
    <n v="2016"/>
    <n v="11"/>
  </r>
  <r>
    <s v="Yimidida"/>
    <n v="1000000000"/>
    <d v="2019-01-14T00:00:00"/>
    <s v="Supply chain, logistics, &amp; delivery"/>
    <x v="12"/>
    <x v="0"/>
    <s v="Asia"/>
    <n v="2015"/>
    <n v="554000000"/>
    <s v="Source Code Capital"/>
    <s v=" Global Logistic Properties"/>
    <s v=" K2VC"/>
    <m/>
    <n v="0.80505415162454874"/>
    <n v="2019"/>
    <n v="4"/>
  </r>
  <r>
    <s v="Yipin Shengxian"/>
    <n v="1000000000"/>
    <d v="2019-03-11T00:00:00"/>
    <s v="E-commerce &amp; direct-to-consumer"/>
    <x v="194"/>
    <x v="0"/>
    <s v="Asia"/>
    <n v="2017"/>
    <n v="658000000"/>
    <s v="Eastern Bell Capital"/>
    <s v=" Capital Today"/>
    <s v=" Longzhu Capital"/>
    <m/>
    <n v="0.51975683890577506"/>
    <n v="2019"/>
    <n v="2"/>
  </r>
  <r>
    <s v="Ynsect"/>
    <n v="1000000000"/>
    <d v="2019-02-21T00:00:00"/>
    <s v="Other"/>
    <x v="195"/>
    <x v="16"/>
    <s v="Europe"/>
    <n v="2011"/>
    <n v="393000000"/>
    <s v="Astanor Ventures"/>
    <s v=" Upfront Ventures"/>
    <s v=" IDInvest Partners"/>
    <m/>
    <n v="1.5445292620865141"/>
    <n v="2019"/>
    <n v="8"/>
  </r>
  <r>
    <s v="Hello TransTech"/>
    <n v="1000000000"/>
    <d v="2018-06-01T00:00:00"/>
    <s v="Auto &amp; transportation"/>
    <x v="12"/>
    <x v="0"/>
    <s v="Asia"/>
    <n v="2016"/>
    <n v="2000000000"/>
    <s v="Ant Financial Services Group"/>
    <s v=" GGV Capital"/>
    <m/>
    <m/>
    <n v="-0.5"/>
    <n v="2018"/>
    <n v="2"/>
  </r>
  <r>
    <s v="Miaoshou Doctor"/>
    <n v="1000000000"/>
    <d v="2019-06-27T00:00:00"/>
    <s v="E-commerce &amp; direct-to-consumer"/>
    <x v="0"/>
    <x v="0"/>
    <s v="Asia"/>
    <n v="2015"/>
    <n v="947000000"/>
    <s v="Sequoia Capital China"/>
    <s v=" Qiming Venture Partners"/>
    <s v=" Tencent Holdings"/>
    <m/>
    <n v="5.59662090813094E-2"/>
    <n v="2019"/>
    <n v="4"/>
  </r>
  <r>
    <s v="ECARX"/>
    <n v="1000000000"/>
    <d v="2020-10-26T00:00:00"/>
    <s v="Auto &amp; transportation"/>
    <x v="196"/>
    <x v="0"/>
    <s v="Asia"/>
    <n v="2016"/>
    <n v="394000000"/>
    <s v="Geely"/>
    <s v=" SIG Asia Investments"/>
    <s v=" China State Capital Venture Capital Fund"/>
    <m/>
    <n v="1.5380710659898478"/>
    <n v="2020"/>
    <n v="4"/>
  </r>
  <r>
    <s v="Eat Just"/>
    <n v="1000000000"/>
    <d v="2017-11-30T00:00:00"/>
    <s v="Consumer &amp; retail"/>
    <x v="3"/>
    <x v="1"/>
    <s v="North America"/>
    <n v="2011"/>
    <n v="440000000"/>
    <s v="Khosla Ventures"/>
    <s v=" Horizons Ventures"/>
    <s v=" Founders Fund"/>
    <m/>
    <n v="1.2727272727272727"/>
    <n v="2017"/>
    <n v="6"/>
  </r>
  <r>
    <s v="Trumid"/>
    <n v="1000000000"/>
    <d v="2020-07-15T00:00:00"/>
    <s v="Fintech"/>
    <x v="15"/>
    <x v="1"/>
    <s v="North America"/>
    <n v="2014"/>
    <n v="660000000"/>
    <s v="T. Rowe Price"/>
    <s v=" Dragoneer Investment Group"/>
    <s v=" BlackRock"/>
    <m/>
    <n v="0.51515151515151514"/>
    <n v="2020"/>
    <n v="6"/>
  </r>
  <r>
    <s v="Qualia"/>
    <n v="1000000000"/>
    <d v="2020-12-21T00:00:00"/>
    <s v="Fintech"/>
    <x v="3"/>
    <x v="1"/>
    <s v="North America"/>
    <n v="2015"/>
    <n v="160000000"/>
    <s v="8VC"/>
    <s v=" Menlo Ventures"/>
    <s v=" Tiger Global Management"/>
    <m/>
    <n v="5.25"/>
    <n v="2020"/>
    <n v="5"/>
  </r>
  <r>
    <s v="Beisen"/>
    <n v="1000000000"/>
    <d v="2021-05-11T00:00:00"/>
    <s v="Internet software &amp; services"/>
    <x v="0"/>
    <x v="0"/>
    <s v="Asia"/>
    <n v="2002"/>
    <n v="388000000"/>
    <s v="Matrix Partners China"/>
    <s v=" Sequoia Capital China"/>
    <s v=" Genesis Capital"/>
    <m/>
    <n v="1.5773195876288659"/>
    <n v="2021"/>
    <n v="19"/>
  </r>
  <r>
    <s v="Earnix"/>
    <n v="1000000000"/>
    <d v="2021-02-21T00:00:00"/>
    <s v="Fintech"/>
    <x v="197"/>
    <x v="18"/>
    <s v="Asia"/>
    <n v="2001"/>
    <n v="98000000"/>
    <s v="Jerusalem Venture Partners"/>
    <s v=" Israel Growth Partners"/>
    <s v=" Insight Partners"/>
    <m/>
    <n v="9.204081632653061"/>
    <n v="2021"/>
    <n v="20"/>
  </r>
  <r>
    <s v="Kujiale"/>
    <n v="1000000000"/>
    <d v="2019-10-25T00:00:00"/>
    <s v="Internet software &amp; services"/>
    <x v="47"/>
    <x v="0"/>
    <s v="Asia"/>
    <n v="2011"/>
    <n v="235000000"/>
    <s v="GGV Capital"/>
    <s v=" IDG Capital"/>
    <s v=" Linear Venture"/>
    <m/>
    <n v="3.2553191489361701"/>
    <n v="2019"/>
    <n v="8"/>
  </r>
  <r>
    <s v="Orca Security"/>
    <n v="1000000000"/>
    <d v="2021-03-23T00:00:00"/>
    <s v="Cybersecurity"/>
    <x v="198"/>
    <x v="1"/>
    <s v="North America"/>
    <n v="2019"/>
    <n v="632000000"/>
    <s v="YL Ventures"/>
    <s v=" Redpoint Ventures"/>
    <s v=" GGV Capital"/>
    <m/>
    <n v="0.58227848101265822"/>
    <n v="2021"/>
    <n v="2"/>
  </r>
  <r>
    <s v="Apus Group"/>
    <n v="1000000000"/>
    <d v="2015-01-16T00:00:00"/>
    <s v="Mobile &amp; telecommunications"/>
    <x v="0"/>
    <x v="0"/>
    <s v="Asia"/>
    <n v="2014"/>
    <n v="116000000"/>
    <s v="Redpoint Ventures"/>
    <s v=" QiMing Venture Partners"/>
    <s v=" Chengwei Capital"/>
    <m/>
    <n v="7.6206896551724137"/>
    <n v="2015"/>
    <n v="1"/>
  </r>
  <r>
    <s v="Forte Labs"/>
    <n v="1000000000"/>
    <d v="2021-05-12T00:00:00"/>
    <s v="Fintech"/>
    <x v="3"/>
    <x v="1"/>
    <s v="North America"/>
    <n v="2018"/>
    <n v="910000000"/>
    <s v="Iris Capital"/>
    <s v=" Accel"/>
    <s v=" Elaia Partners"/>
    <m/>
    <n v="9.8901098901098897E-2"/>
    <n v="2021"/>
    <n v="3"/>
  </r>
  <r>
    <s v="CureFit"/>
    <n v="1000000000"/>
    <d v="2021-11-10T00:00:00"/>
    <s v="Health"/>
    <x v="10"/>
    <x v="6"/>
    <s v="Asia"/>
    <n v="2016"/>
    <n v="665000000"/>
    <s v="Chiratae Ventures"/>
    <s v=" Accel"/>
    <s v=" Kalaari Capital"/>
    <m/>
    <n v="0.50375939849624063"/>
    <n v="2021"/>
    <n v="5"/>
  </r>
  <r>
    <s v="DT Dream"/>
    <n v="1000000000"/>
    <d v="2017-06-08T00:00:00"/>
    <s v="Data management &amp; analytics"/>
    <x v="47"/>
    <x v="0"/>
    <s v="Asia"/>
    <n v="2015"/>
    <n v="267000000"/>
    <s v="Alibaba Group"/>
    <s v=" China Everbright Investment Management"/>
    <s v=" Yinxinggu Capital"/>
    <m/>
    <n v="2.7453183520599249"/>
    <n v="2017"/>
    <n v="2"/>
  </r>
  <r>
    <s v="fabric"/>
    <n v="1000000000"/>
    <d v="2022-02-24T00:00:00"/>
    <s v="E-commerce &amp; direct-to-consumer"/>
    <x v="68"/>
    <x v="1"/>
    <s v="North America"/>
    <n v="2017"/>
    <n v="294000000"/>
    <s v="Redpoint Ventures"/>
    <s v=" Norwest Venture Partners"/>
    <s v=" Sierra Ventures"/>
    <m/>
    <n v="2.4013605442176869"/>
    <n v="2022"/>
    <n v="5"/>
  </r>
  <r>
    <s v="JOLLY Information Technology"/>
    <n v="1000000000"/>
    <d v="2018-05-29T00:00:00"/>
    <s v="E-commerce &amp; direct-to-consumer"/>
    <x v="47"/>
    <x v="0"/>
    <s v="Asia"/>
    <n v="2008"/>
    <n v="96000000"/>
    <s v="Legend Capital"/>
    <s v=" CDH Investments"/>
    <s v=" Sequoia Capital China"/>
    <m/>
    <n v="9.4166666666666661"/>
    <n v="2018"/>
    <n v="10"/>
  </r>
  <r>
    <s v="K Health"/>
    <n v="1000000000"/>
    <d v="2021-01-19T00:00:00"/>
    <s v="Health"/>
    <x v="15"/>
    <x v="1"/>
    <s v="North America"/>
    <n v="2016"/>
    <n v="271000000"/>
    <s v="Max Ventures"/>
    <s v=" Mangrove Capital Partners"/>
    <s v=" 14W"/>
    <m/>
    <n v="2.6900369003690039"/>
    <n v="2021"/>
    <n v="5"/>
  </r>
  <r>
    <s v="Mofang Living"/>
    <n v="1000000000"/>
    <d v="2016-04-13T00:00:00"/>
    <s v="E-commerce &amp; direct-to-consumer"/>
    <x v="12"/>
    <x v="0"/>
    <s v="Asia"/>
    <n v="2009"/>
    <n v="650000000"/>
    <s v="Warburg Pincus"/>
    <s v=" Aviation Industry Corporation of China"/>
    <m/>
    <m/>
    <n v="0.53846153846153844"/>
    <n v="2016"/>
    <n v="7"/>
  </r>
  <r>
    <s v="Spendesk"/>
    <n v="1000000000"/>
    <d v="2022-01-18T00:00:00"/>
    <s v="Fintech"/>
    <x v="51"/>
    <x v="16"/>
    <s v="Europe"/>
    <n v="2015"/>
    <n v="314000000"/>
    <s v="Index Ventures"/>
    <s v=" Eight Roads Ventures"/>
    <s v=" General Atlantic"/>
    <m/>
    <n v="2.1847133757961785"/>
    <n v="2022"/>
    <n v="7"/>
  </r>
  <r>
    <s v="TaxBit"/>
    <n v="1000000000"/>
    <d v="2021-08-04T00:00:00"/>
    <s v="Fintech"/>
    <x v="199"/>
    <x v="1"/>
    <s v="North America"/>
    <n v="2018"/>
    <n v="236000000"/>
    <s v="Insight Partners"/>
    <s v=" Coinbase Ventures"/>
    <s v=" PayPal Ventures"/>
    <m/>
    <n v="3.2372881355932202"/>
    <n v="2021"/>
    <n v="3"/>
  </r>
  <r>
    <s v="XiaoZhu"/>
    <n v="1000000000"/>
    <d v="2017-11-01T00:00:00"/>
    <s v="Travel"/>
    <x v="0"/>
    <x v="0"/>
    <s v="Asia"/>
    <n v="2012"/>
    <n v="572000000"/>
    <s v="Morningside Ventures"/>
    <s v=" Capital Today"/>
    <s v=" JOY Capital"/>
    <m/>
    <n v="0.74825174825174823"/>
    <n v="2017"/>
    <n v="5"/>
  </r>
  <r>
    <s v="Yijiupi"/>
    <n v="1000000000"/>
    <d v="2018-09-20T00:00:00"/>
    <s v="Consumer &amp; retail"/>
    <x v="0"/>
    <x v="0"/>
    <s v="Asia"/>
    <n v="2014"/>
    <n v="511000000"/>
    <s v="Source Code Capital"/>
    <s v=" Meituan Dianping"/>
    <s v=" Tencent Holdings"/>
    <m/>
    <n v="0.95694716242661448"/>
    <n v="2018"/>
    <n v="4"/>
  </r>
  <r>
    <s v="YunQuNa"/>
    <n v="1000000000"/>
    <d v="2021-06-29T00:00:00"/>
    <s v="Supply chain, logistics, &amp; delivery"/>
    <x v="12"/>
    <x v="0"/>
    <s v="Asia"/>
    <n v="2015"/>
    <n v="207000000"/>
    <s v="Source Code Capital"/>
    <s v=" Coatue Management"/>
    <s v=" DCM Ventures"/>
    <m/>
    <n v="3.8309178743961354"/>
    <n v="2021"/>
    <n v="6"/>
  </r>
  <r>
    <s v="Bordrin Motors"/>
    <n v="1000000000"/>
    <d v="2019-06-03T00:00:00"/>
    <s v="Auto &amp; transportation"/>
    <x v="12"/>
    <x v="0"/>
    <s v="Asia"/>
    <n v="2016"/>
    <n v="362000000"/>
    <s v="China Grand Prosperity Investment"/>
    <s v=" CSC Group"/>
    <m/>
    <m/>
    <n v="1.7624309392265194"/>
    <n v="2019"/>
    <n v="3"/>
  </r>
  <r>
    <s v="Aleo"/>
    <n v="1000000000"/>
    <d v="2022-02-07T00:00:00"/>
    <s v="Cybersecurity"/>
    <x v="3"/>
    <x v="1"/>
    <s v="North America"/>
    <n v="2019"/>
    <n v="228000000"/>
    <s v="Slow Ventures"/>
    <s v=" Andreessen Horowitz"/>
    <s v=" SoftBank Group"/>
    <m/>
    <n v="3.3859649122807016"/>
    <n v="2022"/>
    <n v="3"/>
  </r>
  <r>
    <s v="Coocaa"/>
    <n v="1000000000"/>
    <d v="2018-03-16T00:00:00"/>
    <s v="Hardware"/>
    <x v="2"/>
    <x v="0"/>
    <s v="Asia"/>
    <n v="2006"/>
    <n v="218000000"/>
    <s v="Baidu"/>
    <s v=" Tencent Holdings"/>
    <m/>
    <m/>
    <n v="3.5871559633027523"/>
    <n v="2018"/>
    <n v="12"/>
  </r>
  <r>
    <s v="Gymshark"/>
    <n v="1000000000"/>
    <d v="2020-08-14T00:00:00"/>
    <s v="E-commerce &amp; direct-to-consumer"/>
    <x v="200"/>
    <x v="4"/>
    <s v="Europe"/>
    <n v="2012"/>
    <n v="262000000"/>
    <s v="General Atlantic"/>
    <m/>
    <m/>
    <m/>
    <n v="2.8167938931297711"/>
    <n v="2020"/>
    <n v="8"/>
  </r>
  <r>
    <s v="M1 Finance"/>
    <n v="1000000000"/>
    <d v="2021-07-14T00:00:00"/>
    <s v="Fintech"/>
    <x v="41"/>
    <x v="1"/>
    <s v="North America"/>
    <n v="2015"/>
    <n v="323000000"/>
    <s v="Left Lane Capital"/>
    <s v=" Clocktower Technology Ventures"/>
    <s v=" Jump Capital"/>
    <m/>
    <n v="2.0959752321981426"/>
    <n v="2021"/>
    <n v="6"/>
  </r>
  <r>
    <s v="Ouyeel"/>
    <n v="1000000000"/>
    <d v="2019-06-27T00:00:00"/>
    <s v="Internet software &amp; services"/>
    <x v="12"/>
    <x v="0"/>
    <s v="Asia"/>
    <n v="2015"/>
    <n v="432000000"/>
    <s v="Taigang Venture Capital"/>
    <m/>
    <m/>
    <m/>
    <n v="1.3148148148148149"/>
    <n v="2019"/>
    <n v="4"/>
  </r>
  <r>
    <s v="SonderMind"/>
    <n v="1000000000"/>
    <d v="2021-07-28T00:00:00"/>
    <s v="Health"/>
    <x v="84"/>
    <x v="1"/>
    <s v="North America"/>
    <n v="2014"/>
    <n v="183000000"/>
    <s v="Kickstart Fund"/>
    <s v=" General Catalyst"/>
    <s v=" Drive Capital"/>
    <m/>
    <n v="4.4644808743169397"/>
    <n v="2021"/>
    <n v="7"/>
  </r>
  <r>
    <s v="Astranis Space Technologies"/>
    <n v="1000000000"/>
    <d v="2021-04-14T00:00:00"/>
    <s v="Mobile &amp; telecommunications"/>
    <x v="3"/>
    <x v="1"/>
    <s v="North America"/>
    <n v="2015"/>
    <n v="303000000"/>
    <s v="Refactor Capital"/>
    <s v=" Andreessen Horowitz"/>
    <s v=" Fifty Years Fund"/>
    <m/>
    <n v="2.3003300330033003"/>
    <n v="2021"/>
    <n v="6"/>
  </r>
  <r>
    <s v="Away"/>
    <n v="1000000000"/>
    <d v="2019-05-15T00:00:00"/>
    <s v="E-commerce &amp; direct-to-consumer"/>
    <x v="15"/>
    <x v="1"/>
    <s v="North America"/>
    <n v="2015"/>
    <n v="181000000"/>
    <s v="Global Founders Capital"/>
    <s v=" Comcast Ventures"/>
    <s v=" Forerunner Ventures"/>
    <m/>
    <n v="4.5248618784530388"/>
    <n v="2019"/>
    <n v="4"/>
  </r>
  <r>
    <s v="Cabify"/>
    <n v="1000000000"/>
    <d v="2018-01-22T00:00:00"/>
    <s v="Auto &amp; transportation"/>
    <x v="155"/>
    <x v="37"/>
    <s v="Europe"/>
    <n v="2011"/>
    <n v="407000000"/>
    <s v="Seaya Ventures"/>
    <s v=" Otter Rock Capital"/>
    <s v=" Rakuten"/>
    <m/>
    <n v="1.4570024570024569"/>
    <n v="2018"/>
    <n v="7"/>
  </r>
  <r>
    <s v="Clarify Health"/>
    <n v="1000000000"/>
    <d v="2022-04-05T00:00:00"/>
    <s v="Health"/>
    <x v="3"/>
    <x v="1"/>
    <s v="North America"/>
    <n v="2015"/>
    <n v="328000000"/>
    <s v="KKR"/>
    <s v=" Aspenwood Ventures"/>
    <s v=" Spark Capital"/>
    <m/>
    <n v="2.0487804878048781"/>
    <n v="2022"/>
    <n v="7"/>
  </r>
  <r>
    <s v="Coda"/>
    <n v="1000000000"/>
    <d v="2021-07-08T00:00:00"/>
    <s v="Internet software &amp; services"/>
    <x v="31"/>
    <x v="1"/>
    <s v="North America"/>
    <n v="2014"/>
    <n v="240000000"/>
    <s v="Greylock Partners"/>
    <s v=" General Catalyst"/>
    <s v=" Khosla Ventures"/>
    <m/>
    <n v="3.1666666666666665"/>
    <n v="2021"/>
    <n v="7"/>
  </r>
  <r>
    <s v="Deezer"/>
    <n v="1000000000"/>
    <d v="2018-08-02T00:00:00"/>
    <s v="Internet software &amp; services"/>
    <x v="51"/>
    <x v="16"/>
    <s v="Europe"/>
    <n v="2007"/>
    <n v="532000000"/>
    <s v="Orange Digital Ventures"/>
    <s v=" Access Industries"/>
    <m/>
    <m/>
    <n v="0.87969924812030076"/>
    <n v="2018"/>
    <n v="11"/>
  </r>
  <r>
    <s v="Degreed"/>
    <n v="1000000000"/>
    <d v="2021-04-13T00:00:00"/>
    <s v="Edtech"/>
    <x v="201"/>
    <x v="1"/>
    <s v="North America"/>
    <n v="2012"/>
    <n v="318000000"/>
    <s v="Signal Peak Ventures"/>
    <s v=" Owl Ventures"/>
    <s v=" Jump Capital"/>
    <m/>
    <n v="2.1446540880503147"/>
    <n v="2021"/>
    <n v="9"/>
  </r>
  <r>
    <s v="Deliverect"/>
    <n v="1000000000"/>
    <d v="2022-01-24T00:00:00"/>
    <s v="Fintech"/>
    <x v="202"/>
    <x v="21"/>
    <s v="Europe"/>
    <n v="2018"/>
    <n v="237000000"/>
    <s v="Newion Partners"/>
    <s v=" SmartFin Capital"/>
    <s v=" OMERS Ventures"/>
    <m/>
    <n v="3.2194092827004219"/>
    <n v="2022"/>
    <n v="4"/>
  </r>
  <r>
    <s v="Envoy"/>
    <n v="1000000000"/>
    <d v="2022-01-11T00:00:00"/>
    <s v="Internet software &amp; services"/>
    <x v="3"/>
    <x v="1"/>
    <s v="North America"/>
    <n v="2013"/>
    <n v="170000000"/>
    <s v="Andreessen Horowitz"/>
    <s v=" Initialized Capital"/>
    <s v=" TriplePoint Capital"/>
    <m/>
    <n v="4.882352941176471"/>
    <n v="2022"/>
    <n v="9"/>
  </r>
  <r>
    <s v="Epidemic Sound"/>
    <n v="1000000000"/>
    <d v="2021-03-11T00:00:00"/>
    <s v="Internet software &amp; services"/>
    <x v="4"/>
    <x v="2"/>
    <s v="Europe"/>
    <n v="2009"/>
    <n v="509000000"/>
    <s v="EQT Partners"/>
    <s v=" Blackstone"/>
    <m/>
    <m/>
    <n v="0.96463654223968565"/>
    <n v="2021"/>
    <n v="12"/>
  </r>
  <r>
    <s v="Figment"/>
    <n v="1000000000"/>
    <d v="2021-12-20T00:00:00"/>
    <s v="Internet software &amp; services"/>
    <x v="45"/>
    <x v="14"/>
    <s v="North America"/>
    <n v="2018"/>
    <n v="165000000"/>
    <s v="Bonfire Ventures"/>
    <s v=" Two Sigma Ventures"/>
    <s v=" FJ Labs"/>
    <m/>
    <n v="5.0606060606060606"/>
    <n v="2021"/>
    <n v="3"/>
  </r>
  <r>
    <s v="Firebolt"/>
    <n v="1000000000"/>
    <d v="2022-01-26T00:00:00"/>
    <s v="Data management &amp; analytics"/>
    <x v="56"/>
    <x v="18"/>
    <s v="Asia"/>
    <n v="2019"/>
    <n v="264000000"/>
    <s v="TLV Partners"/>
    <s v=" Zeev Ventures"/>
    <s v=" Bessemer Venture Partners"/>
    <m/>
    <n v="2.7878787878787881"/>
    <n v="2022"/>
    <n v="3"/>
  </r>
  <r>
    <s v="Five Star Business Finance"/>
    <n v="1000000000"/>
    <d v="2021-03-26T00:00:00"/>
    <s v="Other"/>
    <x v="186"/>
    <x v="6"/>
    <s v="Asia"/>
    <n v="1984"/>
    <n v="456000000"/>
    <s v="Sequoia Capital India"/>
    <s v=" Tiger Global Management"/>
    <s v=" Tencent"/>
    <m/>
    <n v="1.1929824561403508"/>
    <n v="2021"/>
    <n v="37"/>
  </r>
  <r>
    <s v="GupShup"/>
    <n v="1000000000"/>
    <d v="2021-04-08T00:00:00"/>
    <s v="Internet software &amp; services"/>
    <x v="3"/>
    <x v="1"/>
    <s v="North America"/>
    <n v="2011"/>
    <n v="384000000"/>
    <s v="Helion Venture Partners"/>
    <s v=" Tiger Global management"/>
    <s v=" CRV"/>
    <m/>
    <n v="1.6041666666666667"/>
    <n v="2021"/>
    <n v="10"/>
  </r>
  <r>
    <s v="Kong"/>
    <n v="1000000000"/>
    <d v="2020-12-31T00:00:00"/>
    <s v="Internet software &amp; services"/>
    <x v="3"/>
    <x v="1"/>
    <s v="North America"/>
    <n v="2007"/>
    <n v="169000000"/>
    <s v="New Enterprise Associates"/>
    <s v=" CRV"/>
    <s v=" Index Ventures"/>
    <m/>
    <n v="4.9171597633136095"/>
    <n v="2020"/>
    <n v="13"/>
  </r>
  <r>
    <s v="Koudai"/>
    <n v="1000000000"/>
    <d v="2014-10-23T00:00:00"/>
    <s v="E-commerce &amp; direct-to-consumer"/>
    <x v="0"/>
    <x v="0"/>
    <s v="Asia"/>
    <n v="2010"/>
    <n v="368000000"/>
    <s v="New Enterprise Associates"/>
    <s v=" Tiger Global management"/>
    <s v=" Tencent"/>
    <m/>
    <n v="1.7173913043478262"/>
    <n v="2014"/>
    <n v="4"/>
  </r>
  <r>
    <s v="Panther Labs"/>
    <n v="1000000000"/>
    <d v="2021-12-02T00:00:00"/>
    <s v="Cybersecurity"/>
    <x v="3"/>
    <x v="1"/>
    <s v="North America"/>
    <n v="2018"/>
    <n v="141000000"/>
    <s v="Innovation Endeavors"/>
    <s v=" s28 Capital"/>
    <s v=" Lightspeed Venture Partners"/>
    <m/>
    <n v="6.0921985815602833"/>
    <n v="2021"/>
    <n v="3"/>
  </r>
  <r>
    <s v="Papa"/>
    <n v="1000000000"/>
    <d v="2021-11-04T00:00:00"/>
    <s v="Health"/>
    <x v="74"/>
    <x v="1"/>
    <s v="North America"/>
    <n v="2016"/>
    <n v="241000000"/>
    <s v="Initialized Capital"/>
    <s v=" Canaan Partners"/>
    <s v=" Sound Ventures"/>
    <m/>
    <n v="3.1493775933609958"/>
    <n v="2021"/>
    <n v="5"/>
  </r>
  <r>
    <s v="Pristyn Care"/>
    <n v="1000000000"/>
    <d v="2021-12-07T00:00:00"/>
    <s v="Health"/>
    <x v="24"/>
    <x v="6"/>
    <s v="Asia"/>
    <n v="2018"/>
    <n v="177000000"/>
    <s v="Sequoia Capital India"/>
    <s v=" Hummingbird Ventures"/>
    <s v=" Epiq Capital"/>
    <m/>
    <n v="4.6497175141242941"/>
    <n v="2021"/>
    <n v="3"/>
  </r>
  <r>
    <s v="Rebel Foods"/>
    <n v="1000000000"/>
    <d v="2021-10-07T00:00:00"/>
    <s v="E-commerce &amp; direct-to-consumer"/>
    <x v="136"/>
    <x v="6"/>
    <s v="Asia"/>
    <n v="2011"/>
    <n v="521000000"/>
    <s v="Sequoia Capital India"/>
    <s v=" Lightbox Ventures"/>
    <s v=" Coatue Management"/>
    <m/>
    <n v="0.91938579654510555"/>
    <n v="2021"/>
    <n v="10"/>
  </r>
  <r>
    <s v="Salt Security"/>
    <n v="1000000000"/>
    <d v="2022-02-10T00:00:00"/>
    <s v="Cybersecurity"/>
    <x v="44"/>
    <x v="1"/>
    <s v="North America"/>
    <n v="2016"/>
    <n v="271000000"/>
    <s v="Y Combinator"/>
    <s v=" S Capital"/>
    <s v=" Tenaya Capital"/>
    <m/>
    <n v="2.6900369003690039"/>
    <n v="2022"/>
    <n v="6"/>
  </r>
  <r>
    <s v="Scalable Capital"/>
    <n v="1000000000"/>
    <d v="2021-06-08T00:00:00"/>
    <s v="Fintech"/>
    <x v="23"/>
    <x v="10"/>
    <s v="Europe"/>
    <n v="2014"/>
    <n v="314000000"/>
    <s v="BlackRock"/>
    <s v=" Tengelmann Ventures"/>
    <s v=" Holtzbrinck Ventures"/>
    <m/>
    <n v="2.1847133757961785"/>
    <n v="2021"/>
    <n v="7"/>
  </r>
  <r>
    <s v="SparkCognition"/>
    <n v="1000000000"/>
    <d v="2022-01-25T00:00:00"/>
    <s v="Artificial intelligence"/>
    <x v="117"/>
    <x v="1"/>
    <s v="North America"/>
    <n v="2013"/>
    <n v="286000000"/>
    <s v="March Capital Partners"/>
    <s v=" Temasek"/>
    <s v=" Doha Venture Capital"/>
    <m/>
    <n v="2.4965034965034967"/>
    <n v="2022"/>
    <n v="9"/>
  </r>
  <r>
    <s v="Stash"/>
    <n v="1000000000"/>
    <d v="2021-02-03T00:00:00"/>
    <s v="Fintech"/>
    <x v="15"/>
    <x v="1"/>
    <s v="North America"/>
    <n v="2015"/>
    <n v="426000000"/>
    <s v="Goodwater Capital"/>
    <s v=" Entree Capital"/>
    <s v=" Valar Ventures"/>
    <m/>
    <n v="1.3474178403755868"/>
    <n v="2021"/>
    <n v="6"/>
  </r>
  <r>
    <s v="Symphony"/>
    <n v="1000000000"/>
    <d v="2017-05-16T00:00:00"/>
    <s v="Fintech"/>
    <x v="15"/>
    <x v="1"/>
    <s v="North America"/>
    <n v="2014"/>
    <n v="511000000"/>
    <s v="BNP Paribas"/>
    <s v=" Goldman Sachs"/>
    <s v=" Google"/>
    <m/>
    <n v="0.95694716242661448"/>
    <n v="2017"/>
    <n v="3"/>
  </r>
  <r>
    <s v="Tripledot"/>
    <n v="1000000000"/>
    <d v="2022-02-14T00:00:00"/>
    <s v="Mobile &amp; telecommunications"/>
    <x v="6"/>
    <x v="4"/>
    <s v="Europe"/>
    <n v="2017"/>
    <n v="202000000"/>
    <s v="Lightspeed Venture Partners"/>
    <s v=" Access Industries"/>
    <s v=" Eldridge"/>
    <m/>
    <n v="3.9504950495049505"/>
    <n v="2022"/>
    <n v="5"/>
  </r>
  <r>
    <s v="VideoAmp"/>
    <n v="1000000000"/>
    <d v="2021-10-21T00:00:00"/>
    <s v="Internet software &amp; services"/>
    <x v="46"/>
    <x v="1"/>
    <s v="North America"/>
    <n v="2014"/>
    <n v="382000000"/>
    <s v="Simon Equity Partners"/>
    <s v=" Wavemaker Partners"/>
    <s v=" Anthem Venture Partners"/>
    <m/>
    <n v="1.6178010471204189"/>
    <n v="2021"/>
    <n v="7"/>
  </r>
  <r>
    <s v="Yidian Zixun"/>
    <n v="1000000000"/>
    <d v="2017-10-17T00:00:00"/>
    <s v="Mobile &amp; telecommunications"/>
    <x v="0"/>
    <x v="0"/>
    <s v="Asia"/>
    <n v="2021"/>
    <n v="151000000"/>
    <s v="Phoenix New Media"/>
    <s v=" Tianjin Haihe Industry Fund"/>
    <m/>
    <m/>
    <n v="5.6225165562913908"/>
    <n v="2017"/>
    <n v="-4"/>
  </r>
  <r>
    <s v="Yotpo"/>
    <n v="1000000000"/>
    <d v="2021-03-18T00:00:00"/>
    <s v="Internet software &amp; services"/>
    <x v="15"/>
    <x v="1"/>
    <s v="North America"/>
    <n v="2011"/>
    <n v="436000000"/>
    <s v="Bessemer Venture Partners"/>
    <s v=" Vintage Investment Partners"/>
    <s v=" Blumberg Capital"/>
    <m/>
    <n v="1.2935779816513762"/>
    <n v="2021"/>
    <n v="10"/>
  </r>
  <r>
    <s v="Neon"/>
    <n v="1000000000"/>
    <d v="2022-02-14T00:00:00"/>
    <s v="Fintech"/>
    <x v="64"/>
    <x v="23"/>
    <s v="South America"/>
    <n v="2016"/>
    <n v="720000000"/>
    <s v="Propel Venture Partners"/>
    <s v=" Monashees+"/>
    <s v=" BBVA"/>
    <m/>
    <n v="0.3888888888888889"/>
    <n v="2022"/>
    <n v="6"/>
  </r>
  <r>
    <s v="Veepee"/>
    <n v="1000000000"/>
    <d v="2007-07-02T00:00:00"/>
    <s v="E-commerce &amp; direct-to-consumer"/>
    <x v="203"/>
    <x v="16"/>
    <s v="Europe"/>
    <n v="2001"/>
    <s v="Unknown"/>
    <s v="Summit Partners"/>
    <s v=" Qatar Holding"/>
    <m/>
    <m/>
    <e v="#VALUE!"/>
    <n v="2007"/>
    <n v="6"/>
  </r>
  <r>
    <s v="Alloy"/>
    <n v="1000000000"/>
    <d v="2021-09-30T00:00:00"/>
    <s v="Fintech"/>
    <x v="15"/>
    <x v="1"/>
    <s v="North America"/>
    <n v="2015"/>
    <n v="156000000"/>
    <s v="Bessemer Venture Partners"/>
    <s v=" Eniac Ventures"/>
    <s v=" Canapi Ventures"/>
    <m/>
    <n v="5.4102564102564106"/>
    <n v="2021"/>
    <n v="6"/>
  </r>
  <r>
    <s v="Epirus"/>
    <n v="1000000000"/>
    <d v="2022-02-14T00:00:00"/>
    <s v="Other"/>
    <x v="1"/>
    <x v="1"/>
    <s v="North America"/>
    <n v="2018"/>
    <n v="287000000"/>
    <s v="8VC"/>
    <s v=" Bedrock Capital"/>
    <s v=" Broom Ventures"/>
    <m/>
    <n v="2.484320557491289"/>
    <n v="2022"/>
    <n v="4"/>
  </r>
  <r>
    <s v="Klook"/>
    <n v="1000000000"/>
    <d v="2018-08-07T00:00:00"/>
    <s v="Travel"/>
    <x v="204"/>
    <x v="11"/>
    <s v="Asia"/>
    <n v="2014"/>
    <n v="722000000"/>
    <s v="Sequoia Capital China"/>
    <s v=" Goldman Sachs"/>
    <s v=" Matrix Partners China"/>
    <m/>
    <n v="0.38504155124653738"/>
    <n v="2018"/>
    <n v="4"/>
  </r>
  <r>
    <s v="Yaoshibang"/>
    <n v="1000000000"/>
    <d v="2021-06-15T00:00:00"/>
    <s v="Health"/>
    <x v="58"/>
    <x v="0"/>
    <s v="Asia"/>
    <n v="2015"/>
    <n v="496000000"/>
    <s v="Green Pine Capital Partners"/>
    <s v=" Ivy Capital"/>
    <s v=" DCM Ventures"/>
    <m/>
    <n v="1.0161290322580645"/>
    <n v="2021"/>
    <n v="6"/>
  </r>
  <r>
    <s v="Signifyd"/>
    <n v="1000000000"/>
    <d v="2021-04-15T00:00:00"/>
    <s v="Fintech"/>
    <x v="38"/>
    <x v="1"/>
    <s v="North America"/>
    <n v="2011"/>
    <n v="390000000"/>
    <s v="Menlo Ventures"/>
    <s v=" Resolute Ventures"/>
    <s v=" IA Ventures"/>
    <m/>
    <n v="1.5641025641025641"/>
    <n v="2021"/>
    <n v="10"/>
  </r>
  <r>
    <s v="Motorway"/>
    <n v="1000000000"/>
    <d v="2021-11-29T00:00:00"/>
    <s v="E-commerce &amp; direct-to-consumer"/>
    <x v="6"/>
    <x v="4"/>
    <s v="Europe"/>
    <n v="2017"/>
    <n v="276000000"/>
    <s v="Marchmont Ventures"/>
    <s v=" BMW i Ventures"/>
    <s v=" Index Ventures"/>
    <m/>
    <n v="2.6231884057971016"/>
    <n v="2021"/>
    <n v="4"/>
  </r>
  <r>
    <s v="RIDI"/>
    <n v="1000000000"/>
    <d v="2022-01-24T00:00:00"/>
    <s v="E-commerce &amp; direct-to-consumer"/>
    <x v="29"/>
    <x v="12"/>
    <s v="Asia"/>
    <n v="2008"/>
    <n v="178000000"/>
    <s v="Atinum Investment"/>
    <s v=" Company K Partners"/>
    <s v=" GIC"/>
    <m/>
    <n v="4.617977528089888"/>
    <n v="2022"/>
    <n v="14"/>
  </r>
  <r>
    <s v="Athletic Greens"/>
    <n v="1000000000"/>
    <d v="2022-01-25T00:00:00"/>
    <s v="Health"/>
    <x v="15"/>
    <x v="1"/>
    <s v="North America"/>
    <n v="2010"/>
    <n v="115000000"/>
    <s v="SC.Holdings"/>
    <s v=" Not Boring Capital"/>
    <s v=" Bolt Ventures"/>
    <m/>
    <n v="7.6956521739130439"/>
    <n v="2022"/>
    <n v="12"/>
  </r>
  <r>
    <s v="GPclub"/>
    <n v="1000000000"/>
    <d v="2018-10-22T00:00:00"/>
    <s v="Other"/>
    <x v="29"/>
    <x v="12"/>
    <s v="Asia"/>
    <n v="2003"/>
    <n v="67000000"/>
    <s v="Goldman Sachs"/>
    <m/>
    <m/>
    <m/>
    <n v="13.925373134328359"/>
    <n v="2018"/>
    <n v="15"/>
  </r>
  <r>
    <s v="Grove Collaborative"/>
    <n v="1000000000"/>
    <d v="2019-09-06T00:00:00"/>
    <s v="E-commerce &amp; direct-to-consumer"/>
    <x v="3"/>
    <x v="1"/>
    <s v="North America"/>
    <n v="2016"/>
    <n v="475000000"/>
    <s v="MHS Capital"/>
    <s v=" NextView Ventures"/>
    <s v=" Mayfield Fund"/>
    <m/>
    <n v="1.1052631578947369"/>
    <n v="2019"/>
    <n v="3"/>
  </r>
  <r>
    <s v="Tongdun Technology"/>
    <n v="1000000000"/>
    <d v="2019-04-25T00:00:00"/>
    <s v="Cybersecurity"/>
    <x v="47"/>
    <x v="0"/>
    <s v="Asia"/>
    <n v="2013"/>
    <n v="252000000"/>
    <s v="Advantech Capital"/>
    <s v=" Temasek Holdings Ltd."/>
    <s v=" Tiantu Capital Co."/>
    <m/>
    <n v="2.9682539682539684"/>
    <n v="2019"/>
    <n v="6"/>
  </r>
  <r>
    <s v="Unisound"/>
    <n v="1000000000"/>
    <d v="2018-07-19T00:00:00"/>
    <s v="Artificial intelligence"/>
    <x v="0"/>
    <x v="0"/>
    <s v="Asia"/>
    <n v="2012"/>
    <n v="361000000"/>
    <s v="Qiming Venture Partners"/>
    <s v=" China Internet Investment Fund"/>
    <s v=" Qualcomm Ventures"/>
    <m/>
    <n v="1.7700831024930748"/>
    <n v="2018"/>
    <n v="6"/>
  </r>
  <r>
    <s v="Betterment"/>
    <n v="1000000000"/>
    <d v="2021-09-29T00:00:00"/>
    <s v="Fintech"/>
    <x v="15"/>
    <x v="1"/>
    <s v="North America"/>
    <n v="2010"/>
    <n v="335000000"/>
    <s v="Bessemer Venture Partners"/>
    <s v=" Menlo Ventures"/>
    <s v=" Anthermis"/>
    <m/>
    <n v="1.9850746268656716"/>
    <n v="2021"/>
    <n v="11"/>
  </r>
  <r>
    <s v="Cava Group"/>
    <n v="1000000000"/>
    <d v="2021-04-27T00:00:00"/>
    <s v="Other"/>
    <x v="205"/>
    <x v="1"/>
    <s v="North America"/>
    <n v="2010"/>
    <n v="738000000"/>
    <s v="SWaN &amp; Legend Ventures"/>
    <s v=" Revolution Growth"/>
    <s v=" Invus Group"/>
    <m/>
    <n v="0.35501355013550134"/>
    <n v="2021"/>
    <n v="11"/>
  </r>
  <r>
    <s v="CoinTracker"/>
    <n v="1000000000"/>
    <d v="2022-01-27T00:00:00"/>
    <s v="Fintech"/>
    <x v="3"/>
    <x v="1"/>
    <s v="North America"/>
    <n v="2017"/>
    <n v="102000000"/>
    <s v="Initialized Capital"/>
    <s v=" General Catalyst"/>
    <s v=" Kraken Ventures"/>
    <m/>
    <n v="8.8039215686274517"/>
    <n v="2022"/>
    <n v="5"/>
  </r>
  <r>
    <s v="DistroKid"/>
    <n v="1000000000"/>
    <d v="2021-08-16T00:00:00"/>
    <s v="Internet software &amp; services"/>
    <x v="15"/>
    <x v="1"/>
    <s v="North America"/>
    <n v="2013"/>
    <s v="Unknown"/>
    <s v="Insight Partners"/>
    <s v=" Silversmith Capital Partners"/>
    <s v=" Spotify"/>
    <m/>
    <e v="#VALUE!"/>
    <n v="2021"/>
    <n v="8"/>
  </r>
  <r>
    <s v="Domestika"/>
    <n v="1000000000"/>
    <d v="2022-01-27T00:00:00"/>
    <s v="Internet software &amp; services"/>
    <x v="206"/>
    <x v="1"/>
    <s v="North America"/>
    <n v="2012"/>
    <n v="130000000"/>
    <s v="Zeev Ventures"/>
    <s v=" GSV Ventures"/>
    <m/>
    <m/>
    <n v="6.6923076923076925"/>
    <n v="2022"/>
    <n v="10"/>
  </r>
  <r>
    <s v="Flock Freight"/>
    <n v="1000000000"/>
    <d v="2021-10-20T00:00:00"/>
    <s v="Supply chain, logistics, &amp; delivery"/>
    <x v="207"/>
    <x v="1"/>
    <s v="North America"/>
    <n v="2015"/>
    <n v="399000000"/>
    <s v="SignalFire"/>
    <s v=" GLP Capital Partners"/>
    <s v=" Google Ventures"/>
    <m/>
    <n v="1.5062656641604011"/>
    <n v="2021"/>
    <n v="6"/>
  </r>
  <r>
    <s v="InSightec"/>
    <n v="1000000000"/>
    <d v="2020-03-06T00:00:00"/>
    <s v="Health"/>
    <x v="208"/>
    <x v="18"/>
    <s v="Asia"/>
    <n v="1999"/>
    <n v="633000000"/>
    <s v="York Capital Management"/>
    <s v=" GE Healthcare"/>
    <s v=" Koch Disruptive Technologies"/>
    <m/>
    <n v="0.57977883096366511"/>
    <n v="2020"/>
    <n v="21"/>
  </r>
  <r>
    <s v="Island"/>
    <n v="1000000000"/>
    <d v="2022-03-23T00:00:00"/>
    <s v="Internet software &amp; services"/>
    <x v="108"/>
    <x v="1"/>
    <s v="North America"/>
    <n v="2020"/>
    <n v="215000000"/>
    <s v="Insight Partners"/>
    <s v=" Sequoia Capital"/>
    <s v=" Stripes Group"/>
    <m/>
    <n v="3.6511627906976742"/>
    <n v="2022"/>
    <n v="2"/>
  </r>
  <r>
    <s v="iTrustCapital"/>
    <n v="1000000000"/>
    <d v="2022-01-11T00:00:00"/>
    <s v="Fintech"/>
    <x v="209"/>
    <x v="1"/>
    <s v="North America"/>
    <n v="2018"/>
    <n v="128000000"/>
    <s v="Left Lane Capital"/>
    <s v=" Walden Venture Capital"/>
    <m/>
    <m/>
    <n v="6.8125"/>
    <n v="2022"/>
    <n v="4"/>
  </r>
  <r>
    <s v="Konfio"/>
    <n v="1000000000"/>
    <d v="2021-09-29T00:00:00"/>
    <s v="Fintech"/>
    <x v="161"/>
    <x v="13"/>
    <s v="North America"/>
    <n v="2013"/>
    <n v="378000000"/>
    <s v="Kaszek Ventures"/>
    <s v=" QED Investors"/>
    <s v=" International Finance Corporation"/>
    <m/>
    <n v="1.6455026455026456"/>
    <n v="2021"/>
    <n v="8"/>
  </r>
  <r>
    <s v="LinkTree"/>
    <n v="1000000000"/>
    <d v="2022-03-16T00:00:00"/>
    <s v="Internet software &amp; services"/>
    <x v="49"/>
    <x v="3"/>
    <s v="Oceania"/>
    <n v="2016"/>
    <n v="166000000"/>
    <s v="AirTree Ventures"/>
    <s v=" Insight Partners"/>
    <s v=" Index Ventures"/>
    <m/>
    <n v="5.024096385542169"/>
    <n v="2022"/>
    <n v="6"/>
  </r>
  <r>
    <s v="Loadsmart"/>
    <n v="1000000000"/>
    <d v="2022-02-01T00:00:00"/>
    <s v="Supply chain, logistics, &amp; delivery"/>
    <x v="15"/>
    <x v="1"/>
    <s v="North America"/>
    <n v="2014"/>
    <n v="336000000"/>
    <s v="Chromo Invest"/>
    <s v=" Maersk Growth"/>
    <s v=" BlackRock"/>
    <m/>
    <n v="1.9761904761904763"/>
    <n v="2022"/>
    <n v="8"/>
  </r>
  <r>
    <s v="Lukka"/>
    <n v="1000000000"/>
    <d v="2022-01-14T00:00:00"/>
    <s v="Fintech"/>
    <x v="15"/>
    <x v="1"/>
    <s v="North America"/>
    <n v="2014"/>
    <n v="201000000"/>
    <s v="Liberty City Ventures"/>
    <s v=" Soros Fund Management"/>
    <s v=" Summer Capital"/>
    <m/>
    <n v="3.9751243781094527"/>
    <n v="2022"/>
    <n v="8"/>
  </r>
  <r>
    <s v="Manner"/>
    <n v="1000000000"/>
    <d v="2020-12-24T00:00:00"/>
    <s v="Other"/>
    <x v="12"/>
    <x v="0"/>
    <s v="Asia"/>
    <n v="2015"/>
    <n v="10000000"/>
    <s v="Coatue Management"/>
    <s v=" H Capital"/>
    <s v=" Capital Today"/>
    <m/>
    <n v="99"/>
    <n v="2020"/>
    <n v="5"/>
  </r>
  <r>
    <s v="The Brandtech Group"/>
    <n v="1000000000"/>
    <d v="2019-11-19T00:00:00"/>
    <s v="Other"/>
    <x v="15"/>
    <x v="1"/>
    <s v="North America"/>
    <n v="2015"/>
    <n v="610000000"/>
    <s v="Undisclosed"/>
    <m/>
    <m/>
    <m/>
    <n v="0.63934426229508201"/>
    <n v="2019"/>
    <n v="4"/>
  </r>
  <r>
    <s v="TravelPerk"/>
    <n v="1000000000"/>
    <d v="2022-01-12T00:00:00"/>
    <s v="Travel"/>
    <x v="210"/>
    <x v="37"/>
    <s v="Europe"/>
    <n v="2015"/>
    <n v="408000000"/>
    <s v="LocalGlobe"/>
    <s v=" Kinnevik"/>
    <s v=" Felix Capital"/>
    <m/>
    <n v="1.4509803921568627"/>
    <n v="2022"/>
    <n v="7"/>
  </r>
  <r>
    <s v="YugaByte"/>
    <n v="1000000000"/>
    <d v="2021-10-28T00:00:00"/>
    <s v="Data management &amp; analytics"/>
    <x v="79"/>
    <x v="1"/>
    <s v="North America"/>
    <n v="2016"/>
    <n v="291000000"/>
    <s v="Lightspeed Venture Partners"/>
    <s v=" Dell Technologies Capital"/>
    <s v=" Wipro Ventures"/>
    <m/>
    <n v="2.4364261168384878"/>
    <n v="2021"/>
    <n v="5"/>
  </r>
  <r>
    <s v="Intercom"/>
    <n v="1000000000"/>
    <d v="2018-03-27T00:00:00"/>
    <s v="Internet software &amp; services"/>
    <x v="3"/>
    <x v="1"/>
    <s v="North America"/>
    <n v="2011"/>
    <n v="241000000"/>
    <s v="FirstMark Capital"/>
    <s v=" Tiger Global Management"/>
    <m/>
    <m/>
    <n v="3.1493775933609958"/>
    <n v="2018"/>
    <n v="7"/>
  </r>
  <r>
    <s v="OVO Energy"/>
    <n v="1000000000"/>
    <d v="2019-02-14T00:00:00"/>
    <s v="Other"/>
    <x v="110"/>
    <x v="4"/>
    <s v="Europe"/>
    <n v="2009"/>
    <n v="324000000"/>
    <s v="Mitsubishi Corporation"/>
    <s v=" Mayfair Equity Partners"/>
    <m/>
    <m/>
    <n v="2.0864197530864197"/>
    <n v="2019"/>
    <n v="10"/>
  </r>
  <r>
    <s v="BigID"/>
    <n v="1000000000"/>
    <d v="2020-12-16T00:00:00"/>
    <s v="Cybersecurity"/>
    <x v="15"/>
    <x v="1"/>
    <s v="North America"/>
    <n v="2015"/>
    <n v="246000000"/>
    <s v="BOLDstart Ventures"/>
    <s v=" SAP.iO Fund"/>
    <s v=" Scale Venture Partners"/>
    <m/>
    <n v="3.065040650406504"/>
    <n v="2020"/>
    <n v="5"/>
  </r>
  <r>
    <s v="CaptivateIQ"/>
    <n v="1000000000"/>
    <d v="2022-01-26T00:00:00"/>
    <s v="Fintech"/>
    <x v="3"/>
    <x v="1"/>
    <s v="North America"/>
    <n v="2014"/>
    <n v="165000000"/>
    <s v="Sequoia Capital"/>
    <s v=" Y Combinator"/>
    <s v=" Accel"/>
    <m/>
    <n v="5.0606060606060606"/>
    <n v="2022"/>
    <n v="8"/>
  </r>
  <r>
    <s v="Flipdish"/>
    <n v="1000000000"/>
    <d v="2022-01-13T00:00:00"/>
    <s v="Internet software &amp; services"/>
    <x v="89"/>
    <x v="26"/>
    <s v="Europe"/>
    <n v="2015"/>
    <n v="157000000"/>
    <s v="Tencent Holdings"/>
    <s v=" Tiger Global Management"/>
    <s v=" Global Founders Capital"/>
    <m/>
    <n v="5.369426751592357"/>
    <n v="2022"/>
    <n v="7"/>
  </r>
  <r>
    <s v="Honor Technology"/>
    <n v="1000000000"/>
    <d v="2021-10-05T00:00:00"/>
    <s v="Internet software &amp; services"/>
    <x v="3"/>
    <x v="1"/>
    <s v="North America"/>
    <n v="2014"/>
    <n v="325000000"/>
    <s v="Andreessen Horowitz"/>
    <s v=" Prosus Ventures"/>
    <s v=" Thrive Capital"/>
    <m/>
    <n v="2.0769230769230771"/>
    <n v="2021"/>
    <n v="7"/>
  </r>
  <r>
    <s v="Incode Technologies"/>
    <n v="1000000000"/>
    <d v="2021-12-07T00:00:00"/>
    <s v="Cybersecurity"/>
    <x v="3"/>
    <x v="1"/>
    <s v="North America"/>
    <n v="2015"/>
    <n v="257000000"/>
    <s v="Dila Capital"/>
    <s v=" Framework Ventures"/>
    <s v=" 3L"/>
    <m/>
    <n v="2.8910505836575875"/>
    <n v="2021"/>
    <n v="6"/>
  </r>
  <r>
    <s v="Kuaikan Manhua"/>
    <n v="1000000000"/>
    <d v="2017-12-01T00:00:00"/>
    <s v="Internet software &amp; services"/>
    <x v="0"/>
    <x v="0"/>
    <s v="Asia"/>
    <n v="2014"/>
    <n v="594000000"/>
    <s v="Sequoia Capital China"/>
    <s v=" CMC Capital Partners"/>
    <s v=" Tencent Holdings"/>
    <m/>
    <n v="0.6835016835016835"/>
    <n v="2017"/>
    <n v="3"/>
  </r>
  <r>
    <s v="Marshmallow"/>
    <n v="1000000000"/>
    <d v="2021-09-08T00:00:00"/>
    <s v="Fintech"/>
    <x v="6"/>
    <x v="4"/>
    <s v="Europe"/>
    <n v="2017"/>
    <n v="116000000"/>
    <s v="Passion Capital"/>
    <s v=" Hedosophia"/>
    <s v=" Outrun Ventures"/>
    <m/>
    <n v="7.6206896551724137"/>
    <n v="2021"/>
    <n v="4"/>
  </r>
  <r>
    <s v="Mythical Games"/>
    <n v="1000000000"/>
    <d v="2021-11-04T00:00:00"/>
    <s v="Internet software &amp; services"/>
    <x v="211"/>
    <x v="1"/>
    <s v="North America"/>
    <n v="2018"/>
    <n v="260000000"/>
    <s v="Javelin Venture Partners"/>
    <s v=" Struck Capital"/>
    <s v=" Alumni Ventures Group"/>
    <m/>
    <n v="2.8461538461538463"/>
    <n v="2021"/>
    <n v="3"/>
  </r>
  <r>
    <s v="Route"/>
    <n v="1000000000"/>
    <d v="2022-01-21T00:00:00"/>
    <s v="Supply chain, logistics, &amp; delivery"/>
    <x v="123"/>
    <x v="1"/>
    <s v="North America"/>
    <n v="2018"/>
    <n v="482000000"/>
    <s v="Madrona Venture Group"/>
    <s v=" Banner Ventures"/>
    <s v=" FJ Labs"/>
    <m/>
    <n v="1.0746887966804979"/>
    <n v="2022"/>
    <n v="4"/>
  </r>
  <r>
    <s v="Tackle.io"/>
    <n v="1000000000"/>
    <d v="2021-12-21T00:00:00"/>
    <s v="Internet software &amp; services"/>
    <x v="212"/>
    <x v="1"/>
    <s v="North America"/>
    <n v="2016"/>
    <n v="148000000"/>
    <s v="Andreessen Horowitz"/>
    <s v=" Bessemer Venture Partners"/>
    <s v=" Coatue Management"/>
    <m/>
    <n v="5.756756756756757"/>
    <n v="2021"/>
    <n v="5"/>
  </r>
  <r>
    <s v="Nexii"/>
    <n v="1000000000"/>
    <d v="2021-09-08T00:00:00"/>
    <s v="Other"/>
    <x v="37"/>
    <x v="14"/>
    <s v="North America"/>
    <n v="2020"/>
    <n v="45000000"/>
    <s v="Trane Technologies"/>
    <s v=" Honeywell"/>
    <m/>
    <m/>
    <n v="21.222222222222221"/>
    <n v="2021"/>
    <n v="1"/>
  </r>
  <r>
    <s v="GalaxySpace"/>
    <n v="1000000000"/>
    <d v="2020-11-17T00:00:00"/>
    <s v="Mobile &amp; telecommunications"/>
    <x v="0"/>
    <x v="0"/>
    <s v="Asia"/>
    <n v="2016"/>
    <n v="14000000"/>
    <s v="Shunwei Capital Partners"/>
    <s v=" 5Y Capital"/>
    <s v=" Legend Capital"/>
    <m/>
    <n v="70.428571428571431"/>
    <n v="2020"/>
    <n v="4"/>
  </r>
  <r>
    <s v="Insider"/>
    <n v="1000000000"/>
    <d v="2022-02-28T00:00:00"/>
    <s v="Internet software &amp; services"/>
    <x v="17"/>
    <x v="8"/>
    <s v="Europe"/>
    <n v="2012"/>
    <n v="167000000"/>
    <s v="Wamda Capital"/>
    <s v=" Endeavor"/>
    <s v=" Riverwood Capital"/>
    <m/>
    <n v="4.9880239520958085"/>
    <n v="2022"/>
    <n v="10"/>
  </r>
  <r>
    <s v="Spiber"/>
    <n v="1000000000"/>
    <d v="2021-09-08T00:00:00"/>
    <s v="Other"/>
    <x v="213"/>
    <x v="36"/>
    <s v="Asia"/>
    <n v="2007"/>
    <n v="520000000"/>
    <s v="Cool Japan Fund"/>
    <s v=" JAFCO"/>
    <s v=" The Carlyle Group"/>
    <m/>
    <n v="0.92307692307692313"/>
    <n v="2021"/>
    <n v="14"/>
  </r>
  <r>
    <s v="Ada Support"/>
    <n v="1000000000"/>
    <d v="2021-05-07T00:00:00"/>
    <s v="Artificial intelligence"/>
    <x v="45"/>
    <x v="14"/>
    <s v="North America"/>
    <n v="2016"/>
    <n v="191000000"/>
    <s v="Version One Ventures"/>
    <s v=" Bessemer Venture Partners"/>
    <s v=" FirstMark Capital"/>
    <m/>
    <n v="4.2356020942408374"/>
    <n v="2021"/>
    <n v="5"/>
  </r>
  <r>
    <s v="AgentSync"/>
    <n v="1000000000"/>
    <d v="2021-12-07T00:00:00"/>
    <s v="Fintech"/>
    <x v="84"/>
    <x v="1"/>
    <s v="North America"/>
    <n v="2018"/>
    <n v="111000000"/>
    <s v="Craft Ventures"/>
    <s v=" Caffeinated Capital"/>
    <s v=" Operator Collective"/>
    <m/>
    <n v="8.0090090090090094"/>
    <n v="2021"/>
    <n v="3"/>
  </r>
  <r>
    <s v="Alation"/>
    <n v="1000000000"/>
    <d v="2021-06-03T00:00:00"/>
    <s v="Internet software &amp; services"/>
    <x v="42"/>
    <x v="1"/>
    <s v="North America"/>
    <n v="2012"/>
    <n v="192000000"/>
    <s v="Costanoa Ventures"/>
    <s v=" Data Collective"/>
    <s v=" Salesforce Ventures"/>
    <m/>
    <n v="4.208333333333333"/>
    <n v="2021"/>
    <n v="9"/>
  </r>
  <r>
    <s v="BigPanda"/>
    <n v="1000000000"/>
    <d v="2022-01-12T00:00:00"/>
    <s v="Artificial intelligence"/>
    <x v="31"/>
    <x v="1"/>
    <s v="North America"/>
    <n v="2012"/>
    <n v="317000000"/>
    <s v="Advent International"/>
    <s v=" Battery Ventures"/>
    <s v=" Sequoia Capital Israel"/>
    <m/>
    <n v="2.1545741324921135"/>
    <n v="2022"/>
    <n v="10"/>
  </r>
  <r>
    <s v="CarDekho"/>
    <n v="1000000000"/>
    <d v="2021-10-13T00:00:00"/>
    <s v="E-commerce &amp; direct-to-consumer"/>
    <x v="214"/>
    <x v="6"/>
    <s v="Asia"/>
    <n v="2008"/>
    <n v="448000000"/>
    <s v="Sequoia Capital India"/>
    <s v=" Hillhouse Capital Management"/>
    <s v=" Sunley House Capital Management"/>
    <m/>
    <n v="1.2321428571428572"/>
    <n v="2021"/>
    <n v="13"/>
  </r>
  <r>
    <s v="Copado"/>
    <n v="1000000000"/>
    <d v="2021-09-13T00:00:00"/>
    <s v="Data management &amp; analytics"/>
    <x v="41"/>
    <x v="1"/>
    <s v="North America"/>
    <n v="2013"/>
    <n v="271000000"/>
    <s v="Insight Partners"/>
    <s v=" Salesforce Ventures"/>
    <s v=" Perpetual Investors"/>
    <m/>
    <n v="2.6900369003690039"/>
    <n v="2021"/>
    <n v="8"/>
  </r>
  <r>
    <s v="DailyPay"/>
    <n v="1000000000"/>
    <d v="2021-05-18T00:00:00"/>
    <s v="Fintech"/>
    <x v="15"/>
    <x v="1"/>
    <s v="North America"/>
    <n v="2016"/>
    <n v="189000000"/>
    <s v="RPM Ventures"/>
    <s v=" Inspiration Ventures"/>
    <s v=" Carrick Capital Partners"/>
    <m/>
    <n v="4.2910052910052912"/>
    <n v="2021"/>
    <n v="5"/>
  </r>
  <r>
    <s v="FloQast"/>
    <n v="1000000000"/>
    <d v="2021-07-21T00:00:00"/>
    <s v="Fintech"/>
    <x v="46"/>
    <x v="1"/>
    <s v="North America"/>
    <n v="2013"/>
    <n v="230000000"/>
    <s v="Polaris Partners"/>
    <s v=" Insight Partners"/>
    <s v=" Norwest Venture Partners"/>
    <m/>
    <n v="3.347826086956522"/>
    <n v="2021"/>
    <n v="8"/>
  </r>
  <r>
    <s v="Gem"/>
    <n v="1000000000"/>
    <d v="2021-09-28T00:00:00"/>
    <s v="Internet software &amp; services"/>
    <x v="3"/>
    <x v="1"/>
    <s v="North America"/>
    <n v="2017"/>
    <n v="148000000"/>
    <s v="Accel"/>
    <s v=" Greylock Partners"/>
    <s v=" Meritech Capital Partners"/>
    <m/>
    <n v="5.756756756756757"/>
    <n v="2021"/>
    <n v="4"/>
  </r>
  <r>
    <s v="GrubMarket"/>
    <n v="1000000000"/>
    <d v="2021-09-14T00:00:00"/>
    <s v="E-commerce &amp; direct-to-consumer"/>
    <x v="3"/>
    <x v="1"/>
    <s v="North America"/>
    <n v="2013"/>
    <n v="382000000"/>
    <s v="GGV Capital"/>
    <s v=" BlackRock"/>
    <s v=" ACE &amp; Company"/>
    <m/>
    <n v="1.6178010471204189"/>
    <n v="2021"/>
    <n v="8"/>
  </r>
  <r>
    <s v="Helium Systems"/>
    <n v="1000000000"/>
    <d v="2022-02-22T00:00:00"/>
    <s v="Internet software &amp; services"/>
    <x v="3"/>
    <x v="1"/>
    <s v="North America"/>
    <n v="2013"/>
    <n v="365000000"/>
    <s v="FirstMark Capital"/>
    <s v=" Tiger Global Management"/>
    <s v=" FTX Venture"/>
    <m/>
    <n v="1.7397260273972603"/>
    <n v="2022"/>
    <n v="9"/>
  </r>
  <r>
    <s v="Inari"/>
    <n v="1000000000"/>
    <d v="2021-05-12T00:00:00"/>
    <s v="Other"/>
    <x v="119"/>
    <x v="1"/>
    <s v="North America"/>
    <n v="2016"/>
    <n v="337000000"/>
    <s v="Flagship Pioneering"/>
    <s v=" Alexandria Venture Investments"/>
    <s v=" Investment Corporation of Dubai"/>
    <m/>
    <n v="1.967359050445104"/>
    <n v="2021"/>
    <n v="5"/>
  </r>
  <r>
    <s v="Jokr"/>
    <n v="1000000000"/>
    <d v="2021-12-02T00:00:00"/>
    <s v="E-commerce &amp; direct-to-consumer"/>
    <x v="15"/>
    <x v="1"/>
    <s v="North America"/>
    <n v="2021"/>
    <n v="430000000"/>
    <s v="GGV Capital"/>
    <s v=" Tiger Global Management"/>
    <s v=" Greycroft"/>
    <m/>
    <n v="1.3255813953488371"/>
    <n v="2021"/>
    <n v="0"/>
  </r>
  <r>
    <s v="LivSpace"/>
    <n v="1000000000"/>
    <d v="2022-02-08T00:00:00"/>
    <s v="E-commerce &amp; direct-to-consumer"/>
    <x v="10"/>
    <x v="6"/>
    <s v="Asia"/>
    <n v="2015"/>
    <n v="427000000"/>
    <s v="Jungle Ventures"/>
    <s v=" Helion Venture Partners"/>
    <s v=" INGKA Investments"/>
    <m/>
    <n v="1.3419203747072599"/>
    <n v="2022"/>
    <n v="7"/>
  </r>
  <r>
    <s v="Merama"/>
    <n v="1000000000"/>
    <d v="2021-12-09T00:00:00"/>
    <s v="E-commerce &amp; direct-to-consumer"/>
    <x v="161"/>
    <x v="13"/>
    <s v="North America"/>
    <n v="2020"/>
    <n v="345000000"/>
    <s v="SoftBank Latin America Fund"/>
    <s v=" Advent International"/>
    <s v=" Balderton Capital"/>
    <m/>
    <n v="1.8985507246376812"/>
    <n v="2021"/>
    <n v="1"/>
  </r>
  <r>
    <s v="MindTickle"/>
    <n v="1000000000"/>
    <d v="2021-08-03T00:00:00"/>
    <s v="Internet software &amp; services"/>
    <x v="3"/>
    <x v="1"/>
    <s v="North America"/>
    <n v="2012"/>
    <n v="281000000"/>
    <s v="Qualcomm Ventures"/>
    <s v=" Accel"/>
    <s v=" Canaan Partners"/>
    <m/>
    <n v="2.5587188612099645"/>
    <n v="2021"/>
    <n v="9"/>
  </r>
  <r>
    <s v="MyGlamm"/>
    <n v="1000000000"/>
    <d v="2021-11-10T00:00:00"/>
    <s v="E-commerce &amp; direct-to-consumer"/>
    <x v="35"/>
    <x v="6"/>
    <s v="Asia"/>
    <n v="2015"/>
    <n v="310000000"/>
    <s v="L'Occitane"/>
    <s v=" Trifecta Capital"/>
    <s v=" Bessemer Venture Partners"/>
    <m/>
    <n v="2.225806451612903"/>
    <n v="2021"/>
    <n v="6"/>
  </r>
  <r>
    <s v="Oda"/>
    <n v="1000000000"/>
    <d v="2021-06-02T00:00:00"/>
    <s v="E-commerce &amp; direct-to-consumer"/>
    <x v="215"/>
    <x v="32"/>
    <s v="Europe"/>
    <n v="2013"/>
    <n v="337000000"/>
    <s v="Kinnevik"/>
    <s v=" Softbank Group"/>
    <s v=" Prosus Ventures"/>
    <m/>
    <n v="1.967359050445104"/>
    <n v="2021"/>
    <n v="8"/>
  </r>
  <r>
    <s v="Offchain Labs"/>
    <n v="1000000000"/>
    <d v="2021-08-31T00:00:00"/>
    <s v="Internet software &amp; services"/>
    <x v="216"/>
    <x v="1"/>
    <s v="North America"/>
    <n v="2018"/>
    <n v="124000000"/>
    <s v="Pantera Capital"/>
    <s v=" Polychain Capital"/>
    <s v=" Lightspeed Venture Partners"/>
    <m/>
    <n v="7.064516129032258"/>
    <n v="2021"/>
    <n v="3"/>
  </r>
  <r>
    <s v="Phantom"/>
    <n v="1000000000"/>
    <d v="2022-01-31T00:00:00"/>
    <s v="Fintech"/>
    <x v="3"/>
    <x v="1"/>
    <s v="North America"/>
    <n v="2021"/>
    <n v="118000000"/>
    <s v="Paradigm"/>
    <s v=" Andreessen Horowitz"/>
    <s v=" Jump Capital"/>
    <m/>
    <n v="7.4745762711864403"/>
    <n v="2022"/>
    <n v="1"/>
  </r>
  <r>
    <s v="Pilot.com"/>
    <n v="1000000000"/>
    <d v="2021-03-26T00:00:00"/>
    <s v="Fintech"/>
    <x v="3"/>
    <x v="1"/>
    <s v="North America"/>
    <n v="2016"/>
    <n v="161000000"/>
    <s v="Index Ventures"/>
    <s v=" Sequoia Capital"/>
    <s v=" Bezos Expeditions"/>
    <m/>
    <n v="5.2111801242236027"/>
    <n v="2021"/>
    <n v="5"/>
  </r>
  <r>
    <s v="Prime Medicine"/>
    <n v="1000000000"/>
    <d v="2021-07-13T00:00:00"/>
    <s v="Health"/>
    <x v="119"/>
    <x v="1"/>
    <s v="North America"/>
    <n v="2019"/>
    <n v="315000000"/>
    <s v="Newpath Partners"/>
    <s v=" Google Ventures"/>
    <s v=" F-Prime Capital"/>
    <m/>
    <n v="2.1746031746031744"/>
    <n v="2021"/>
    <n v="2"/>
  </r>
  <r>
    <s v="Public"/>
    <n v="1000000000"/>
    <d v="2021-02-17T00:00:00"/>
    <s v="Fintech"/>
    <x v="15"/>
    <x v="1"/>
    <s v="North America"/>
    <n v="2008"/>
    <n v="309000000"/>
    <s v="Accel"/>
    <s v=" Greycroft"/>
    <s v=" Advancit Capital"/>
    <m/>
    <n v="2.2362459546925568"/>
    <n v="2021"/>
    <n v="13"/>
  </r>
  <r>
    <s v="Qumulo"/>
    <n v="1000000000"/>
    <d v="2020-07-16T00:00:00"/>
    <s v="Data management &amp; analytics"/>
    <x v="76"/>
    <x v="1"/>
    <s v="North America"/>
    <n v="2012"/>
    <n v="347000000"/>
    <s v="Madrona Venture Group"/>
    <s v=" Kleiner Perkins Caufield &amp; Byers"/>
    <s v=" Highland Capital Partners"/>
    <m/>
    <n v="1.8818443804034581"/>
    <n v="2020"/>
    <n v="8"/>
  </r>
  <r>
    <s v="Rohlik"/>
    <n v="1000000000"/>
    <d v="2021-07-01T00:00:00"/>
    <s v="Supply chain, logistics, &amp; delivery"/>
    <x v="217"/>
    <x v="43"/>
    <s v="Europe"/>
    <n v="2019"/>
    <n v="380000000"/>
    <s v="Partech Partners"/>
    <s v=" Index Ventures"/>
    <s v=" Quadrille Capital"/>
    <m/>
    <n v="1.631578947368421"/>
    <n v="2021"/>
    <n v="2"/>
  </r>
  <r>
    <s v="SeekOut"/>
    <n v="1000000000"/>
    <d v="2022-01-12T00:00:00"/>
    <s v="Internet software &amp; services"/>
    <x v="68"/>
    <x v="1"/>
    <s v="North America"/>
    <n v="2017"/>
    <n v="189000000"/>
    <s v="Mayfield"/>
    <s v=" Madrona Venture Group"/>
    <s v=" Tiger Global Management"/>
    <m/>
    <n v="4.2910052910052912"/>
    <n v="2022"/>
    <n v="5"/>
  </r>
  <r>
    <s v="SmartMore"/>
    <n v="1000000000"/>
    <d v="2021-06-24T00:00:00"/>
    <s v="Artificial intelligence"/>
    <x v="2"/>
    <x v="0"/>
    <s v="Asia"/>
    <n v="2019"/>
    <n v="300000000"/>
    <s v="IDG Capital"/>
    <s v=" ZhenFund"/>
    <s v=" Sequoia Capital China"/>
    <m/>
    <n v="2.3333333333333335"/>
    <n v="2021"/>
    <n v="2"/>
  </r>
  <r>
    <s v="Tealium"/>
    <n v="1000000000"/>
    <d v="2021-02-03T00:00:00"/>
    <s v="Internet software &amp; services"/>
    <x v="18"/>
    <x v="1"/>
    <s v="North America"/>
    <n v="2008"/>
    <n v="264000000"/>
    <s v="Georgian Partners"/>
    <s v=" Silver Lake"/>
    <s v=" Presidio Ventures"/>
    <m/>
    <n v="2.7878787878787881"/>
    <n v="2021"/>
    <n v="13"/>
  </r>
  <r>
    <s v="UpGrad"/>
    <n v="1000000000"/>
    <d v="2021-08-09T00:00:00"/>
    <s v="Edtech"/>
    <x v="35"/>
    <x v="6"/>
    <s v="Asia"/>
    <n v="2015"/>
    <n v="194000000"/>
    <s v="Qualcomm Ventures"/>
    <s v=" Accel"/>
    <s v=" Canaan Partners"/>
    <m/>
    <n v="4.1546391752577323"/>
    <n v="2021"/>
    <n v="6"/>
  </r>
  <r>
    <s v="Workhuman"/>
    <n v="1000000000"/>
    <d v="2020-06-23T00:00:00"/>
    <s v="Internet software &amp; services"/>
    <x v="89"/>
    <x v="26"/>
    <s v="Europe"/>
    <n v="1999"/>
    <n v="9000000"/>
    <s v="ICG"/>
    <m/>
    <m/>
    <m/>
    <n v="110.11111111111111"/>
    <n v="2020"/>
    <n v="21"/>
  </r>
  <r>
    <s v="Xpressbees"/>
    <n v="1000000000"/>
    <d v="2022-02-09T00:00:00"/>
    <s v="Supply chain, logistics, &amp; delivery"/>
    <x v="136"/>
    <x v="6"/>
    <s v="Asia"/>
    <n v="2012"/>
    <n v="573000000"/>
    <s v="Norwest Venture Partners"/>
    <s v=" Investcorp"/>
    <s v=" Blackstone"/>
    <m/>
    <n v="0.74520069808027922"/>
    <n v="2022"/>
    <n v="10"/>
  </r>
  <r>
    <s v="L&amp;P Cosmetic"/>
    <n v="1000000000"/>
    <d v="2016-01-01T00:00:00"/>
    <s v="Consumer &amp; retail"/>
    <x v="29"/>
    <x v="12"/>
    <s v="Asia"/>
    <n v="2009"/>
    <n v="33000000"/>
    <s v="CDIB Capital"/>
    <m/>
    <m/>
    <m/>
    <n v="29.303030303030305"/>
    <n v="2016"/>
    <n v="7"/>
  </r>
  <r>
    <s v="Mininglamp Technology"/>
    <n v="1000000000"/>
    <d v="2019-03-27T00:00:00"/>
    <s v="Artificial intelligence"/>
    <x v="0"/>
    <x v="0"/>
    <s v="Asia"/>
    <n v="2014"/>
    <n v="787000000"/>
    <s v="Russia-China Investment Fund"/>
    <s v=" Tencent Holdings"/>
    <s v=" Sequoia Capital China"/>
    <m/>
    <n v="0.27064803049555275"/>
    <n v="2019"/>
    <n v="5"/>
  </r>
  <r>
    <s v="Luoji Siwei"/>
    <n v="1000000000"/>
    <d v="2017-07-20T00:00:00"/>
    <s v="Edtech"/>
    <x v="0"/>
    <x v="0"/>
    <s v="Asia"/>
    <n v="2012"/>
    <n v="144000000"/>
    <s v="Sequoia Capital China"/>
    <s v=" Qiming Venture Partners"/>
    <s v=" Tencent Holdings"/>
    <m/>
    <n v="5.9444444444444446"/>
    <n v="2017"/>
    <n v="5"/>
  </r>
  <r>
    <s v="IRL"/>
    <n v="1000000000"/>
    <d v="2021-06-15T00:00:00"/>
    <s v="Internet software &amp; services"/>
    <x v="3"/>
    <x v="1"/>
    <s v="North America"/>
    <n v="2017"/>
    <n v="197000000"/>
    <s v="Goodwater Capital"/>
    <s v=" Floodgate"/>
    <s v=" Founders Fund"/>
    <m/>
    <n v="4.0761421319796955"/>
    <n v="2021"/>
    <n v="4"/>
  </r>
  <r>
    <s v="Modern Health"/>
    <n v="1000000000"/>
    <d v="2021-02-11T00:00:00"/>
    <s v="Health"/>
    <x v="3"/>
    <x v="1"/>
    <s v="North America"/>
    <n v="2017"/>
    <n v="167000000"/>
    <s v="Kleiner Perkins Caufield &amp; Byers"/>
    <s v=" Afore Capital"/>
    <s v=" Founders Fund"/>
    <m/>
    <n v="4.9880239520958085"/>
    <n v="2021"/>
    <n v="4"/>
  </r>
  <r>
    <s v="Tuhu"/>
    <n v="1000000000"/>
    <d v="2018-09-15T00:00:00"/>
    <s v="Auto &amp; transportation"/>
    <x v="12"/>
    <x v="0"/>
    <s v="Asia"/>
    <n v="2011"/>
    <n v="875000000"/>
    <s v="Qiming Venture Partners"/>
    <s v=" Yaxia Automobile"/>
    <s v=" Far East Horizon"/>
    <m/>
    <n v="0.14285714285714285"/>
    <n v="2018"/>
    <n v="7"/>
  </r>
  <r>
    <s v="CloudBees"/>
    <n v="1000000000"/>
    <d v="2021-12-09T00:00:00"/>
    <s v="Data management &amp; analytics"/>
    <x v="38"/>
    <x v="1"/>
    <s v="North America"/>
    <n v="2010"/>
    <n v="236000000"/>
    <s v="Matrix Partners"/>
    <s v=" Lightspeed Venture Partners"/>
    <s v=" Verizon Ventures"/>
    <m/>
    <n v="3.2372881355932202"/>
    <n v="2021"/>
    <n v="11"/>
  </r>
  <r>
    <s v="Elemy"/>
    <n v="1000000000"/>
    <d v="2021-10-06T00:00:00"/>
    <s v="Health"/>
    <x v="3"/>
    <x v="1"/>
    <s v="North America"/>
    <n v="2019"/>
    <n v="323000000"/>
    <s v="General Catalyst"/>
    <s v=" Bling Capital"/>
    <s v=" Felicis Ventures"/>
    <m/>
    <n v="2.0959752321981426"/>
    <n v="2021"/>
    <n v="2"/>
  </r>
  <r>
    <s v="Guideline"/>
    <n v="1000000000"/>
    <d v="2021-06-16T00:00:00"/>
    <s v="Fintech"/>
    <x v="39"/>
    <x v="1"/>
    <s v="North America"/>
    <n v="2015"/>
    <n v="339000000"/>
    <s v="Pelion Venture Partners"/>
    <s v=" Foundation Capital"/>
    <s v=" Thoma Bravo"/>
    <m/>
    <n v="1.9498525073746313"/>
    <n v="2021"/>
    <n v="6"/>
  </r>
  <r>
    <s v="Happy Money"/>
    <n v="1000000000"/>
    <d v="2022-02-08T00:00:00"/>
    <s v="Fintech"/>
    <x v="218"/>
    <x v="1"/>
    <s v="North America"/>
    <n v="2009"/>
    <n v="192000000"/>
    <s v="FirstMark Capital"/>
    <s v=" Anthemis"/>
    <s v=" CMFG Ventures"/>
    <m/>
    <n v="4.208333333333333"/>
    <n v="2022"/>
    <n v="13"/>
  </r>
  <r>
    <s v="Rebellion Defense"/>
    <n v="1000000000"/>
    <d v="2021-09-16T00:00:00"/>
    <s v="Artificial intelligence"/>
    <x v="219"/>
    <x v="1"/>
    <s v="North America"/>
    <n v="2019"/>
    <n v="150000000"/>
    <s v="Venrock"/>
    <s v=" Innovation Endeavors"/>
    <s v=" Insights Partners"/>
    <m/>
    <n v="5.666666666666667"/>
    <n v="2021"/>
    <n v="2"/>
  </r>
  <r>
    <s v="STORD"/>
    <n v="1000000000"/>
    <d v="2021-09-13T00:00:00"/>
    <s v="Supply chain, logistics, &amp; delivery"/>
    <x v="65"/>
    <x v="1"/>
    <s v="North America"/>
    <n v="2015"/>
    <n v="205000000"/>
    <s v="Dynamo VC"/>
    <s v=" Susa Ventures"/>
    <s v=" Founders Fund"/>
    <m/>
    <n v="3.8780487804878048"/>
    <n v="2021"/>
    <n v="6"/>
  </r>
  <r>
    <s v="At-Bay"/>
    <n v="1000000000"/>
    <d v="2021-07-27T00:00:00"/>
    <s v="Fintech"/>
    <x v="31"/>
    <x v="1"/>
    <s v="North America"/>
    <n v="2016"/>
    <n v="292000000"/>
    <s v="Lightspeed Venture Partners"/>
    <s v=" Khosla Ventures"/>
    <s v=" Munich Re Ventures"/>
    <m/>
    <n v="2.4246575342465753"/>
    <n v="2021"/>
    <n v="5"/>
  </r>
  <r>
    <s v="TELD"/>
    <n v="1000000000"/>
    <d v="2019-12-16T00:00:00"/>
    <s v="Fintech"/>
    <x v="220"/>
    <x v="0"/>
    <s v="Asia"/>
    <n v="2014"/>
    <n v="396000000"/>
    <s v="China Reform Fund"/>
    <s v=" Gaopeng Capital"/>
    <s v=" Jinhui Xingye"/>
    <m/>
    <n v="1.5252525252525253"/>
    <n v="2019"/>
    <n v="5"/>
  </r>
  <r>
    <s v="Acko General Insurance"/>
    <n v="1000000000"/>
    <d v="2021-10-28T00:00:00"/>
    <s v="Fintech"/>
    <x v="10"/>
    <x v="6"/>
    <s v="Asia"/>
    <n v="2016"/>
    <n v="458000000"/>
    <s v="Intact Ventures"/>
    <s v=" Munich Re Ventures"/>
    <s v=" General Atlantic"/>
    <m/>
    <n v="1.1834061135371179"/>
    <n v="2021"/>
    <n v="5"/>
  </r>
  <r>
    <s v="apna"/>
    <n v="1000000000"/>
    <d v="2021-09-15T00:00:00"/>
    <s v="Internet software &amp; services"/>
    <x v="10"/>
    <x v="6"/>
    <s v="Asia"/>
    <n v="2019"/>
    <n v="193000000"/>
    <s v="Sequoia Capital India"/>
    <s v=" Rocketship.vc"/>
    <s v=" Lightspeed India Partners"/>
    <m/>
    <n v="4.1813471502590671"/>
    <n v="2021"/>
    <n v="2"/>
  </r>
  <r>
    <s v="Beyond Identity"/>
    <n v="1000000000"/>
    <d v="2022-02-22T00:00:00"/>
    <s v="Cybersecurity"/>
    <x v="15"/>
    <x v="1"/>
    <s v="North America"/>
    <n v="2019"/>
    <n v="205000000"/>
    <s v="New Enterprise Associates"/>
    <s v=" Koch Disruptive Technologies"/>
    <s v=" Evolution Equity Partners"/>
    <m/>
    <n v="3.8780487804878048"/>
    <n v="2022"/>
    <n v="3"/>
  </r>
  <r>
    <s v="Carousell"/>
    <n v="1000000000"/>
    <d v="2021-09-15T00:00:00"/>
    <s v="E-commerce &amp; direct-to-consumer"/>
    <x v="8"/>
    <x v="24"/>
    <s v="Asia"/>
    <n v="2012"/>
    <n v="288000000"/>
    <s v="500 Global"/>
    <s v=" Rakuten Ventures"/>
    <s v=" Golden Gate Ventures"/>
    <m/>
    <n v="2.4722222222222223"/>
    <n v="2021"/>
    <n v="9"/>
  </r>
  <r>
    <s v="Chief"/>
    <n v="1000000000"/>
    <d v="2022-03-31T00:00:00"/>
    <s v="Other"/>
    <x v="15"/>
    <x v="1"/>
    <s v="North America"/>
    <n v="2019"/>
    <n v="140000000"/>
    <s v="General Catalyst"/>
    <s v=" Inspired Capital"/>
    <s v=" Flybridge Capital Partners"/>
    <m/>
    <n v="6.1428571428571432"/>
    <n v="2022"/>
    <n v="3"/>
  </r>
  <r>
    <s v="CoinDCX"/>
    <n v="1000000000"/>
    <d v="2021-08-10T00:00:00"/>
    <s v="Fintech"/>
    <x v="221"/>
    <x v="6"/>
    <s v="Asia"/>
    <n v="2017"/>
    <n v="109000000"/>
    <s v="Polychain Capital"/>
    <s v=" Coinbase Ventures"/>
    <s v=" Jump Capital"/>
    <m/>
    <n v="8.1743119266055047"/>
    <n v="2021"/>
    <n v="4"/>
  </r>
  <r>
    <s v="Daily Harvest"/>
    <n v="1000000000"/>
    <d v="2021-11-16T00:00:00"/>
    <s v="E-commerce &amp; direct-to-consumer"/>
    <x v="15"/>
    <x v="1"/>
    <s v="North America"/>
    <n v="2014"/>
    <n v="120000000"/>
    <s v="M13"/>
    <s v=" Lightspeed Venture Partners"/>
    <s v=" Lone Pine Capital"/>
    <m/>
    <n v="7.333333333333333"/>
    <n v="2021"/>
    <n v="7"/>
  </r>
  <r>
    <s v="Enpal"/>
    <n v="1000000000"/>
    <d v="2021-10-18T00:00:00"/>
    <s v="Internet software &amp; services"/>
    <x v="33"/>
    <x v="10"/>
    <s v="Europe"/>
    <n v="2017"/>
    <n v="304000000"/>
    <s v="HV Capital"/>
    <s v=" Softbank Group"/>
    <s v=" BlackRock"/>
    <m/>
    <n v="2.2894736842105261"/>
    <n v="2021"/>
    <n v="4"/>
  </r>
  <r>
    <s v="eSentire"/>
    <n v="1000000000"/>
    <d v="2022-02-22T00:00:00"/>
    <s v="Cybersecurity"/>
    <x v="222"/>
    <x v="14"/>
    <s v="North America"/>
    <n v="2001"/>
    <n v="186000000"/>
    <s v="Edison Partners"/>
    <s v=" Georgian Partners"/>
    <s v=" VentureLink"/>
    <m/>
    <n v="4.376344086021505"/>
    <n v="2022"/>
    <n v="21"/>
  </r>
  <r>
    <s v="Firefly Aerospace"/>
    <n v="1000000000"/>
    <d v="2021-05-04T00:00:00"/>
    <s v="Other"/>
    <x v="223"/>
    <x v="1"/>
    <s v="North America"/>
    <n v="2014"/>
    <n v="172000000"/>
    <s v="XBTO Ventures"/>
    <s v=" Raven One Ventures"/>
    <s v=" SK Ventures"/>
    <m/>
    <n v="4.8139534883720927"/>
    <n v="2021"/>
    <n v="7"/>
  </r>
  <r>
    <s v="Fundbox"/>
    <n v="1000000000"/>
    <d v="2021-11-30T00:00:00"/>
    <s v="Fintech"/>
    <x v="3"/>
    <x v="1"/>
    <s v="North America"/>
    <n v="2013"/>
    <n v="404000000"/>
    <s v="Khosla Ventures"/>
    <s v=" General Catalyst"/>
    <s v=" Blumberg Capital"/>
    <m/>
    <n v="1.4752475247524752"/>
    <n v="2021"/>
    <n v="8"/>
  </r>
  <r>
    <s v="G2"/>
    <n v="1000000000"/>
    <d v="2021-06-22T00:00:00"/>
    <s v="Internet software &amp; services"/>
    <x v="41"/>
    <x v="1"/>
    <s v="North America"/>
    <n v="2012"/>
    <n v="258000000"/>
    <s v="Pritzker Group Venture Capital"/>
    <s v=" Accel"/>
    <s v=" Hyde Park Venture Partners"/>
    <m/>
    <n v="2.8759689922480618"/>
    <n v="2021"/>
    <n v="9"/>
  </r>
  <r>
    <s v="Gaussian Robotics"/>
    <n v="1000000000"/>
    <d v="2021-11-10T00:00:00"/>
    <s v="Hardware"/>
    <x v="12"/>
    <x v="0"/>
    <s v="Asia"/>
    <n v="2013"/>
    <n v="325000000"/>
    <s v="BlueRun Ventures"/>
    <s v=" Grand Flight Investment"/>
    <s v=" Meituan Dianping"/>
    <m/>
    <n v="2.0769230769230771"/>
    <n v="2021"/>
    <n v="8"/>
  </r>
  <r>
    <s v="GetYourGuide"/>
    <n v="1000000000"/>
    <d v="2019-05-16T00:00:00"/>
    <s v="Travel"/>
    <x v="33"/>
    <x v="10"/>
    <s v="Europe"/>
    <n v="2009"/>
    <n v="656000000"/>
    <s v="Spark Capital"/>
    <s v=" Highland Europe"/>
    <s v=" Sunstone Capital"/>
    <m/>
    <n v="0.52439024390243905"/>
    <n v="2019"/>
    <n v="10"/>
  </r>
  <r>
    <s v="GlobalBees"/>
    <n v="1000000000"/>
    <d v="2021-12-28T00:00:00"/>
    <s v="E-commerce &amp; direct-to-consumer"/>
    <x v="114"/>
    <x v="6"/>
    <s v="Asia"/>
    <n v="2021"/>
    <n v="185000000"/>
    <s v="Chiratae Ventures"/>
    <s v=" SoftBank Group"/>
    <s v=" Trifecta Capital"/>
    <m/>
    <n v="4.4054054054054053"/>
    <n v="2021"/>
    <n v="0"/>
  </r>
  <r>
    <s v="Ivalua"/>
    <n v="1000000000"/>
    <d v="2019-05-21T00:00:00"/>
    <s v="Fintech"/>
    <x v="42"/>
    <x v="1"/>
    <s v="North America"/>
    <n v="2000"/>
    <n v="134000000"/>
    <s v="Ardian"/>
    <s v=" Tiger Global Management"/>
    <s v=" KKR"/>
    <m/>
    <n v="6.4626865671641793"/>
    <n v="2019"/>
    <n v="19"/>
  </r>
  <r>
    <s v="Juanpi"/>
    <n v="1000000000"/>
    <d v="2016-04-14T00:00:00"/>
    <s v="E-commerce &amp; direct-to-consumer"/>
    <x v="196"/>
    <x v="0"/>
    <s v="Asia"/>
    <n v="2012"/>
    <n v="136000000"/>
    <s v="Tiantu Capital"/>
    <s v=" SAIF Partners China"/>
    <s v=" Newsion Venture Capital"/>
    <m/>
    <n v="6.3529411764705879"/>
    <n v="2016"/>
    <n v="4"/>
  </r>
  <r>
    <s v="Karat"/>
    <n v="1000000000"/>
    <d v="2021-10-13T00:00:00"/>
    <s v="Internet software &amp; services"/>
    <x v="76"/>
    <x v="1"/>
    <s v="North America"/>
    <n v="2014"/>
    <n v="169000000"/>
    <s v="8VC"/>
    <s v=" Norwest Venture Partners"/>
    <s v=" Tiger Global Management"/>
    <m/>
    <n v="4.9171597633136095"/>
    <n v="2021"/>
    <n v="7"/>
  </r>
  <r>
    <s v="LEAD School"/>
    <n v="1000000000"/>
    <d v="2022-01-13T00:00:00"/>
    <s v="Edtech"/>
    <x v="224"/>
    <x v="6"/>
    <s v="Asia"/>
    <n v="2012"/>
    <n v="166000000"/>
    <s v="WestBridge Capital"/>
    <s v=" GSV Ventures"/>
    <s v=" Elevar Equity"/>
    <m/>
    <n v="5.024096385542169"/>
    <n v="2022"/>
    <n v="10"/>
  </r>
  <r>
    <s v="Nexthink"/>
    <n v="1000000000"/>
    <d v="2021-02-08T00:00:00"/>
    <s v="Data management &amp; analytics"/>
    <x v="225"/>
    <x v="28"/>
    <s v="Europe"/>
    <n v="2004"/>
    <n v="346000000"/>
    <s v="Auriga"/>
    <s v=" Galeo Ventures"/>
    <s v=" Highland Europe"/>
    <m/>
    <n v="1.8901734104046244"/>
    <n v="2021"/>
    <n v="17"/>
  </r>
  <r>
    <s v="People.ai"/>
    <n v="1000000000"/>
    <d v="2021-08-11T00:00:00"/>
    <s v="Internet software &amp; services"/>
    <x v="3"/>
    <x v="1"/>
    <s v="North America"/>
    <n v="2017"/>
    <n v="200000000"/>
    <s v="GGV Capital"/>
    <s v=" Lightspeed Venture Partners"/>
    <s v=" ICONIQ Capital"/>
    <m/>
    <n v="4"/>
    <n v="2021"/>
    <n v="4"/>
  </r>
  <r>
    <s v="Pharmapacks"/>
    <n v="1000000000"/>
    <d v="2020-11-12T00:00:00"/>
    <s v="E-commerce &amp; direct-to-consumer"/>
    <x v="226"/>
    <x v="1"/>
    <s v="North America"/>
    <n v="2010"/>
    <n v="433000000"/>
    <s v="The Carlyle Group"/>
    <m/>
    <m/>
    <m/>
    <n v="1.3094688221709008"/>
    <n v="2020"/>
    <n v="10"/>
  </r>
  <r>
    <s v="Rightway"/>
    <n v="1000000000"/>
    <d v="2021-03-30T00:00:00"/>
    <s v="Health"/>
    <x v="15"/>
    <x v="1"/>
    <s v="North America"/>
    <n v="2017"/>
    <n v="130000000"/>
    <s v="Thrive Capital"/>
    <s v=" Khosla Ventures"/>
    <s v=" Tiger Global Management"/>
    <m/>
    <n v="6.6923076923076925"/>
    <n v="2021"/>
    <n v="4"/>
  </r>
  <r>
    <s v="Sennder"/>
    <n v="1000000000"/>
    <d v="2021-01-14T00:00:00"/>
    <s v="Supply chain, logistics, &amp; delivery"/>
    <x v="33"/>
    <x v="10"/>
    <s v="Europe"/>
    <n v="2015"/>
    <n v="340000000"/>
    <s v="Accelm Scania Growth Capital"/>
    <s v=" Lakestar"/>
    <m/>
    <m/>
    <n v="1.9411764705882353"/>
    <n v="2021"/>
    <n v="6"/>
  </r>
  <r>
    <s v="Sisense"/>
    <n v="1000000000"/>
    <d v="2020-01-09T00:00:00"/>
    <s v="Data management &amp; analytics"/>
    <x v="15"/>
    <x v="1"/>
    <s v="North America"/>
    <n v="2004"/>
    <n v="274000000"/>
    <s v="Opus Capital"/>
    <s v=" Genesis Partners"/>
    <s v=" Battery Ventures"/>
    <m/>
    <n v="2.6496350364963503"/>
    <n v="2020"/>
    <n v="16"/>
  </r>
  <r>
    <s v="Staffbase"/>
    <n v="1000000000"/>
    <d v="2022-03-15T00:00:00"/>
    <s v="Internet software &amp; services"/>
    <x v="227"/>
    <x v="10"/>
    <s v="Europe"/>
    <n v="2014"/>
    <n v="307000000"/>
    <s v="Insight Partners"/>
    <s v=" e.ventures"/>
    <s v=" General Atlantic"/>
    <m/>
    <n v="2.2573289902280131"/>
    <n v="2022"/>
    <n v="8"/>
  </r>
  <r>
    <s v="Sunbit"/>
    <n v="1000000000"/>
    <d v="2021-05-20T00:00:00"/>
    <s v="Fintech"/>
    <x v="46"/>
    <x v="1"/>
    <s v="North America"/>
    <n v="2016"/>
    <n v="210000000"/>
    <s v="Zeev Ventures"/>
    <s v=" Group11"/>
    <s v=" Chicago Ventures"/>
    <m/>
    <n v="3.7619047619047619"/>
    <n v="2021"/>
    <n v="5"/>
  </r>
  <r>
    <s v="TangoMe"/>
    <n v="1000000000"/>
    <d v="2014-03-20T00:00:00"/>
    <s v="Mobile &amp; telecommunications"/>
    <x v="31"/>
    <x v="1"/>
    <s v="North America"/>
    <n v="2009"/>
    <n v="361000000"/>
    <s v="Draper Fisher Jurtson"/>
    <s v=" Qualcomm Ventures"/>
    <s v=" Alibaba Group"/>
    <m/>
    <n v="1.7700831024930748"/>
    <n v="2014"/>
    <n v="5"/>
  </r>
  <r>
    <s v="The Bank of London"/>
    <n v="1000000000"/>
    <d v="2021-11-30T00:00:00"/>
    <s v="Fintech"/>
    <x v="6"/>
    <x v="4"/>
    <s v="Europe"/>
    <n v="2018"/>
    <n v="90000000"/>
    <s v="Mangrove Capital Partners"/>
    <s v="14W"/>
    <s v=" ForgeLight"/>
    <m/>
    <n v="10.111111111111111"/>
    <n v="2021"/>
    <n v="3"/>
  </r>
  <r>
    <s v="Zego"/>
    <n v="1000000000"/>
    <d v="2021-03-09T00:00:00"/>
    <s v="Fintech"/>
    <x v="6"/>
    <x v="4"/>
    <s v="Europe"/>
    <n v="2016"/>
    <n v="202000000"/>
    <s v="LocalGlobe"/>
    <s v=" Balderton Capital"/>
    <s v=" Target Global"/>
    <m/>
    <n v="3.9504950495049505"/>
    <n v="2021"/>
    <n v="5"/>
  </r>
  <r>
    <s v="Nxin"/>
    <n v="1000000000"/>
    <d v="2018-09-18T00:00:00"/>
    <s v="Internet software &amp; services"/>
    <x v="0"/>
    <x v="0"/>
    <s v="Asia"/>
    <n v="2015"/>
    <n v="53000000"/>
    <s v="Beijing Juneng Hesheng Industry Investment Fund"/>
    <s v=" Beijing Shuju Xinrong Fund"/>
    <m/>
    <m/>
    <n v="17.867924528301888"/>
    <n v="2018"/>
    <n v="3"/>
  </r>
  <r>
    <s v="Mamaearth"/>
    <n v="1000000000"/>
    <d v="2021-12-28T00:00:00"/>
    <s v="E-commerce &amp; direct-to-consumer"/>
    <x v="69"/>
    <x v="6"/>
    <s v="Asia"/>
    <n v="2016"/>
    <n v="111000000"/>
    <s v="Fireside Ventures"/>
    <s v=" Sequoia Capital India"/>
    <s v=" Stellaris Venture Partners"/>
    <m/>
    <n v="8.0090090090090094"/>
    <n v="2021"/>
    <n v="5"/>
  </r>
  <r>
    <s v="Radius Payment Solutions"/>
    <n v="1000000000"/>
    <d v="2017-11-27T00:00:00"/>
    <s v="Fintech"/>
    <x v="228"/>
    <x v="4"/>
    <s v="Europe"/>
    <n v="1990"/>
    <n v="200000000"/>
    <s v="Inflexion Private Equity"/>
    <m/>
    <m/>
    <m/>
    <n v="4"/>
    <n v="2017"/>
    <n v="27"/>
  </r>
  <r>
    <s v="Rivigo"/>
    <n v="1000000000"/>
    <d v="2019-07-11T00:00:00"/>
    <s v="Supply chain, logistics, &amp; delivery"/>
    <x v="69"/>
    <x v="6"/>
    <s v="Asia"/>
    <n v="2014"/>
    <n v="247000000"/>
    <s v="SAIF Partners India"/>
    <s v=" Warburg Pincus"/>
    <s v=" Trifecta Capital Advisors"/>
    <m/>
    <n v="3.048582995951417"/>
    <n v="2019"/>
    <n v="5"/>
  </r>
  <r>
    <s v="Rubicon"/>
    <n v="1000000000"/>
    <d v="2017-08-25T00:00:00"/>
    <s v="Other"/>
    <x v="65"/>
    <x v="1"/>
    <s v="North America"/>
    <n v="2008"/>
    <n v="223000000"/>
    <s v="Goldman Sachs"/>
    <s v=" Leonardo DiCaprio"/>
    <s v=" Promecap"/>
    <m/>
    <n v="3.4843049327354261"/>
    <n v="2017"/>
    <n v="9"/>
  </r>
  <r>
    <s v="Socar"/>
    <n v="1000000000"/>
    <d v="2020-10-16T00:00:00"/>
    <s v="Auto &amp; transportation"/>
    <x v="229"/>
    <x v="12"/>
    <s v="Asia"/>
    <n v="2012"/>
    <n v="408000000"/>
    <s v="Bain Capital"/>
    <s v=" Altos Ventures"/>
    <s v=" Songhyun Investment"/>
    <m/>
    <n v="1.4509803921568627"/>
    <n v="2020"/>
    <n v="8"/>
  </r>
  <r>
    <s v="MobileCoin"/>
    <n v="1000000000"/>
    <d v="2021-07-07T00:00:00"/>
    <s v="Fintech"/>
    <x v="3"/>
    <x v="1"/>
    <s v="North America"/>
    <n v="2018"/>
    <n v="107000000"/>
    <s v="General Catalyst"/>
    <s v=" Future Ventures"/>
    <s v=" AU21"/>
    <m/>
    <n v="8.3457943925233646"/>
    <n v="2021"/>
    <n v="3"/>
  </r>
  <r>
    <s v="Density"/>
    <n v="1000000000"/>
    <d v="2021-11-10T00:00:00"/>
    <s v="Hardware"/>
    <x v="3"/>
    <x v="1"/>
    <s v="North America"/>
    <n v="2014"/>
    <n v="217000000"/>
    <s v="Founders Fund"/>
    <s v=" Upfront Ventures"/>
    <s v=" 01 Advisors"/>
    <m/>
    <n v="3.6082949308755761"/>
    <n v="2021"/>
    <n v="7"/>
  </r>
  <r>
    <s v="Instabase"/>
    <n v="1000000000"/>
    <d v="2019-10-21T00:00:00"/>
    <s v="Data management &amp; analytics"/>
    <x v="3"/>
    <x v="1"/>
    <s v="North America"/>
    <n v="2015"/>
    <n v="132000000"/>
    <s v="New Enterprise Associates"/>
    <s v=" Greylock Partners"/>
    <s v=" Andreessen Horowitz"/>
    <m/>
    <n v="6.5757575757575761"/>
    <n v="2019"/>
    <n v="4"/>
  </r>
  <r>
    <s v="Jiuxian"/>
    <n v="1000000000"/>
    <d v="2015-07-30T00:00:00"/>
    <s v="E-commerce &amp; direct-to-consumer"/>
    <x v="0"/>
    <x v="0"/>
    <s v="Asia"/>
    <n v="2009"/>
    <n v="250000000"/>
    <s v="Sequoia Capital China"/>
    <s v=" Rich Land Capital"/>
    <s v=" Merrysunny Wealth"/>
    <m/>
    <n v="3"/>
    <n v="2015"/>
    <n v="6"/>
  </r>
  <r>
    <s v="Matrixport"/>
    <n v="1000000000"/>
    <d v="2021-06-01T00:00:00"/>
    <s v="Fintech"/>
    <x v="8"/>
    <x v="24"/>
    <s v="Asia"/>
    <n v="2019"/>
    <n v="100000000"/>
    <s v="Dragonfly Captial"/>
    <s v=" Qiming Venture Partners"/>
    <s v=" DST Global"/>
    <m/>
    <n v="9"/>
    <n v="2021"/>
    <n v="2"/>
  </r>
  <r>
    <s v="Mixpanel"/>
    <n v="1000000000"/>
    <d v="2021-11-15T00:00:00"/>
    <s v="Internet software &amp; services"/>
    <x v="3"/>
    <x v="1"/>
    <s v="North America"/>
    <n v="2009"/>
    <n v="277000000"/>
    <s v="Bain Capital Tech Opportunities"/>
    <s v=" Andreessen Horowitz"/>
    <s v=" Sequoia Capital"/>
    <m/>
    <n v="2.6101083032490973"/>
    <n v="2021"/>
    <n v="12"/>
  </r>
  <r>
    <s v="Sendbird"/>
    <n v="1000000000"/>
    <d v="2021-04-06T00:00:00"/>
    <s v="Mobile &amp; telecommunications"/>
    <x v="39"/>
    <x v="1"/>
    <s v="North America"/>
    <n v="2013"/>
    <n v="221000000"/>
    <s v="FundersClub"/>
    <s v=" Y Combinator"/>
    <s v=" Tiger Global Management"/>
    <m/>
    <n v="3.5248868778280542"/>
    <n v="2021"/>
    <n v="8"/>
  </r>
  <r>
    <s v="OrCam Technologies"/>
    <n v="1000000000"/>
    <d v="2018-02-20T00:00:00"/>
    <s v="Artificial intelligence"/>
    <x v="163"/>
    <x v="18"/>
    <s v="Asia"/>
    <n v="2010"/>
    <n v="86000000"/>
    <s v="Intel Capital"/>
    <s v=" Aviv Venture Capital"/>
    <m/>
    <m/>
    <n v="10.627906976744185"/>
    <n v="2018"/>
    <n v="8"/>
  </r>
  <r>
    <s v="Leap Motor"/>
    <n v="1000000000"/>
    <d v="2018-11-20T00:00:00"/>
    <s v="Auto &amp; transportation"/>
    <x v="47"/>
    <x v="0"/>
    <s v="Asia"/>
    <n v="2015"/>
    <n v="1000000000"/>
    <s v="Sequoia Capital China"/>
    <s v=" Gopher Asset Management"/>
    <s v=" Shanghai Electric Group"/>
    <m/>
    <n v="0"/>
    <n v="2018"/>
    <n v="3"/>
  </r>
  <r>
    <s v="1KMXC"/>
    <n v="1000000000"/>
    <d v="2021-08-30T00:00:00"/>
    <s v="Hardware"/>
    <x v="47"/>
    <x v="0"/>
    <s v="Asia"/>
    <n v="2014"/>
    <n v="86000000"/>
    <s v="Goldman Sachs Asset Management"/>
    <s v=" SDP Investment"/>
    <s v=" Alibaba Group"/>
    <m/>
    <n v="10.627906976744185"/>
    <n v="2021"/>
    <n v="7"/>
  </r>
  <r>
    <s v="58 Daojia"/>
    <n v="1000000000"/>
    <d v="2015-10-12T00:00:00"/>
    <s v="Internet software &amp; services"/>
    <x v="0"/>
    <x v="0"/>
    <s v="Asia"/>
    <n v="2014"/>
    <n v="300000000"/>
    <s v="KKR"/>
    <s v=" Alibaba Group"/>
    <s v=" Ping An Insurance"/>
    <m/>
    <n v="2.3333333333333335"/>
    <n v="2015"/>
    <n v="1"/>
  </r>
  <r>
    <s v="Agile Robots"/>
    <n v="1000000000"/>
    <d v="2021-09-09T00:00:00"/>
    <s v="Hardware"/>
    <x v="23"/>
    <x v="10"/>
    <s v="Europe"/>
    <n v="2018"/>
    <n v="240000000"/>
    <s v="Hillhouse Capital Management"/>
    <s v=" Sequoia Capital China"/>
    <s v=" Linear Venture"/>
    <m/>
    <n v="3.1666666666666665"/>
    <n v="2021"/>
    <n v="3"/>
  </r>
  <r>
    <s v="Aibee"/>
    <n v="1000000000"/>
    <d v="2021-04-13T00:00:00"/>
    <s v="Artificial intelligence"/>
    <x v="0"/>
    <x v="0"/>
    <s v="Asia"/>
    <n v="2017"/>
    <n v="273000000"/>
    <s v="Sequoia Capital China"/>
    <s v=" Lenovo Capital and Incubator"/>
    <s v=" Group GSR Ventures"/>
    <m/>
    <n v="2.6630036630036629"/>
    <n v="2021"/>
    <n v="4"/>
  </r>
  <r>
    <s v="Aircall"/>
    <n v="1000000000"/>
    <d v="2021-06-23T00:00:00"/>
    <s v="Internet software &amp; services"/>
    <x v="15"/>
    <x v="1"/>
    <s v="North America"/>
    <n v="2014"/>
    <n v="226000000"/>
    <s v="Balderton Capital"/>
    <s v=" Next World Capital"/>
    <s v=" Draper Esprit"/>
    <m/>
    <n v="3.4247787610619471"/>
    <n v="2021"/>
    <n v="7"/>
  </r>
  <r>
    <s v="Ajaib"/>
    <n v="1000000000"/>
    <d v="2021-10-04T00:00:00"/>
    <s v="Fintech"/>
    <x v="11"/>
    <x v="7"/>
    <s v="Asia"/>
    <n v="2018"/>
    <n v="245000000"/>
    <s v="Softbank Ventures Asia"/>
    <s v=" Alpha JWC Ventures"/>
    <s v=" Insignia Ventures Partners"/>
    <m/>
    <n v="3.0816326530612246"/>
    <n v="2021"/>
    <n v="3"/>
  </r>
  <r>
    <s v="Alto Pharmacy"/>
    <n v="1000000000"/>
    <d v="2020-01-30T00:00:00"/>
    <s v="Health"/>
    <x v="3"/>
    <x v="1"/>
    <s v="North America"/>
    <n v="2015"/>
    <n v="524000000"/>
    <s v="Jackson Square Ventures"/>
    <s v=" Greenoaks Capital Management"/>
    <s v=" Softbank Group"/>
    <m/>
    <n v="0.90839694656488545"/>
    <n v="2020"/>
    <n v="5"/>
  </r>
  <r>
    <s v="Amagi"/>
    <n v="1000000000"/>
    <d v="2022-03-16T00:00:00"/>
    <s v="Internet software &amp; services"/>
    <x v="10"/>
    <x v="6"/>
    <s v="Asia"/>
    <n v="2008"/>
    <n v="240000000"/>
    <s v="Mayfield"/>
    <s v=" Accel"/>
    <s v=" Norwest Venture Partners"/>
    <m/>
    <n v="3.1666666666666665"/>
    <n v="2022"/>
    <n v="14"/>
  </r>
  <r>
    <s v="Amount"/>
    <n v="1000000000"/>
    <d v="2021-05-17T00:00:00"/>
    <s v="Fintech"/>
    <x v="41"/>
    <x v="1"/>
    <s v="North America"/>
    <n v="2019"/>
    <n v="243000000"/>
    <s v="Invus Group"/>
    <s v=" Hanaco Venture Capital"/>
    <s v=" WestCap Group"/>
    <m/>
    <n v="3.1152263374485596"/>
    <n v="2021"/>
    <n v="2"/>
  </r>
  <r>
    <s v="Amperity"/>
    <n v="1000000000"/>
    <d v="2021-07-13T00:00:00"/>
    <s v="Artificial intelligence"/>
    <x v="76"/>
    <x v="1"/>
    <s v="North America"/>
    <n v="2016"/>
    <n v="187000000"/>
    <s v="Madrona Venture Group"/>
    <s v=" Tiger Global Management"/>
    <s v=" Madera Technology Partners"/>
    <m/>
    <n v="4.3475935828877006"/>
    <n v="2021"/>
    <n v="5"/>
  </r>
  <r>
    <s v="Anyscale"/>
    <n v="1000000000"/>
    <d v="2021-12-07T00:00:00"/>
    <s v="Artificial intelligence"/>
    <x v="206"/>
    <x v="1"/>
    <s v="North America"/>
    <n v="2019"/>
    <n v="160000000"/>
    <s v="Andreessen Horowitz"/>
    <s v=" Intel Capital"/>
    <s v=" Foundation Capital"/>
    <m/>
    <n v="5.25"/>
    <n v="2021"/>
    <n v="2"/>
  </r>
  <r>
    <s v="Aptos"/>
    <n v="1000000000"/>
    <d v="2022-03-15T00:00:00"/>
    <s v="Internet software &amp; services"/>
    <x v="44"/>
    <x v="1"/>
    <s v="North America"/>
    <n v="2021"/>
    <n v="200000000"/>
    <s v="Andreessen Horowitz"/>
    <s v=" Coinbase Ventures"/>
    <s v=" Tiger Global Management"/>
    <m/>
    <n v="4"/>
    <n v="2022"/>
    <n v="1"/>
  </r>
  <r>
    <s v="Aqua Security"/>
    <n v="1000000000"/>
    <d v="2021-03-10T00:00:00"/>
    <s v="Cybersecurity"/>
    <x v="230"/>
    <x v="18"/>
    <s v="Asia"/>
    <n v="2015"/>
    <n v="265000000"/>
    <s v="TLV Partners"/>
    <s v=" Lightspeed Venture Partners"/>
    <s v=" M12"/>
    <m/>
    <n v="2.7735849056603774"/>
    <n v="2021"/>
    <n v="6"/>
  </r>
  <r>
    <s v="Assembly"/>
    <n v="1000000000"/>
    <d v="2021-09-21T00:00:00"/>
    <s v="Internet software &amp; services"/>
    <x v="81"/>
    <x v="1"/>
    <s v="North America"/>
    <n v="2019"/>
    <s v="Unknown"/>
    <s v="Advent International"/>
    <s v=" PSG"/>
    <s v=" Providence Equity Partners"/>
    <m/>
    <e v="#VALUE!"/>
    <n v="2021"/>
    <n v="2"/>
  </r>
  <r>
    <s v="Assent"/>
    <n v="1000000000"/>
    <d v="2022-01-06T00:00:00"/>
    <s v="Supply chain, logistics, &amp; delivery"/>
    <x v="231"/>
    <x v="14"/>
    <s v="North America"/>
    <n v="2010"/>
    <n v="534000000"/>
    <s v="Vista Equity Partners"/>
    <s v=" Warburg Pincus"/>
    <s v=" First Ascent Ventures"/>
    <m/>
    <n v="0.87265917602996257"/>
    <n v="2022"/>
    <n v="12"/>
  </r>
  <r>
    <s v="Augury"/>
    <n v="1000000000"/>
    <d v="2021-10-26T00:00:00"/>
    <s v="Artificial intelligence"/>
    <x v="15"/>
    <x v="1"/>
    <s v="North America"/>
    <n v="2011"/>
    <n v="294000000"/>
    <s v="Lerer Hippeau"/>
    <s v=" Munich Re Ventures"/>
    <s v=" Eclipse Ventures"/>
    <m/>
    <n v="2.4013605442176869"/>
    <n v="2021"/>
    <n v="10"/>
  </r>
  <r>
    <s v="Axelar"/>
    <n v="1000000000"/>
    <d v="2022-02-15T00:00:00"/>
    <s v="Internet software &amp; services"/>
    <x v="222"/>
    <x v="14"/>
    <s v="North America"/>
    <n v="2020"/>
    <n v="64000000"/>
    <s v="Lemniscap VC"/>
    <s v=" North Island Ventures"/>
    <s v=" Polychain Capital"/>
    <m/>
    <n v="14.625"/>
    <n v="2022"/>
    <n v="2"/>
  </r>
  <r>
    <s v="Axiom Space"/>
    <n v="1000000000"/>
    <d v="2021-02-16T00:00:00"/>
    <s v="Other"/>
    <x v="116"/>
    <x v="1"/>
    <s v="North America"/>
    <n v="2016"/>
    <n v="150000000"/>
    <s v="C5 Capital"/>
    <s v=" Hemisphere Ventures"/>
    <s v=" The Venture Collective"/>
    <m/>
    <n v="5.666666666666667"/>
    <n v="2021"/>
    <n v="5"/>
  </r>
  <r>
    <s v="Banma Network Technologies"/>
    <n v="1000000000"/>
    <d v="2018-09-13T00:00:00"/>
    <s v="Auto &amp; transportation"/>
    <x v="12"/>
    <x v="0"/>
    <s v="Asia"/>
    <n v="2015"/>
    <n v="697000000"/>
    <s v="Yunfeng Capital"/>
    <s v=" SDIC Innovation Investment Management"/>
    <s v=" Shang Qi Capital"/>
    <m/>
    <n v="0.4347202295552367"/>
    <n v="2018"/>
    <n v="3"/>
  </r>
  <r>
    <s v="BeiBei"/>
    <n v="1000000000"/>
    <d v="2015-01-22T00:00:00"/>
    <s v="E-commerce &amp; direct-to-consumer"/>
    <x v="47"/>
    <x v="0"/>
    <s v="Asia"/>
    <n v="2011"/>
    <n v="224000000"/>
    <s v="Banyan Capital"/>
    <s v=" New Horizon Capital"/>
    <s v=" IDG Capital Partners"/>
    <m/>
    <n v="3.4642857142857144"/>
    <n v="2015"/>
    <n v="4"/>
  </r>
  <r>
    <s v="BenevolentAI"/>
    <n v="1000000000"/>
    <d v="2015-06-02T00:00:00"/>
    <s v="Artificial intelligence"/>
    <x v="6"/>
    <x v="4"/>
    <s v="Europe"/>
    <n v="2013"/>
    <n v="292000000"/>
    <s v="Woodford Investment Management"/>
    <m/>
    <m/>
    <m/>
    <n v="2.4246575342465753"/>
    <n v="2015"/>
    <n v="2"/>
  </r>
  <r>
    <s v="Berlin Brands Group"/>
    <n v="1000000000"/>
    <d v="2021-09-01T00:00:00"/>
    <s v="E-commerce &amp; direct-to-consumer"/>
    <x v="33"/>
    <x v="10"/>
    <s v="Europe"/>
    <n v="2005"/>
    <n v="800000000"/>
    <s v="Ardian"/>
    <s v=" Bain Capital"/>
    <m/>
    <m/>
    <n v="0.25"/>
    <n v="2021"/>
    <n v="16"/>
  </r>
  <r>
    <s v="Betterfly"/>
    <n v="1000000000"/>
    <d v="2022-02-01T00:00:00"/>
    <s v="Artificial intelligence"/>
    <x v="140"/>
    <x v="33"/>
    <s v="South America"/>
    <n v="2018"/>
    <n v="205000000"/>
    <s v="QED Investors"/>
    <s v=" DST Global"/>
    <s v=" Endeavor"/>
    <m/>
    <n v="3.8780487804878048"/>
    <n v="2022"/>
    <n v="4"/>
  </r>
  <r>
    <s v="BitFury"/>
    <n v="1000000000"/>
    <d v="2018-11-06T00:00:00"/>
    <s v="Hardware"/>
    <x v="50"/>
    <x v="15"/>
    <s v="Europe"/>
    <n v="2011"/>
    <n v="170000000"/>
    <s v="Georgian Co-Investment Fund"/>
    <s v=" iTech Capital"/>
    <s v=" Galaxy Digital"/>
    <m/>
    <n v="4.882352941176471"/>
    <n v="2018"/>
    <n v="7"/>
  </r>
  <r>
    <s v="BlackBuck"/>
    <n v="1000000000"/>
    <d v="2021-07-22T00:00:00"/>
    <s v="Supply chain, logistics, &amp; delivery"/>
    <x v="10"/>
    <x v="6"/>
    <s v="Asia"/>
    <n v="2015"/>
    <n v="352000000"/>
    <s v="Accel"/>
    <s v=" Sands Capital"/>
    <s v=" International Finance Corporation"/>
    <m/>
    <n v="1.8409090909090908"/>
    <n v="2021"/>
    <n v="6"/>
  </r>
  <r>
    <s v="Bluecore"/>
    <n v="1000000000"/>
    <d v="2021-08-05T00:00:00"/>
    <s v="Artificial intelligence"/>
    <x v="15"/>
    <x v="1"/>
    <s v="North America"/>
    <n v="2013"/>
    <n v="238000000"/>
    <s v="FirstMark Capital"/>
    <s v=" Georgian Partners"/>
    <s v=" Norwest Venture Partners"/>
    <m/>
    <n v="3.2016806722689077"/>
    <n v="2021"/>
    <n v="8"/>
  </r>
  <r>
    <s v="BlueVoyant"/>
    <n v="1000000000"/>
    <d v="2022-02-23T00:00:00"/>
    <s v="Cybersecurity"/>
    <x v="15"/>
    <x v="1"/>
    <s v="North America"/>
    <n v="2017"/>
    <n v="526000000"/>
    <s v="8VC"/>
    <s v=" Liberty Strategic Capital"/>
    <s v=" Eden Global Partners"/>
    <m/>
    <n v="0.90114068441064643"/>
    <n v="2022"/>
    <n v="5"/>
  </r>
  <r>
    <s v="bolttech"/>
    <n v="1000000000"/>
    <d v="2021-07-01T00:00:00"/>
    <s v="Fintech"/>
    <x v="8"/>
    <x v="24"/>
    <s v="Asia"/>
    <n v="2018"/>
    <n v="210000000"/>
    <s v="Mundi Ventures"/>
    <s v=" Doqling Capital Partners"/>
    <s v=" Activant Capital"/>
    <m/>
    <n v="3.7619047619047619"/>
    <n v="2021"/>
    <n v="3"/>
  </r>
  <r>
    <s v="Boom Supersonic"/>
    <n v="1000000000"/>
    <d v="2020-12-16T00:00:00"/>
    <s v="Other"/>
    <x v="232"/>
    <x v="1"/>
    <s v="North America"/>
    <n v="2014"/>
    <n v="241000000"/>
    <s v="WRVI Capital"/>
    <s v=" Caffeinated Capital"/>
    <s v=" Y Combinator"/>
    <m/>
    <n v="3.1493775933609958"/>
    <n v="2020"/>
    <n v="6"/>
  </r>
  <r>
    <s v="Bringg"/>
    <n v="1000000000"/>
    <d v="2021-06-16T00:00:00"/>
    <s v="Supply chain, logistics, &amp; delivery"/>
    <x v="56"/>
    <x v="18"/>
    <s v="Asia"/>
    <n v="2013"/>
    <n v="185000000"/>
    <s v="Salesforce Ventures"/>
    <s v=" next47"/>
    <s v=" Pereg Ventures"/>
    <m/>
    <n v="4.4054054054054053"/>
    <n v="2021"/>
    <n v="8"/>
  </r>
  <r>
    <s v="C2FO"/>
    <n v="1000000000"/>
    <d v="2019-08-07T00:00:00"/>
    <s v="Fintech"/>
    <x v="233"/>
    <x v="1"/>
    <s v="North America"/>
    <n v="2008"/>
    <n v="538000000"/>
    <s v="Union Square Ventures"/>
    <s v=" Summerhill Venture Partners"/>
    <s v=" Mithril Capital Management"/>
    <m/>
    <n v="0.85873605947955389"/>
    <n v="2019"/>
    <n v="11"/>
  </r>
  <r>
    <s v="Cadence"/>
    <n v="1000000000"/>
    <d v="2021-12-14T00:00:00"/>
    <s v="Health"/>
    <x v="15"/>
    <x v="1"/>
    <s v="North America"/>
    <n v="2020"/>
    <n v="141000000"/>
    <s v="Thrive Capital"/>
    <s v=" General Catalyst"/>
    <s v=" Coatue Management"/>
    <m/>
    <n v="6.0921985815602833"/>
    <n v="2021"/>
    <n v="1"/>
  </r>
  <r>
    <s v="CAIS"/>
    <n v="1000000000"/>
    <d v="2022-01-11T00:00:00"/>
    <s v="Fintech"/>
    <x v="15"/>
    <x v="1"/>
    <s v="North America"/>
    <n v="2009"/>
    <n v="406000000"/>
    <s v="Franklin Templeton"/>
    <s v=" Motive Partners"/>
    <s v=" Apollo Global Management"/>
    <m/>
    <n v="1.4630541871921183"/>
    <n v="2022"/>
    <n v="13"/>
  </r>
  <r>
    <s v="Cameo"/>
    <n v="1000000000"/>
    <d v="2021-03-30T00:00:00"/>
    <s v="Internet software &amp; services"/>
    <x v="41"/>
    <x v="1"/>
    <s v="North America"/>
    <n v="2016"/>
    <n v="165000000"/>
    <s v="Lightspeed Venture Partners"/>
    <s v=" Kleiner Perkins Caufield &amp; Byers"/>
    <s v=" Origin Ventures"/>
    <m/>
    <n v="5.0606060606060606"/>
    <n v="2021"/>
    <n v="5"/>
  </r>
  <r>
    <s v="Capsule"/>
    <n v="1000000000"/>
    <d v="2021-04-28T00:00:00"/>
    <s v="Health"/>
    <x v="15"/>
    <x v="1"/>
    <s v="North America"/>
    <n v="2016"/>
    <n v="570000000"/>
    <s v="Thrive Capital"/>
    <s v=" Durable Capital Partners"/>
    <s v=" G Squared"/>
    <m/>
    <n v="0.75438596491228072"/>
    <n v="2021"/>
    <n v="5"/>
  </r>
  <r>
    <s v="CargoX"/>
    <n v="1000000000"/>
    <d v="2021-10-21T00:00:00"/>
    <s v="Supply chain, logistics, &amp; delivery"/>
    <x v="64"/>
    <x v="23"/>
    <s v="South America"/>
    <n v="2015"/>
    <n v="390000000"/>
    <s v="Valor Capital Group"/>
    <s v=" Lightrock"/>
    <s v=" Softbank Group"/>
    <m/>
    <n v="1.5641025641025641"/>
    <n v="2021"/>
    <n v="6"/>
  </r>
  <r>
    <s v="Carro"/>
    <n v="1000000000"/>
    <d v="2021-06-14T00:00:00"/>
    <s v="E-commerce &amp; direct-to-consumer"/>
    <x v="8"/>
    <x v="24"/>
    <s v="Asia"/>
    <n v="2015"/>
    <n v="595000000"/>
    <s v="SingTel Innov8"/>
    <s v=" Alpha JWC Ventures"/>
    <s v=" Golden Gate Ventures"/>
    <m/>
    <n v="0.68067226890756305"/>
    <n v="2021"/>
    <n v="6"/>
  </r>
  <r>
    <s v="Carson Group"/>
    <n v="1000000000"/>
    <d v="2021-07-14T00:00:00"/>
    <s v="Fintech"/>
    <x v="234"/>
    <x v="1"/>
    <s v="North America"/>
    <n v="2012"/>
    <s v="Unknown"/>
    <s v="Bain Capital"/>
    <m/>
    <m/>
    <m/>
    <e v="#VALUE!"/>
    <n v="2021"/>
    <n v="9"/>
  </r>
  <r>
    <s v="CHEQ"/>
    <n v="1000000000"/>
    <d v="2022-02-22T00:00:00"/>
    <s v="Cybersecurity"/>
    <x v="15"/>
    <x v="1"/>
    <s v="North America"/>
    <n v="2014"/>
    <n v="182000000"/>
    <s v="Battery Ventures"/>
    <s v=" Tiger Global Management"/>
    <s v=" Hanaco Ventures"/>
    <m/>
    <n v="4.4945054945054945"/>
    <n v="2022"/>
    <n v="8"/>
  </r>
  <r>
    <s v="Chronosphere"/>
    <n v="1000000000"/>
    <d v="2021-10-07T00:00:00"/>
    <s v="Data management &amp; analytics"/>
    <x v="15"/>
    <x v="1"/>
    <s v="North America"/>
    <n v="2019"/>
    <n v="254000000"/>
    <s v="Greylock Partners"/>
    <s v=" Lux Capital"/>
    <s v=" General Atlantic"/>
    <m/>
    <n v="2.9370078740157481"/>
    <n v="2021"/>
    <n v="2"/>
  </r>
  <r>
    <s v="Cider"/>
    <n v="1000000000"/>
    <d v="2021-09-02T00:00:00"/>
    <s v="E-commerce &amp; direct-to-consumer"/>
    <x v="8"/>
    <x v="11"/>
    <s v="Asia"/>
    <n v="2020"/>
    <n v="140000000"/>
    <s v="Andreessen Horowitz"/>
    <s v=" DST Global"/>
    <s v=" IDG Capital"/>
    <m/>
    <n v="6.1428571428571432"/>
    <n v="2021"/>
    <n v="1"/>
  </r>
  <r>
    <s v="Clara"/>
    <n v="1000000000"/>
    <d v="2021-12-06T00:00:00"/>
    <s v="Fintech"/>
    <x v="161"/>
    <x v="13"/>
    <s v="North America"/>
    <n v="2020"/>
    <n v="109000000"/>
    <s v="DST Global"/>
    <s v=" General Catalyst"/>
    <s v=" Monashees+"/>
    <m/>
    <n v="8.1743119266055047"/>
    <n v="2021"/>
    <n v="1"/>
  </r>
  <r>
    <s v="Clearcover"/>
    <n v="1000000000"/>
    <d v="2021-04-13T00:00:00"/>
    <s v="Fintech"/>
    <x v="41"/>
    <x v="1"/>
    <s v="North America"/>
    <n v="2016"/>
    <n v="305000000"/>
    <s v="American Family Ventures"/>
    <s v=" Cox Enterprises"/>
    <s v=" OMERS Ventures"/>
    <m/>
    <n v="2.278688524590164"/>
    <n v="2021"/>
    <n v="5"/>
  </r>
  <r>
    <s v="CommerceIQ"/>
    <n v="1000000000"/>
    <d v="2022-03-21T00:00:00"/>
    <s v="Artificial intelligence"/>
    <x v="44"/>
    <x v="1"/>
    <s v="North America"/>
    <n v="2012"/>
    <n v="196000000"/>
    <s v="Trinity Ventures"/>
    <s v=" Madrona Venture Group"/>
    <s v=" Shasta Ventures"/>
    <m/>
    <n v="4.1020408163265305"/>
    <n v="2022"/>
    <n v="10"/>
  </r>
  <r>
    <s v="Contrast Security"/>
    <n v="1000000000"/>
    <d v="2021-11-09T00:00:00"/>
    <s v="Cybersecurity"/>
    <x v="90"/>
    <x v="1"/>
    <s v="North America"/>
    <n v="2014"/>
    <n v="269000000"/>
    <s v="Acero Capital"/>
    <s v=" General Catalyst"/>
    <s v=" M12"/>
    <m/>
    <n v="2.7174721189591078"/>
    <n v="2021"/>
    <n v="7"/>
  </r>
  <r>
    <s v="Darwinbox"/>
    <n v="1000000000"/>
    <d v="2022-01-25T00:00:00"/>
    <s v="Internet software &amp; services"/>
    <x v="235"/>
    <x v="6"/>
    <s v="Asia"/>
    <n v="2015"/>
    <n v="107000000"/>
    <s v="Lightspeed India Partners"/>
    <s v=" Sequoia Capital India"/>
    <s v=" Endiya Partners"/>
    <m/>
    <n v="8.3457943925233646"/>
    <n v="2022"/>
    <n v="7"/>
  </r>
  <r>
    <s v="Dental Monitoring"/>
    <n v="1000000000"/>
    <d v="2021-10-21T00:00:00"/>
    <s v="Health"/>
    <x v="51"/>
    <x v="16"/>
    <s v="Europe"/>
    <n v="2014"/>
    <n v="232000000"/>
    <s v="Vitruvian Partners"/>
    <s v=" Merieux Equity Partners"/>
    <s v=" Straumann"/>
    <m/>
    <n v="3.3103448275862069"/>
    <n v="2021"/>
    <n v="7"/>
  </r>
  <r>
    <s v="DianRong"/>
    <n v="1000000000"/>
    <d v="2017-08-02T00:00:00"/>
    <s v="E-commerce &amp; direct-to-consumer"/>
    <x v="12"/>
    <x v="0"/>
    <s v="Asia"/>
    <n v="2012"/>
    <n v="549000000"/>
    <s v="Standard Chartered"/>
    <s v=" FinSight Ventures"/>
    <s v=" Affirma Capital"/>
    <m/>
    <n v="0.82149362477231325"/>
    <n v="2017"/>
    <n v="5"/>
  </r>
  <r>
    <s v="Drata"/>
    <n v="1000000000"/>
    <d v="2021-11-08T00:00:00"/>
    <s v="Cybersecurity"/>
    <x v="18"/>
    <x v="1"/>
    <s v="North America"/>
    <n v="2020"/>
    <n v="128000000"/>
    <s v="Cowboy Ventures"/>
    <s v=" Leaders Fund"/>
    <s v=" GGV Capital"/>
    <m/>
    <n v="6.8125"/>
    <n v="2021"/>
    <n v="1"/>
  </r>
  <r>
    <s v="DriveNets"/>
    <n v="1000000000"/>
    <d v="2021-01-27T00:00:00"/>
    <s v="Internet software &amp; services"/>
    <x v="236"/>
    <x v="18"/>
    <s v="Asia"/>
    <n v="2015"/>
    <n v="325000000"/>
    <s v="Bessemer Venture Partners"/>
    <s v=" Pitango Venture Capital"/>
    <s v=" D1 Capital Partners"/>
    <m/>
    <n v="2.0769230769230771"/>
    <n v="2021"/>
    <n v="6"/>
  </r>
  <r>
    <s v="Dune Analytics"/>
    <n v="1000000000"/>
    <d v="2022-02-02T00:00:00"/>
    <s v="Data management &amp; analytics"/>
    <x v="215"/>
    <x v="32"/>
    <s v="Europe"/>
    <n v="2018"/>
    <n v="79000000"/>
    <s v="Multicoin Capital"/>
    <s v=" Coatue Management"/>
    <s v=" Dragonfly Capital Partners"/>
    <m/>
    <n v="11.658227848101266"/>
    <n v="2022"/>
    <n v="4"/>
  </r>
  <r>
    <s v="Dxy.cn"/>
    <n v="1000000000"/>
    <d v="2018-04-10T00:00:00"/>
    <s v="Health"/>
    <x v="47"/>
    <x v="0"/>
    <s v="Asia"/>
    <n v="2000"/>
    <n v="682000000"/>
    <s v="Tencent Holdings"/>
    <s v=" DCM Ventures"/>
    <m/>
    <m/>
    <n v="0.4662756598240469"/>
    <n v="2018"/>
    <n v="18"/>
  </r>
  <r>
    <s v="EBANX"/>
    <n v="1000000000"/>
    <d v="2019-10-16T00:00:00"/>
    <s v="Fintech"/>
    <x v="141"/>
    <x v="23"/>
    <s v="South America"/>
    <n v="2012"/>
    <n v="460000000"/>
    <s v="FTV Capital"/>
    <s v=" Endeavor"/>
    <m/>
    <m/>
    <n v="1.173913043478261"/>
    <n v="2019"/>
    <n v="7"/>
  </r>
  <r>
    <s v="EcoFlow"/>
    <n v="1000000000"/>
    <d v="2021-06-10T00:00:00"/>
    <s v="Hardware"/>
    <x v="2"/>
    <x v="0"/>
    <s v="Asia"/>
    <n v="2017"/>
    <n v="105000000"/>
    <s v="Delian Capital"/>
    <s v=" China International Capital Corporation"/>
    <s v=" Sequoia Capital China"/>
    <m/>
    <n v="8.5238095238095237"/>
    <n v="2021"/>
    <n v="4"/>
  </r>
  <r>
    <s v="Electric"/>
    <n v="1000000000"/>
    <d v="2022-03-29T00:00:00"/>
    <s v="Cybersecurity"/>
    <x v="15"/>
    <x v="1"/>
    <s v="North America"/>
    <n v="2016"/>
    <n v="209000000"/>
    <s v="Primary Venture Partners"/>
    <s v=" Bessemer Venture Partners"/>
    <s v=" Harmonic Growth Partners"/>
    <m/>
    <n v="3.7846889952153111"/>
    <n v="2022"/>
    <n v="6"/>
  </r>
  <r>
    <s v="Emerging Markets Property Group"/>
    <n v="1000000000"/>
    <d v="2020-04-28T00:00:00"/>
    <s v="Other"/>
    <x v="95"/>
    <x v="27"/>
    <s v="Asia"/>
    <n v="2015"/>
    <n v="279000000"/>
    <s v="OLX Group"/>
    <s v=" KCK Group"/>
    <s v=" EXOR Seeds"/>
    <m/>
    <n v="2.5842293906810037"/>
    <n v="2020"/>
    <n v="5"/>
  </r>
  <r>
    <s v="Esusu"/>
    <n v="1000000000"/>
    <d v="2022-01-27T00:00:00"/>
    <s v="Fintech"/>
    <x v="15"/>
    <x v="1"/>
    <s v="North America"/>
    <n v="2015"/>
    <n v="145000000"/>
    <s v="Next Play Ventures"/>
    <s v=" Zeal Capital Partners"/>
    <s v=" SoftBank Group"/>
    <m/>
    <n v="5.8965517241379306"/>
    <n v="2022"/>
    <n v="7"/>
  </r>
  <r>
    <s v="Evidation"/>
    <n v="1000000000"/>
    <d v="2021-03-22T00:00:00"/>
    <s v="Health"/>
    <x v="39"/>
    <x v="1"/>
    <s v="North America"/>
    <n v="2012"/>
    <n v="259000000"/>
    <s v="B Capital Group"/>
    <m/>
    <s v=" GE Ventures"/>
    <s v=" McKesson Ventures"/>
    <n v="2.8610038610038608"/>
    <n v="2021"/>
    <n v="9"/>
  </r>
  <r>
    <s v="Expel"/>
    <n v="1000000000"/>
    <d v="2021-11-18T00:00:00"/>
    <s v="Cybersecurity"/>
    <x v="237"/>
    <x v="1"/>
    <s v="North America"/>
    <n v="2016"/>
    <n v="258000000"/>
    <s v="Paladin Capital Group"/>
    <s v=" Greycroft"/>
    <s v=" Scale Venture Partners"/>
    <m/>
    <n v="2.8759689922480618"/>
    <n v="2021"/>
    <n v="5"/>
  </r>
  <r>
    <s v="Fabric"/>
    <n v="1000000000"/>
    <d v="2021-10-26T00:00:00"/>
    <s v="Supply chain, logistics, &amp; delivery"/>
    <x v="15"/>
    <x v="1"/>
    <s v="North America"/>
    <n v="2015"/>
    <n v="294000000"/>
    <s v="Innovation Endeavors"/>
    <s v=" Aleph"/>
    <s v=" Temasek"/>
    <m/>
    <n v="2.4013605442176869"/>
    <n v="2021"/>
    <n v="6"/>
  </r>
  <r>
    <s v="Feedzai"/>
    <n v="1000000000"/>
    <d v="2021-03-24T00:00:00"/>
    <s v="Artificial intelligence"/>
    <x v="39"/>
    <x v="1"/>
    <s v="North America"/>
    <n v="2009"/>
    <n v="277000000"/>
    <s v="Global Founders Capital"/>
    <s v=" Shea Ventures"/>
    <s v=" Greycroft"/>
    <m/>
    <n v="2.6101083032490973"/>
    <n v="2021"/>
    <n v="12"/>
  </r>
  <r>
    <s v="Fever Labs"/>
    <n v="1000000000"/>
    <d v="2022-01-26T00:00:00"/>
    <s v="Internet software &amp; services"/>
    <x v="15"/>
    <x v="1"/>
    <s v="North America"/>
    <n v="2012"/>
    <n v="299000000"/>
    <s v="Accel"/>
    <s v=" 14W"/>
    <s v=" GS Growth"/>
    <m/>
    <n v="2.3444816053511706"/>
    <n v="2022"/>
    <n v="10"/>
  </r>
  <r>
    <s v="Fiture"/>
    <n v="1000000000"/>
    <d v="2021-04-14T00:00:00"/>
    <s v="Health"/>
    <x v="88"/>
    <x v="0"/>
    <s v="Asia"/>
    <n v="2019"/>
    <n v="391000000"/>
    <s v="Bertelsmann Asia Investments"/>
    <s v=" Sequoia Capital China"/>
    <s v=" NIO Capital"/>
    <m/>
    <n v="1.5575447570332481"/>
    <n v="2021"/>
    <n v="2"/>
  </r>
  <r>
    <s v="FLASH"/>
    <n v="1000000000"/>
    <d v="2022-03-16T00:00:00"/>
    <s v="Fintech"/>
    <x v="117"/>
    <x v="1"/>
    <s v="North America"/>
    <n v="2011"/>
    <n v="314000000"/>
    <s v="L Catterton"/>
    <s v=" Trellis Partners"/>
    <s v=" Vista Equity Partners"/>
    <m/>
    <n v="2.1847133757961785"/>
    <n v="2022"/>
    <n v="11"/>
  </r>
  <r>
    <s v="Flash Express"/>
    <n v="1000000000"/>
    <d v="2021-02-01T00:00:00"/>
    <s v="Supply chain, logistics, &amp; delivery"/>
    <x v="132"/>
    <x v="31"/>
    <s v="Asia"/>
    <n v="2017"/>
    <n v="350000000"/>
    <s v="SCB 10X"/>
    <s v=" Krungsri Finnovate"/>
    <s v=" eWTP Capital"/>
    <m/>
    <n v="1.8571428571428572"/>
    <n v="2021"/>
    <n v="4"/>
  </r>
  <r>
    <s v="FlashEx"/>
    <n v="1000000000"/>
    <d v="2018-08-27T00:00:00"/>
    <s v="Supply chain, logistics, &amp; delivery"/>
    <x v="0"/>
    <x v="0"/>
    <s v="Asia"/>
    <n v="2014"/>
    <n v="359000000"/>
    <s v="Prometheus Capital"/>
    <s v=" Matrix Partners China"/>
    <s v=" JD Capital Management"/>
    <m/>
    <n v="1.7855153203342617"/>
    <n v="2018"/>
    <n v="4"/>
  </r>
  <r>
    <s v="Fractal Analytics"/>
    <n v="1000000000"/>
    <d v="2022-01-05T00:00:00"/>
    <s v="Data management &amp; analytics"/>
    <x v="35"/>
    <x v="6"/>
    <s v="Asia"/>
    <n v="2000"/>
    <n v="685000000"/>
    <s v="TPG Capital"/>
    <s v=" Apax Partners"/>
    <s v=" TA Associates"/>
    <m/>
    <n v="0.45985401459854014"/>
    <n v="2022"/>
    <n v="22"/>
  </r>
  <r>
    <s v="Freshbooks"/>
    <n v="1000000000"/>
    <d v="2021-08-10T00:00:00"/>
    <s v="Fintech"/>
    <x v="45"/>
    <x v="14"/>
    <s v="North America"/>
    <n v="2004"/>
    <n v="156000000"/>
    <s v="Accomplice"/>
    <s v=" Oak Investment Partners"/>
    <s v=" Georgian Partners"/>
    <m/>
    <n v="5.4102564102564106"/>
    <n v="2021"/>
    <n v="17"/>
  </r>
  <r>
    <s v="FXiaoKe"/>
    <n v="1000000000"/>
    <d v="2015-07-02T00:00:00"/>
    <s v="Mobile &amp; telecommunications"/>
    <x v="0"/>
    <x v="0"/>
    <s v="Asia"/>
    <n v="2011"/>
    <n v="283000000"/>
    <s v="IDG Capital"/>
    <s v=" Northern Light Venture Capital"/>
    <s v=" DCM Ventures"/>
    <m/>
    <n v="2.5335689045936394"/>
    <n v="2015"/>
    <n v="4"/>
  </r>
  <r>
    <s v="Gauntlet Networks"/>
    <n v="1000000000"/>
    <d v="2022-03-07T00:00:00"/>
    <s v="Fintech"/>
    <x v="15"/>
    <x v="1"/>
    <s v="North America"/>
    <n v="2018"/>
    <n v="45000000"/>
    <s v="Polychain Capital"/>
    <s v=" Paradigm"/>
    <s v=" Ribbit Capital"/>
    <m/>
    <n v="21.222222222222221"/>
    <n v="2022"/>
    <n v="4"/>
  </r>
  <r>
    <s v="Geek+"/>
    <n v="1000000000"/>
    <d v="2018-11-21T00:00:00"/>
    <s v="Hardware"/>
    <x v="0"/>
    <x v="0"/>
    <s v="Asia"/>
    <n v="2015"/>
    <n v="439000000"/>
    <s v="Volcanics Ventures"/>
    <s v=" Vertex Ventures China"/>
    <s v=" Warburg Pincus"/>
    <m/>
    <n v="1.2779043280182232"/>
    <n v="2018"/>
    <n v="3"/>
  </r>
  <r>
    <s v="Gelato"/>
    <n v="1000000000"/>
    <d v="2021-08-16T00:00:00"/>
    <s v="E-commerce &amp; direct-to-consumer"/>
    <x v="215"/>
    <x v="32"/>
    <s v="Europe"/>
    <n v="2007"/>
    <n v="269000000"/>
    <s v="Greylock Partners"/>
    <s v=" Google Ventures"/>
    <s v=" BlackRock"/>
    <m/>
    <n v="2.7174721189591078"/>
    <n v="2021"/>
    <n v="14"/>
  </r>
  <r>
    <s v="Glia"/>
    <n v="1000000000"/>
    <d v="2022-03-21T00:00:00"/>
    <s v="Fintech"/>
    <x v="15"/>
    <x v="1"/>
    <s v="North America"/>
    <n v="2012"/>
    <n v="152000000"/>
    <s v="Wildcat Capital Management"/>
    <s v=" Insight Partners"/>
    <s v=" Tola Capital"/>
    <m/>
    <n v="5.5789473684210522"/>
    <n v="2022"/>
    <n v="10"/>
  </r>
  <r>
    <s v="GO1"/>
    <n v="1000000000"/>
    <d v="2021-07-19T00:00:00"/>
    <s v="Internet software &amp; services"/>
    <x v="238"/>
    <x v="3"/>
    <s v="Oceania"/>
    <n v="2015"/>
    <n v="284000000"/>
    <s v="Y Combinator"/>
    <s v=" M12"/>
    <s v=" SEEK"/>
    <m/>
    <n v="2.5211267605633805"/>
    <n v="2021"/>
    <n v="6"/>
  </r>
  <r>
    <s v="Groq"/>
    <n v="1000000000"/>
    <d v="2021-04-14T00:00:00"/>
    <s v="Artificial intelligence"/>
    <x v="31"/>
    <x v="1"/>
    <s v="North America"/>
    <n v="2016"/>
    <n v="362000000"/>
    <s v="TDK Ventures"/>
    <s v=" Social Capital"/>
    <s v=" D1 Capital Partners"/>
    <m/>
    <n v="1.7624309392265194"/>
    <n v="2021"/>
    <n v="5"/>
  </r>
  <r>
    <s v="Hailo"/>
    <n v="1000000000"/>
    <d v="2021-10-12T00:00:00"/>
    <s v="Artificial intelligence"/>
    <x v="56"/>
    <x v="18"/>
    <s v="Asia"/>
    <n v="2017"/>
    <n v="221000000"/>
    <s v="Glory Ventures"/>
    <s v=" Maniv Mobility"/>
    <m/>
    <m/>
    <n v="3.5248868778280542"/>
    <n v="2021"/>
    <n v="4"/>
  </r>
  <r>
    <s v="Haomao.AI"/>
    <n v="1000000000"/>
    <d v="2021-12-22T00:00:00"/>
    <s v="Artificial intelligence"/>
    <x v="0"/>
    <x v="0"/>
    <s v="Asia"/>
    <n v="2019"/>
    <n v="157000000"/>
    <s v="Qualcomm Ventures"/>
    <s v=" Nine Intelligence Capital"/>
    <s v=" Hillhouse Capital Management"/>
    <m/>
    <n v="5.369426751592357"/>
    <n v="2021"/>
    <n v="2"/>
  </r>
  <r>
    <s v="Hasura"/>
    <n v="1000000000"/>
    <d v="2022-02-22T00:00:00"/>
    <s v="Internet software &amp; services"/>
    <x v="10"/>
    <x v="6"/>
    <s v="Asia"/>
    <n v="2017"/>
    <n v="137000000"/>
    <s v="Nexus Venture Partners"/>
    <s v=" Vertex Ventures"/>
    <s v=" STRIVE"/>
    <m/>
    <n v="6.2992700729927007"/>
    <n v="2022"/>
    <n v="5"/>
  </r>
  <r>
    <s v="HAYDON"/>
    <n v="1000000000"/>
    <d v="2021-09-24T00:00:00"/>
    <s v="Consumer &amp; retail"/>
    <x v="12"/>
    <x v="0"/>
    <s v="Asia"/>
    <n v="2020"/>
    <n v="100000000"/>
    <s v="Tencent Holdings"/>
    <s v=" Hillhouse Capital Management"/>
    <m/>
    <m/>
    <n v="9"/>
    <n v="2021"/>
    <n v="1"/>
  </r>
  <r>
    <s v="Heyday"/>
    <n v="1000000000"/>
    <d v="2021-11-16T00:00:00"/>
    <s v="E-commerce &amp; direct-to-consumer"/>
    <x v="41"/>
    <x v="1"/>
    <s v="North America"/>
    <n v="2017"/>
    <n v="800000000"/>
    <s v="Khosla Ventures"/>
    <s v="General Catalyst"/>
    <s v=" Victory Park Capital"/>
    <m/>
    <n v="0.25"/>
    <n v="2021"/>
    <n v="4"/>
  </r>
  <r>
    <s v="HMD Global"/>
    <n v="1000000000"/>
    <d v="2018-05-21T00:00:00"/>
    <s v="Mobile &amp; telecommunications"/>
    <x v="239"/>
    <x v="17"/>
    <s v="Europe"/>
    <n v="2016"/>
    <n v="330000000"/>
    <s v="Ginko Ventures"/>
    <m/>
    <m/>
    <m/>
    <n v="2.0303030303030303"/>
    <n v="2018"/>
    <n v="2"/>
  </r>
  <r>
    <s v="Hotmart"/>
    <n v="1000000000"/>
    <d v="2020-03-17T00:00:00"/>
    <s v="E-commerce &amp; direct-to-consumer"/>
    <x v="50"/>
    <x v="15"/>
    <s v="Europe"/>
    <n v="2011"/>
    <n v="127000000"/>
    <s v="Technology Crossover Ventures"/>
    <s v=" Alkeon Capital Management"/>
    <s v=" General Atlantic"/>
    <m/>
    <n v="6.8740157480314963"/>
    <n v="2020"/>
    <n v="9"/>
  </r>
  <r>
    <s v="Huike Group"/>
    <n v="1000000000"/>
    <d v="2018-05-24T00:00:00"/>
    <s v="Edtech"/>
    <x v="0"/>
    <x v="0"/>
    <s v="Asia"/>
    <n v="2010"/>
    <n v="302000000"/>
    <s v="Fosun RZ Capital"/>
    <s v=" Oceanwide Holdings"/>
    <s v=" Shenzhen Qianhe Capital Management Co."/>
    <m/>
    <n v="2.3112582781456954"/>
    <n v="2018"/>
    <n v="8"/>
  </r>
  <r>
    <s v="Human Interest"/>
    <n v="1000000000"/>
    <d v="2021-08-04T00:00:00"/>
    <s v="Fintech"/>
    <x v="3"/>
    <x v="1"/>
    <s v="North America"/>
    <n v="2015"/>
    <n v="337000000"/>
    <s v="Wing Venture Capital"/>
    <s v=" Slow Ventures"/>
    <s v=" Uncork Capital"/>
    <m/>
    <n v="1.967359050445104"/>
    <n v="2021"/>
    <n v="6"/>
  </r>
  <r>
    <s v="Ibotta"/>
    <n v="1000000000"/>
    <d v="2019-08-06T00:00:00"/>
    <s v="Fintech"/>
    <x v="84"/>
    <x v="1"/>
    <s v="North America"/>
    <n v="2011"/>
    <n v="93000000"/>
    <s v="Koch Disruptive Technologies"/>
    <s v=" Teamworthy Ventures"/>
    <s v=" GGV Capital"/>
    <m/>
    <n v="9.7526881720430101"/>
    <n v="2019"/>
    <n v="8"/>
  </r>
  <r>
    <s v="iCarbonX"/>
    <n v="1000000000"/>
    <d v="2016-04-12T00:00:00"/>
    <s v="Artificial intelligence"/>
    <x v="2"/>
    <x v="0"/>
    <s v="Asia"/>
    <n v="2015"/>
    <n v="200000000"/>
    <s v="Tencent"/>
    <s v=" Vcanbio"/>
    <m/>
    <m/>
    <n v="4"/>
    <n v="2016"/>
    <n v="1"/>
  </r>
  <r>
    <s v="iFood"/>
    <n v="1000000000"/>
    <d v="2018-11-13T00:00:00"/>
    <s v="Supply chain, logistics, &amp; delivery"/>
    <x v="240"/>
    <x v="23"/>
    <s v="South America"/>
    <n v="2011"/>
    <n v="592000000"/>
    <s v="Movile"/>
    <s v=" Just Eat"/>
    <s v=" Naspers"/>
    <m/>
    <n v="0.68918918918918914"/>
    <n v="2018"/>
    <n v="7"/>
  </r>
  <r>
    <s v="InFarm"/>
    <n v="1000000000"/>
    <d v="2021-12-16T00:00:00"/>
    <s v="Other"/>
    <x v="33"/>
    <x v="10"/>
    <s v="Europe"/>
    <n v="2013"/>
    <n v="600000000"/>
    <s v="Atomico"/>
    <s v=" Hanaco Venture Capital"/>
    <s v=" TriplePoint Capital"/>
    <m/>
    <n v="0.66666666666666663"/>
    <n v="2021"/>
    <n v="8"/>
  </r>
  <r>
    <s v="Infobip"/>
    <n v="1000000000"/>
    <d v="2020-07-30T00:00:00"/>
    <s v="Mobile &amp; telecommunications"/>
    <x v="241"/>
    <x v="44"/>
    <s v="Europe"/>
    <n v="2006"/>
    <n v="200000000"/>
    <s v="One Equity Partners"/>
    <m/>
    <m/>
    <m/>
    <n v="4"/>
    <n v="2020"/>
    <n v="14"/>
  </r>
  <r>
    <s v="Injective Protocol"/>
    <n v="1000000000"/>
    <d v="2021-04-20T00:00:00"/>
    <s v="Fintech"/>
    <x v="15"/>
    <x v="1"/>
    <s v="North America"/>
    <n v="2018"/>
    <n v="17000000"/>
    <s v="Pantera Capital"/>
    <s v=" Cadenza Ventures"/>
    <s v=" BlockTower Capital"/>
    <m/>
    <n v="57.823529411764703"/>
    <n v="2021"/>
    <n v="3"/>
  </r>
  <r>
    <s v="Intellifusion"/>
    <n v="1000000000"/>
    <d v="2019-03-22T00:00:00"/>
    <s v="Artificial intelligence"/>
    <x v="2"/>
    <x v="0"/>
    <s v="Asia"/>
    <n v="2014"/>
    <n v="173000000"/>
    <s v="BOC International"/>
    <s v=" TopoScend Capital"/>
    <s v=" Hongxiu VC"/>
    <m/>
    <n v="4.7803468208092488"/>
    <n v="2019"/>
    <n v="5"/>
  </r>
  <r>
    <s v="Interos"/>
    <n v="1000000000"/>
    <d v="2021-07-22T00:00:00"/>
    <s v="Fintech"/>
    <x v="242"/>
    <x v="1"/>
    <s v="North America"/>
    <n v="2005"/>
    <n v="135000000"/>
    <s v="Kleiner Perkins Caufield &amp; Byers"/>
    <s v=" NightDragon Security"/>
    <s v=" Venrock"/>
    <m/>
    <n v="6.4074074074074074"/>
    <n v="2021"/>
    <n v="16"/>
  </r>
  <r>
    <s v="Iodine Software"/>
    <n v="1000000000"/>
    <d v="2021-12-01T00:00:00"/>
    <s v="Data management &amp; analytics"/>
    <x v="117"/>
    <x v="1"/>
    <s v="North America"/>
    <n v="2010"/>
    <s v="Unknown"/>
    <s v="Advent International"/>
    <s v=" Bain Capital Ventures"/>
    <s v=" Silversmith Capital Partners"/>
    <m/>
    <e v="#VALUE!"/>
    <n v="2021"/>
    <n v="11"/>
  </r>
  <r>
    <s v="JoyTunes"/>
    <n v="1000000000"/>
    <d v="2021-06-21T00:00:00"/>
    <s v="Edtech"/>
    <x v="56"/>
    <x v="18"/>
    <s v="Asia"/>
    <n v="2011"/>
    <n v="92000000"/>
    <s v="Genesis Partners"/>
    <s v=" Aleph"/>
    <s v=" Insight Partners"/>
    <m/>
    <n v="9.8695652173913047"/>
    <n v="2021"/>
    <n v="10"/>
  </r>
  <r>
    <s v="Kendra Scott"/>
    <n v="1000000000"/>
    <d v="2016-12-21T00:00:00"/>
    <s v="Consumer &amp; retail"/>
    <x v="117"/>
    <x v="1"/>
    <s v="North America"/>
    <n v="2002"/>
    <s v="Unknown"/>
    <s v="Berkshire Partners"/>
    <s v=" Norwest Venture Partners"/>
    <m/>
    <m/>
    <e v="#VALUE!"/>
    <n v="2016"/>
    <n v="14"/>
  </r>
  <r>
    <s v="Kitopi"/>
    <n v="1000000000"/>
    <d v="2021-07-01T00:00:00"/>
    <s v="Supply chain, logistics, &amp; delivery"/>
    <x v="95"/>
    <x v="27"/>
    <s v="Asia"/>
    <n v="2018"/>
    <n v="504000000"/>
    <s v="CE-Ventures"/>
    <s v=" BECO Capital"/>
    <s v=" Nordstar"/>
    <m/>
    <n v="0.98412698412698407"/>
    <n v="2021"/>
    <n v="3"/>
  </r>
  <r>
    <s v="KnowBox"/>
    <n v="1000000000"/>
    <d v="2019-05-30T00:00:00"/>
    <s v="Edtech"/>
    <x v="0"/>
    <x v="0"/>
    <s v="Asia"/>
    <n v="2014"/>
    <n v="306000000"/>
    <s v="TAL Education Group"/>
    <s v=" Legend Star"/>
    <s v=" Alibaba Group"/>
    <m/>
    <n v="2.2679738562091503"/>
    <n v="2019"/>
    <n v="5"/>
  </r>
  <r>
    <s v="Kopi Kenangan"/>
    <n v="1000000000"/>
    <d v="2021-12-27T00:00:00"/>
    <s v="Consumer &amp; retail"/>
    <x v="11"/>
    <x v="7"/>
    <s v="Asia"/>
    <n v="2017"/>
    <n v="333000000"/>
    <s v="Horizons Ventures"/>
    <s v=" Sequoia Capital India"/>
    <s v=" Alpha JWC Ventures"/>
    <m/>
    <n v="2.0030030030030028"/>
    <n v="2021"/>
    <n v="4"/>
  </r>
  <r>
    <s v="Lamabang"/>
    <n v="1000000000"/>
    <d v="2015-03-06T00:00:00"/>
    <s v="E-commerce &amp; direct-to-consumer"/>
    <x v="2"/>
    <x v="0"/>
    <s v="Asia"/>
    <n v="2011"/>
    <n v="130000000"/>
    <s v="5Y Capital"/>
    <s v=" Matrix Partners China"/>
    <s v=" K2VC"/>
    <m/>
    <n v="6.6923076923076925"/>
    <n v="2015"/>
    <n v="4"/>
  </r>
  <r>
    <s v="LayerZero Labs"/>
    <n v="1000000000"/>
    <d v="2022-03-30T00:00:00"/>
    <s v="Internet software &amp; services"/>
    <x v="15"/>
    <x v="1"/>
    <s v="North America"/>
    <n v="2021"/>
    <n v="143000000"/>
    <s v="Andreessen Horowitz"/>
    <s v=" FTX Ventures"/>
    <s v=" Tiger Global Management"/>
    <m/>
    <n v="5.9930069930069934"/>
    <n v="2022"/>
    <n v="1"/>
  </r>
  <r>
    <s v="Lessen"/>
    <n v="1000000000"/>
    <d v="2021-11-30T00:00:00"/>
    <s v="Internet software &amp; services"/>
    <x v="107"/>
    <x v="1"/>
    <s v="North America"/>
    <n v="2019"/>
    <n v="205000000"/>
    <s v="Khosla Ventures"/>
    <s v=" General Catalyst"/>
    <s v=" Navitas Capital"/>
    <m/>
    <n v="3.8780487804878048"/>
    <n v="2021"/>
    <n v="2"/>
  </r>
  <r>
    <s v="LetsGetChecked"/>
    <n v="1000000000"/>
    <d v="2021-06-07T00:00:00"/>
    <s v="Health"/>
    <x v="89"/>
    <x v="26"/>
    <s v="Europe"/>
    <n v="2015"/>
    <n v="263000000"/>
    <s v="Optum Ventures"/>
    <s v=" Qiming Venture Partners"/>
    <s v=" Transformation Capital"/>
    <m/>
    <n v="2.8022813688212929"/>
    <n v="2021"/>
    <n v="6"/>
  </r>
  <r>
    <s v="Licious"/>
    <n v="1000000000"/>
    <d v="2021-10-05T00:00:00"/>
    <s v="E-commerce &amp; direct-to-consumer"/>
    <x v="10"/>
    <x v="6"/>
    <s v="Asia"/>
    <n v="2015"/>
    <n v="489000000"/>
    <s v="3one4 Capital Partners"/>
    <s v=" Bertelsmann India Investments"/>
    <s v=" Vertex Ventures SE Asia"/>
    <m/>
    <n v="1.0449897750511248"/>
    <n v="2021"/>
    <n v="6"/>
  </r>
  <r>
    <s v="LinkDoc Technology"/>
    <n v="1000000000"/>
    <d v="2018-07-05T00:00:00"/>
    <s v="Health"/>
    <x v="0"/>
    <x v="0"/>
    <s v="Asia"/>
    <n v="2014"/>
    <n v="253000000"/>
    <s v="China Investment Corporation"/>
    <s v=" New Enterprise Associates"/>
    <m/>
    <m/>
    <n v="2.9525691699604741"/>
    <n v="2018"/>
    <n v="4"/>
  </r>
  <r>
    <s v="Locus Robotics"/>
    <n v="1000000000"/>
    <d v="2021-02-17T00:00:00"/>
    <s v="Hardware"/>
    <x v="243"/>
    <x v="1"/>
    <s v="North America"/>
    <n v="2014"/>
    <n v="299000000"/>
    <s v="Scale Venture Partners"/>
    <s v=" Bond"/>
    <s v=" Tiger Global Management"/>
    <m/>
    <n v="2.3444816053511706"/>
    <n v="2021"/>
    <n v="7"/>
  </r>
  <r>
    <s v="Lookout"/>
    <n v="1000000000"/>
    <d v="2013-10-10T00:00:00"/>
    <s v="Cybersecurity"/>
    <x v="3"/>
    <x v="1"/>
    <s v="North America"/>
    <n v="2007"/>
    <n v="282000000"/>
    <s v="Accel Partners"/>
    <s v=" Greylock Partners"/>
    <s v=" Lowercase Capital"/>
    <m/>
    <n v="2.5460992907801416"/>
    <n v="2013"/>
    <n v="6"/>
  </r>
  <r>
    <s v="Lydia"/>
    <n v="1000000000"/>
    <d v="2021-12-08T00:00:00"/>
    <s v="Fintech"/>
    <x v="51"/>
    <x v="16"/>
    <s v="Europe"/>
    <n v="2011"/>
    <n v="263000000"/>
    <s v="NewAlpha"/>
    <s v=" XAnge Private Equity"/>
    <s v=" Tencent Holdings"/>
    <m/>
    <n v="2.8022813688212929"/>
    <n v="2021"/>
    <n v="10"/>
  </r>
  <r>
    <s v="MadeiraMadeira"/>
    <n v="1000000000"/>
    <d v="2021-01-07T00:00:00"/>
    <s v="E-commerce &amp; direct-to-consumer"/>
    <x v="244"/>
    <x v="23"/>
    <s v="South America"/>
    <n v="2009"/>
    <n v="336000000"/>
    <s v="Flybridge Capital Partners"/>
    <s v=" SoftBank Group"/>
    <s v=" Monashees+"/>
    <m/>
    <n v="1.9761904761904763"/>
    <n v="2021"/>
    <n v="12"/>
  </r>
  <r>
    <s v="Maimai"/>
    <n v="1000000000"/>
    <d v="2017-11-15T00:00:00"/>
    <s v="Mobile &amp; telecommunications"/>
    <x v="0"/>
    <x v="0"/>
    <s v="Asia"/>
    <n v="2013"/>
    <n v="300000000"/>
    <s v="Morningside Venture Capital"/>
    <s v=" IDG Capital"/>
    <s v=" DCM Ventures"/>
    <m/>
    <n v="2.3333333333333335"/>
    <n v="2017"/>
    <n v="4"/>
  </r>
  <r>
    <s v="Mammoth Biosciences"/>
    <n v="1000000000"/>
    <d v="2021-09-09T00:00:00"/>
    <s v="Health"/>
    <x v="238"/>
    <x v="1"/>
    <s v="North America"/>
    <n v="2017"/>
    <n v="265000000"/>
    <s v="NFX"/>
    <s v=" Plum Alley"/>
    <s v=" Mayfield"/>
    <m/>
    <n v="2.7735849056603774"/>
    <n v="2021"/>
    <n v="4"/>
  </r>
  <r>
    <s v="Masterworks"/>
    <n v="1000000000"/>
    <d v="2021-10-05T00:00:00"/>
    <s v="Fintech"/>
    <x v="15"/>
    <x v="1"/>
    <s v="North America"/>
    <n v="2017"/>
    <n v="110000000"/>
    <s v="Left Lane Capital"/>
    <s v=" Galaxy Interactive"/>
    <s v=" Tru Arrow Partners"/>
    <m/>
    <n v="8.0909090909090917"/>
    <n v="2021"/>
    <n v="4"/>
  </r>
  <r>
    <s v="Maven Clinic"/>
    <n v="1000000000"/>
    <d v="2021-08-17T00:00:00"/>
    <s v="Health"/>
    <x v="15"/>
    <x v="1"/>
    <s v="North America"/>
    <n v="2014"/>
    <n v="202000000"/>
    <s v="Female Founders Fund"/>
    <s v=" Oak HC/FT Partners"/>
    <s v=" Sequoia Capital"/>
    <m/>
    <n v="3.9504950495049505"/>
    <n v="2021"/>
    <n v="7"/>
  </r>
  <r>
    <s v="MediaMath"/>
    <n v="1000000000"/>
    <d v="2018-07-10T00:00:00"/>
    <s v="Internet software &amp; services"/>
    <x v="15"/>
    <x v="1"/>
    <s v="North America"/>
    <n v="2007"/>
    <n v="325000000"/>
    <s v="Silicon Valley Bank"/>
    <s v=" QED Investors"/>
    <s v=" European Founders Fund"/>
    <m/>
    <n v="2.0769230769230771"/>
    <n v="2018"/>
    <n v="11"/>
  </r>
  <r>
    <s v="Meero"/>
    <n v="1000000000"/>
    <d v="2019-06-18T00:00:00"/>
    <s v="Artificial intelligence"/>
    <x v="51"/>
    <x v="16"/>
    <s v="Europe"/>
    <n v="2016"/>
    <n v="293000000"/>
    <s v="Aglae Ventures"/>
    <s v=" Global Founders Capital"/>
    <s v=" Alven Capital"/>
    <m/>
    <n v="2.4129692832764507"/>
    <n v="2019"/>
    <n v="3"/>
  </r>
  <r>
    <s v="Mensa Brands"/>
    <n v="1000000000"/>
    <d v="2021-11-16T00:00:00"/>
    <s v="Other"/>
    <x v="10"/>
    <x v="6"/>
    <s v="Asia"/>
    <n v="2021"/>
    <n v="218000000"/>
    <s v="Accel"/>
    <s v=" Falcon Edge Capital"/>
    <s v=" Norwest Venture Partners"/>
    <m/>
    <n v="3.5871559633027523"/>
    <n v="2021"/>
    <n v="0"/>
  </r>
  <r>
    <s v="Mia.com"/>
    <n v="1000000000"/>
    <d v="2015-09-08T00:00:00"/>
    <s v="E-commerce &amp; direct-to-consumer"/>
    <x v="0"/>
    <x v="0"/>
    <s v="Asia"/>
    <n v="2011"/>
    <n v="232000000"/>
    <s v="Sequoia Capital China"/>
    <s v=" ZhenFund"/>
    <s v=" K2 Ventures"/>
    <m/>
    <n v="3.3103448275862069"/>
    <n v="2015"/>
    <n v="4"/>
  </r>
  <r>
    <s v="Minio"/>
    <n v="1000000000"/>
    <d v="2022-01-26T00:00:00"/>
    <s v="Data management &amp; analytics"/>
    <x v="44"/>
    <x v="1"/>
    <s v="North America"/>
    <n v="2014"/>
    <n v="126000000"/>
    <s v="General Catalyst"/>
    <s v=" Nexus Venture Partners"/>
    <s v=" Dell Technologies Capital"/>
    <m/>
    <n v="6.9365079365079367"/>
    <n v="2022"/>
    <n v="8"/>
  </r>
  <r>
    <s v="Mobvoi"/>
    <n v="1000000000"/>
    <d v="2017-04-06T00:00:00"/>
    <s v="Consumer &amp; retail"/>
    <x v="0"/>
    <x v="0"/>
    <s v="Asia"/>
    <n v="2012"/>
    <n v="252000000"/>
    <s v="Sequoia Capital China"/>
    <s v=" SIG Asia Investments"/>
    <s v=" ZhenFund"/>
    <m/>
    <n v="2.9682539682539684"/>
    <n v="2017"/>
    <n v="5"/>
  </r>
  <r>
    <s v="Moka"/>
    <n v="1000000000"/>
    <d v="2021-11-02T00:00:00"/>
    <s v="Internet software &amp; services"/>
    <x v="0"/>
    <x v="0"/>
    <s v="Asia"/>
    <n v="2015"/>
    <n v="144000000"/>
    <s v="GGV Capital"/>
    <s v=" GSR Ventures"/>
    <s v=" FreesFund"/>
    <m/>
    <n v="5.9444444444444446"/>
    <n v="2021"/>
    <n v="6"/>
  </r>
  <r>
    <s v="Momenta"/>
    <n v="1000000000"/>
    <d v="2018-10-17T00:00:00"/>
    <s v="Artificial intelligence"/>
    <x v="0"/>
    <x v="0"/>
    <s v="Asia"/>
    <n v="2016"/>
    <n v="1000000000"/>
    <s v="Sinovation Ventures"/>
    <s v=" Tencent Holdings"/>
    <s v=" Sequoia Capital China"/>
    <m/>
    <n v="0"/>
    <n v="2018"/>
    <n v="2"/>
  </r>
  <r>
    <s v="Morning Consult"/>
    <n v="1000000000"/>
    <d v="2021-06-08T00:00:00"/>
    <s v="Internet software &amp; services"/>
    <x v="219"/>
    <x v="1"/>
    <s v="North America"/>
    <n v="2014"/>
    <n v="91000000"/>
    <s v="Advance Venture Partners"/>
    <s v=" Susquehanna Growth Equity"/>
    <s v=" Lupa Systems"/>
    <m/>
    <n v="9.9890109890109891"/>
    <n v="2021"/>
    <n v="7"/>
  </r>
  <r>
    <s v="Movile"/>
    <n v="1000000000"/>
    <d v="2018-07-12T00:00:00"/>
    <s v="Mobile &amp; telecommunications"/>
    <x v="64"/>
    <x v="23"/>
    <s v="South America"/>
    <n v="1998"/>
    <n v="588000000"/>
    <s v="Innova Capital - FIP"/>
    <s v=" 3G Capital Management"/>
    <s v=" Prosus Ventures"/>
    <m/>
    <n v="0.70068027210884354"/>
    <n v="2018"/>
    <n v="20"/>
  </r>
  <r>
    <s v="Mux"/>
    <n v="1000000000"/>
    <d v="2021-04-30T00:00:00"/>
    <s v="Internet software &amp; services"/>
    <x v="3"/>
    <x v="1"/>
    <s v="North America"/>
    <n v="2015"/>
    <n v="174000000"/>
    <s v="Accel"/>
    <s v=" Cobalt Capital"/>
    <s v=" Andreessen Horowitz"/>
    <m/>
    <n v="4.7471264367816088"/>
    <n v="2021"/>
    <n v="6"/>
  </r>
  <r>
    <s v="Nature's Fynd"/>
    <n v="1000000000"/>
    <d v="2021-07-19T00:00:00"/>
    <s v="Other"/>
    <x v="41"/>
    <x v="1"/>
    <s v="North America"/>
    <n v="2012"/>
    <n v="463000000"/>
    <s v="Danone Manifesto Ventures"/>
    <s v=" 1955 Capital"/>
    <s v=" Breakthrough Energy Ventures"/>
    <m/>
    <n v="1.1598272138228942"/>
    <n v="2021"/>
    <n v="9"/>
  </r>
  <r>
    <s v="Newlink Group"/>
    <n v="1000000000"/>
    <d v="2020-07-10T00:00:00"/>
    <s v="E-commerce &amp; direct-to-consumer"/>
    <x v="0"/>
    <x v="0"/>
    <s v="Asia"/>
    <n v="2016"/>
    <n v="655000000"/>
    <s v="JOY Capital"/>
    <s v=" NIO Capital"/>
    <s v=" Blueflame Capital"/>
    <m/>
    <n v="0.52671755725190839"/>
    <n v="2020"/>
    <n v="4"/>
  </r>
  <r>
    <s v="News Break"/>
    <n v="1000000000"/>
    <d v="2021-01-07T00:00:00"/>
    <s v="Internet software &amp; services"/>
    <x v="31"/>
    <x v="1"/>
    <s v="North America"/>
    <n v="2015"/>
    <n v="151000000"/>
    <s v="IDG Capital"/>
    <s v=" Francisco Partners"/>
    <s v=" ZhenFund"/>
    <m/>
    <n v="5.6225165562913908"/>
    <n v="2021"/>
    <n v="6"/>
  </r>
  <r>
    <s v="Newsela"/>
    <n v="1000000000"/>
    <d v="2021-02-25T00:00:00"/>
    <s v="Internet software &amp; services"/>
    <x v="15"/>
    <x v="1"/>
    <s v="North America"/>
    <n v="2013"/>
    <n v="172000000"/>
    <s v="Owl Ventures"/>
    <s v=" Technology Crossover Ventures"/>
    <s v=" Tao Capital Partners"/>
    <m/>
    <n v="4.8139534883720927"/>
    <n v="2021"/>
    <n v="8"/>
  </r>
  <r>
    <s v="NIUM"/>
    <n v="1000000000"/>
    <d v="2021-07-13T00:00:00"/>
    <s v="Fintech"/>
    <x v="8"/>
    <x v="24"/>
    <s v="Asia"/>
    <n v="2014"/>
    <n v="285000000"/>
    <s v="Vertex Ventures SE Asia"/>
    <s v=" Global Founders Capital"/>
    <s v=" Visa Ventures"/>
    <m/>
    <n v="2.5087719298245612"/>
    <n v="2021"/>
    <n v="7"/>
  </r>
  <r>
    <s v="NoBroker"/>
    <n v="1000000000"/>
    <d v="2021-11-23T00:00:00"/>
    <s v="Internet software &amp; services"/>
    <x v="10"/>
    <x v="6"/>
    <s v="Asia"/>
    <n v="2014"/>
    <n v="424000000"/>
    <s v="General Atlantic"/>
    <s v=" Elevation Capital"/>
    <s v=" BEENEXT"/>
    <m/>
    <n v="1.3584905660377358"/>
    <n v="2021"/>
    <n v="7"/>
  </r>
  <r>
    <s v="Noname Security"/>
    <n v="1000000000"/>
    <d v="2021-12-15T00:00:00"/>
    <s v="Cybersecurity"/>
    <x v="44"/>
    <x v="1"/>
    <s v="North America"/>
    <n v="2020"/>
    <n v="220000000"/>
    <s v="Insight Partners"/>
    <s v=" Lightspeed Venture Partners"/>
    <s v=" CyberStarts"/>
    <m/>
    <n v="3.5454545454545454"/>
    <n v="2021"/>
    <n v="1"/>
  </r>
  <r>
    <s v="Numbrs"/>
    <n v="1000000000"/>
    <d v="2019-08-22T00:00:00"/>
    <s v="Fintech"/>
    <x v="245"/>
    <x v="28"/>
    <s v="Europe"/>
    <n v="1999"/>
    <n v="105000000"/>
    <s v="Investment Corporation of Dubai"/>
    <s v=" Centralway"/>
    <m/>
    <m/>
    <n v="8.5238095238095237"/>
    <n v="2019"/>
    <n v="20"/>
  </r>
  <r>
    <s v="Omada Health"/>
    <n v="1000000000"/>
    <d v="2022-02-23T00:00:00"/>
    <s v="Health"/>
    <x v="3"/>
    <x v="1"/>
    <s v="North America"/>
    <n v="2011"/>
    <n v="449000000"/>
    <s v="U.S. Venture Partners"/>
    <s v=" dRx Capital"/>
    <s v=" Andreessen Horowitz"/>
    <m/>
    <n v="1.2271714922048997"/>
    <n v="2022"/>
    <n v="11"/>
  </r>
  <r>
    <s v="Omio"/>
    <n v="1000000000"/>
    <d v="2018-10-23T00:00:00"/>
    <s v="Travel"/>
    <x v="33"/>
    <x v="10"/>
    <s v="Europe"/>
    <n v="2013"/>
    <n v="396000000"/>
    <s v="Lakestar"/>
    <s v=" Battery Ventures"/>
    <s v=" New Enterprise Associates"/>
    <m/>
    <n v="1.5252525252525253"/>
    <n v="2018"/>
    <n v="5"/>
  </r>
  <r>
    <s v="ONE"/>
    <n v="1000000000"/>
    <d v="2021-12-08T00:00:00"/>
    <s v="Internet software &amp; services"/>
    <x v="8"/>
    <x v="24"/>
    <s v="Asia"/>
    <n v="2011"/>
    <n v="515000000"/>
    <s v="Temasek"/>
    <s v=" Guggenheim Investments"/>
    <s v=" Qatar Investment Authority"/>
    <m/>
    <n v="0.94174757281553401"/>
    <n v="2021"/>
    <n v="10"/>
  </r>
  <r>
    <s v="OpenWeb"/>
    <n v="1000000000"/>
    <d v="2021-11-09T00:00:00"/>
    <s v="Internet software &amp; services"/>
    <x v="15"/>
    <x v="1"/>
    <s v="North America"/>
    <n v="2012"/>
    <n v="223000000"/>
    <s v="Insight Partners"/>
    <s v=" AltaIR Capital"/>
    <s v=" Norma Investments"/>
    <m/>
    <n v="3.4843049327354261"/>
    <n v="2021"/>
    <n v="9"/>
  </r>
  <r>
    <s v="Orbbec Technology"/>
    <n v="1000000000"/>
    <d v="2018-05-21T00:00:00"/>
    <s v="Hardware"/>
    <x v="2"/>
    <x v="0"/>
    <s v="Asia"/>
    <n v="2013"/>
    <n v="200000000"/>
    <s v="R-Z Capital"/>
    <s v=" Green Pine Capital Partners"/>
    <s v=" SAIF Partners China"/>
    <m/>
    <n v="4"/>
    <n v="2018"/>
    <n v="5"/>
  </r>
  <r>
    <s v="Orca Bio"/>
    <n v="1000000000"/>
    <d v="2020-06-17T00:00:00"/>
    <s v="Health"/>
    <x v="187"/>
    <x v="1"/>
    <s v="North America"/>
    <n v="2016"/>
    <n v="192000000"/>
    <s v="Lightspeed Venture Partners"/>
    <s v=" Data Collective"/>
    <s v=" 8VC"/>
    <m/>
    <n v="4.208333333333333"/>
    <n v="2020"/>
    <n v="4"/>
  </r>
  <r>
    <s v="Orchard"/>
    <n v="1000000000"/>
    <d v="2021-09-09T00:00:00"/>
    <s v="Fintech"/>
    <x v="15"/>
    <x v="1"/>
    <s v="North America"/>
    <n v="2017"/>
    <n v="252000000"/>
    <s v="Accomplice"/>
    <s v=" Juxtapose"/>
    <s v=" FirstMark Capital"/>
    <m/>
    <n v="2.9682539682539684"/>
    <n v="2021"/>
    <n v="4"/>
  </r>
  <r>
    <s v="Owkin"/>
    <n v="1000000000"/>
    <d v="2021-11-18T00:00:00"/>
    <s v="Artificial intelligence"/>
    <x v="15"/>
    <x v="1"/>
    <s v="North America"/>
    <n v="2016"/>
    <n v="254000000"/>
    <s v="Google Ventures"/>
    <s v=" Cathay Innovation"/>
    <s v=" NJF Capital"/>
    <m/>
    <n v="2.9370078740157481"/>
    <n v="2021"/>
    <n v="5"/>
  </r>
  <r>
    <s v="PandaDoc"/>
    <n v="1000000000"/>
    <d v="2021-09-22T00:00:00"/>
    <s v="Internet software &amp; services"/>
    <x v="3"/>
    <x v="1"/>
    <s v="North America"/>
    <n v="2016"/>
    <n v="51000000"/>
    <s v="Rembrandt Venture Partners"/>
    <s v=" M12"/>
    <s v=" Altos Ventures"/>
    <m/>
    <n v="18.607843137254903"/>
    <n v="2021"/>
    <n v="5"/>
  </r>
  <r>
    <s v="Pat McGrath Labs"/>
    <n v="1000000000"/>
    <d v="2018-07-16T00:00:00"/>
    <s v="Consumer &amp; retail"/>
    <x v="15"/>
    <x v="1"/>
    <s v="North America"/>
    <n v="2016"/>
    <n v="60000000"/>
    <s v="One Luxury Group"/>
    <s v=" Eurazeo"/>
    <m/>
    <m/>
    <n v="15.666666666666666"/>
    <n v="2018"/>
    <n v="2"/>
  </r>
  <r>
    <s v="PatSnap"/>
    <n v="1000000000"/>
    <d v="2021-03-16T00:00:00"/>
    <s v="Internet software &amp; services"/>
    <x v="8"/>
    <x v="24"/>
    <s v="Asia"/>
    <n v="2007"/>
    <n v="352000000"/>
    <s v="Sequoia Capital China"/>
    <s v=" Shunwei Capital Partners"/>
    <s v=" Qualgro"/>
    <m/>
    <n v="1.8409090909090908"/>
    <n v="2021"/>
    <n v="14"/>
  </r>
  <r>
    <s v="Payhawk"/>
    <n v="1000000000"/>
    <d v="2022-02-14T00:00:00"/>
    <s v="Fintech"/>
    <x v="6"/>
    <x v="4"/>
    <s v="Europe"/>
    <n v="2018"/>
    <n v="239000000"/>
    <s v="Earlybird Venture Capital"/>
    <s v=" Eleven Ventures"/>
    <s v=" QED Investors"/>
    <m/>
    <n v="3.1841004184100417"/>
    <n v="2022"/>
    <n v="4"/>
  </r>
  <r>
    <s v="Pentera"/>
    <n v="1000000000"/>
    <d v="2022-01-11T00:00:00"/>
    <s v="Cybersecurity"/>
    <x v="246"/>
    <x v="18"/>
    <s v="Asia"/>
    <n v="2015"/>
    <n v="190000000"/>
    <s v="AWZ Ventures"/>
    <s v=" Blackstone"/>
    <s v=" Insight Partners"/>
    <m/>
    <n v="4.2631578947368425"/>
    <n v="2022"/>
    <n v="7"/>
  </r>
  <r>
    <s v="Pet Circle"/>
    <n v="1000000000"/>
    <d v="2021-12-06T00:00:00"/>
    <s v="E-commerce &amp; direct-to-consumer"/>
    <x v="247"/>
    <x v="3"/>
    <s v="Oceania"/>
    <n v="2011"/>
    <n v="125000000"/>
    <s v="Prysm Capital"/>
    <s v=" Baillie Gifford &amp; Co."/>
    <s v=" TDM Growth Partners"/>
    <m/>
    <n v="7"/>
    <n v="2021"/>
    <n v="10"/>
  </r>
  <r>
    <s v="PicsArt"/>
    <n v="1000000000"/>
    <d v="2021-08-26T00:00:00"/>
    <s v="Mobile &amp; telecommunications"/>
    <x v="3"/>
    <x v="1"/>
    <s v="North America"/>
    <n v="2011"/>
    <n v="195000000"/>
    <s v="Sequoia Capital"/>
    <s v=" DCM Ventures"/>
    <s v=" Insight Partners"/>
    <m/>
    <n v="4.1282051282051286"/>
    <n v="2021"/>
    <n v="10"/>
  </r>
  <r>
    <s v="PLACE"/>
    <n v="1000000000"/>
    <d v="2021-11-17T00:00:00"/>
    <s v="Internet software &amp; services"/>
    <x v="248"/>
    <x v="1"/>
    <s v="North America"/>
    <n v="2020"/>
    <n v="100000000"/>
    <s v="Goldman Sachs Asset Management"/>
    <s v=" 3L"/>
    <m/>
    <m/>
    <n v="9"/>
    <n v="2021"/>
    <n v="1"/>
  </r>
  <r>
    <s v="Placer.ai"/>
    <n v="1000000000"/>
    <d v="2022-01-12T00:00:00"/>
    <s v="Artificial intelligence"/>
    <x v="90"/>
    <x v="1"/>
    <s v="North America"/>
    <n v="2016"/>
    <n v="166000000"/>
    <s v="Fifth Wall Ventures"/>
    <s v=" JBV Capital"/>
    <s v=" Array Ventures"/>
    <m/>
    <n v="5.024096385542169"/>
    <n v="2022"/>
    <n v="6"/>
  </r>
  <r>
    <s v="Playco"/>
    <n v="1000000000"/>
    <d v="2020-09-21T00:00:00"/>
    <s v="Other"/>
    <x v="151"/>
    <x v="36"/>
    <s v="Asia"/>
    <n v="2020"/>
    <n v="140000000"/>
    <s v="Sozo Ventures"/>
    <s v=" Caffeinated Capital"/>
    <s v=" Sequoia Capital"/>
    <m/>
    <n v="6.1428571428571432"/>
    <n v="2020"/>
    <n v="0"/>
  </r>
  <r>
    <s v="Poizon"/>
    <n v="1000000000"/>
    <d v="2019-04-29T00:00:00"/>
    <s v="Mobile &amp; telecommunications"/>
    <x v="12"/>
    <x v="0"/>
    <s v="Asia"/>
    <n v="2015"/>
    <s v="Unknown"/>
    <s v="DST Global"/>
    <s v=" Sequoia Capital China"/>
    <s v=" Gaorong Capital"/>
    <m/>
    <e v="#VALUE!"/>
    <n v="2019"/>
    <n v="4"/>
  </r>
  <r>
    <s v="PPRO"/>
    <n v="1000000000"/>
    <d v="2021-01-19T00:00:00"/>
    <s v="Fintech"/>
    <x v="6"/>
    <x v="4"/>
    <s v="Europe"/>
    <n v="2006"/>
    <n v="370000000"/>
    <s v="Wellington Management"/>
    <s v=" Eurazeo"/>
    <s v=" Citi Ventures"/>
    <m/>
    <n v="1.7027027027027026"/>
    <n v="2021"/>
    <n v="15"/>
  </r>
  <r>
    <s v="Printful"/>
    <n v="1000000000"/>
    <d v="2021-05-24T00:00:00"/>
    <s v="Other"/>
    <x v="249"/>
    <x v="1"/>
    <s v="North America"/>
    <n v="2016"/>
    <n v="130000000"/>
    <s v="Bregal Sagemount"/>
    <m/>
    <m/>
    <m/>
    <n v="6.6923076923076925"/>
    <n v="2021"/>
    <n v="5"/>
  </r>
  <r>
    <s v="Quantum Metric"/>
    <n v="1000000000"/>
    <d v="2021-01-07T00:00:00"/>
    <s v="Data management &amp; analytics"/>
    <x v="250"/>
    <x v="1"/>
    <s v="North America"/>
    <n v="2015"/>
    <n v="226000000"/>
    <s v="Insight Partners"/>
    <s v=" Bain Capital Ventures"/>
    <m/>
    <m/>
    <n v="3.4247787610619471"/>
    <n v="2021"/>
    <n v="6"/>
  </r>
  <r>
    <s v="Quizlet"/>
    <n v="1000000000"/>
    <d v="2020-05-13T00:00:00"/>
    <s v="Edtech"/>
    <x v="3"/>
    <x v="1"/>
    <s v="North America"/>
    <n v="2005"/>
    <n v="62000000"/>
    <s v="Union Square Ventures"/>
    <s v=" Altos Ventures"/>
    <s v=" Costanoa Ventures"/>
    <m/>
    <n v="15.129032258064516"/>
    <n v="2020"/>
    <n v="15"/>
  </r>
  <r>
    <s v="RapidAPI"/>
    <n v="1000000000"/>
    <d v="2022-03-23T00:00:00"/>
    <s v="Internet software &amp; services"/>
    <x v="3"/>
    <x v="1"/>
    <s v="North America"/>
    <n v="2015"/>
    <n v="273000000"/>
    <s v="Green Bay Ventures"/>
    <s v=" M12"/>
    <s v=" Andreessen Horowitz"/>
    <m/>
    <n v="2.6630036630036629"/>
    <n v="2022"/>
    <n v="7"/>
  </r>
  <r>
    <s v="Razor"/>
    <n v="1000000000"/>
    <d v="2021-11-08T00:00:00"/>
    <s v="Consumer &amp; retail"/>
    <x v="33"/>
    <x v="10"/>
    <s v="Europe"/>
    <n v="2020"/>
    <n v="167000000"/>
    <s v="Global Founders Capital"/>
    <s v=" 468 Capital"/>
    <s v=" Redalpine Venture Partners"/>
    <m/>
    <n v="4.9880239520958085"/>
    <n v="2021"/>
    <n v="1"/>
  </r>
  <r>
    <s v="Red Ventures"/>
    <n v="1000000000"/>
    <d v="2015-01-07T00:00:00"/>
    <s v="Other"/>
    <x v="251"/>
    <x v="1"/>
    <s v="North America"/>
    <n v="2000"/>
    <n v="250000000"/>
    <s v="Silver Lake Partners"/>
    <s v=" General Atlantic"/>
    <m/>
    <m/>
    <n v="3"/>
    <n v="2015"/>
    <n v="15"/>
  </r>
  <r>
    <s v="REEF Technology"/>
    <n v="1000000000"/>
    <d v="2018-12-10T00:00:00"/>
    <s v="Supply chain, logistics, &amp; delivery"/>
    <x v="74"/>
    <x v="1"/>
    <s v="North America"/>
    <n v="2015"/>
    <n v="2000000000"/>
    <s v="Target Global"/>
    <s v=" UBS Asset Management"/>
    <s v=" Mubadala Capital"/>
    <m/>
    <n v="-0.5"/>
    <n v="2018"/>
    <n v="3"/>
  </r>
  <r>
    <s v="ReliaQuest"/>
    <n v="1000000000"/>
    <d v="2021-12-01T00:00:00"/>
    <s v="Cybersecurity"/>
    <x v="252"/>
    <x v="1"/>
    <s v="North America"/>
    <n v="2007"/>
    <n v="330000000"/>
    <s v="KKR"/>
    <s v=" FTV Capital"/>
    <s v=" Ten Eleven Ventures"/>
    <m/>
    <n v="2.0303030303030303"/>
    <n v="2021"/>
    <n v="14"/>
  </r>
  <r>
    <s v="Revolution Precrafted"/>
    <n v="1000000000"/>
    <d v="2017-10-23T00:00:00"/>
    <s v="Other"/>
    <x v="253"/>
    <x v="40"/>
    <s v="Asia"/>
    <n v="2015"/>
    <n v="15000000"/>
    <s v="K2 Global"/>
    <s v=" 500 Startups"/>
    <m/>
    <m/>
    <n v="65.666666666666671"/>
    <n v="2017"/>
    <n v="2"/>
  </r>
  <r>
    <s v="Rothy's"/>
    <n v="1000000000"/>
    <d v="2021-12-21T00:00:00"/>
    <s v="Consumer &amp; retail"/>
    <x v="3"/>
    <x v="1"/>
    <s v="North America"/>
    <n v="2016"/>
    <n v="484000000"/>
    <s v="Alpargatas"/>
    <s v=" GS Growth"/>
    <s v=" Lightspeed Venture Partners"/>
    <m/>
    <n v="1.0661157024793388"/>
    <n v="2021"/>
    <n v="5"/>
  </r>
  <r>
    <s v="SaltPay"/>
    <n v="1000000000"/>
    <d v="2021-04-09T00:00:00"/>
    <s v="Fintech"/>
    <x v="6"/>
    <x v="4"/>
    <s v="Europe"/>
    <n v="2019"/>
    <n v="1000000000"/>
    <s v="Tiger Global Management"/>
    <s v=" Hedosophia"/>
    <m/>
    <m/>
    <n v="0"/>
    <n v="2021"/>
    <n v="2"/>
  </r>
  <r>
    <s v="Savage X Fenty"/>
    <n v="1000000000"/>
    <d v="2021-02-10T00:00:00"/>
    <s v="E-commerce &amp; direct-to-consumer"/>
    <x v="72"/>
    <x v="1"/>
    <s v="North America"/>
    <n v="2018"/>
    <n v="310000000"/>
    <s v="Speedinvest"/>
    <s v=" Valar Ventures"/>
    <s v=" Uniqa Ventures"/>
    <m/>
    <n v="2.225806451612903"/>
    <n v="2021"/>
    <n v="3"/>
  </r>
  <r>
    <s v="Scalapay"/>
    <n v="1000000000"/>
    <d v="2022-02-23T00:00:00"/>
    <s v="Fintech"/>
    <x v="254"/>
    <x v="45"/>
    <s v="Europe"/>
    <n v="2019"/>
    <n v="416000000"/>
    <s v="Fasanara Capital"/>
    <s v=" Tiger Global Management"/>
    <s v=" Baleen Capital"/>
    <m/>
    <n v="1.4038461538461537"/>
    <n v="2022"/>
    <n v="3"/>
  </r>
  <r>
    <s v="Scandit"/>
    <n v="1000000000"/>
    <d v="2022-02-09T00:00:00"/>
    <s v="Supply chain, logistics, &amp; delivery"/>
    <x v="245"/>
    <x v="28"/>
    <s v="Europe"/>
    <n v="2009"/>
    <n v="273000000"/>
    <s v="Atomico"/>
    <s v=" NGP Capital"/>
    <s v=" Google Ventures"/>
    <m/>
    <n v="2.6630036630036629"/>
    <n v="2022"/>
    <n v="13"/>
  </r>
  <r>
    <s v="Sentry"/>
    <n v="1000000000"/>
    <d v="2021-02-18T00:00:00"/>
    <s v="Other"/>
    <x v="3"/>
    <x v="1"/>
    <s v="North America"/>
    <n v="2011"/>
    <n v="127000000"/>
    <s v="New Enterprise Associates"/>
    <s v=" Accel"/>
    <s v=" Bond"/>
    <m/>
    <n v="6.8740157480314963"/>
    <n v="2021"/>
    <n v="10"/>
  </r>
  <r>
    <s v="Shield AI"/>
    <n v="1000000000"/>
    <d v="2021-08-24T00:00:00"/>
    <s v="Artificial intelligence"/>
    <x v="18"/>
    <x v="1"/>
    <s v="North America"/>
    <n v="2015"/>
    <n v="328000000"/>
    <s v="Andreessen Horowitz"/>
    <s v=" Homebrew"/>
    <s v=" Point72 Ventures"/>
    <m/>
    <n v="2.0487804878048781"/>
    <n v="2021"/>
    <n v="6"/>
  </r>
  <r>
    <s v="Shift Technology"/>
    <n v="1000000000"/>
    <d v="2021-05-06T00:00:00"/>
    <s v="Artificial intelligence"/>
    <x v="51"/>
    <x v="16"/>
    <s v="Europe"/>
    <n v="2014"/>
    <n v="545000000"/>
    <s v="Griffin Gaming Partners"/>
    <s v=" Andreessen Horowitz"/>
    <s v=" Battery Ventures"/>
    <m/>
    <n v="0.83486238532110091"/>
    <n v="2021"/>
    <n v="7"/>
  </r>
  <r>
    <s v="ShipBob"/>
    <n v="1000000000"/>
    <d v="2021-06-29T00:00:00"/>
    <s v="Supply chain, logistics, &amp; delivery"/>
    <x v="41"/>
    <x v="1"/>
    <s v="North America"/>
    <n v="2014"/>
    <n v="331000000"/>
    <s v="Hyde Park Venture Partners"/>
    <s v=" FundersClub"/>
    <s v=" Bain Capital Ventures"/>
    <m/>
    <n v="2.0211480362537766"/>
    <n v="2021"/>
    <n v="7"/>
  </r>
  <r>
    <s v="Shippo"/>
    <n v="1000000000"/>
    <d v="2021-06-02T00:00:00"/>
    <s v="Supply chain, logistics, &amp; delivery"/>
    <x v="3"/>
    <x v="1"/>
    <s v="North America"/>
    <n v="2013"/>
    <n v="154000000"/>
    <s v="Version One Ventures"/>
    <s v=" Uncork Capital"/>
    <s v=" Bessemer Venture Partners"/>
    <m/>
    <n v="5.4935064935064934"/>
    <n v="2021"/>
    <n v="8"/>
  </r>
  <r>
    <s v="Sidecar Health"/>
    <n v="1000000000"/>
    <d v="2021-01-26T00:00:00"/>
    <s v="Fintech"/>
    <x v="72"/>
    <x v="1"/>
    <s v="North America"/>
    <n v="2018"/>
    <n v="163000000"/>
    <s v="GreatPoint Ventures"/>
    <s v=" Tiger Global Management"/>
    <s v=" Menlo Ventures"/>
    <m/>
    <n v="5.1349693251533743"/>
    <n v="2021"/>
    <n v="3"/>
  </r>
  <r>
    <s v="Sift"/>
    <n v="1000000000"/>
    <d v="2021-04-22T00:00:00"/>
    <s v="Artificial intelligence"/>
    <x v="3"/>
    <x v="1"/>
    <s v="North America"/>
    <n v="2011"/>
    <n v="157000000"/>
    <s v="Union Square Ventures"/>
    <s v=" Insight Partners"/>
    <s v=" Spark Capital"/>
    <m/>
    <n v="5.369426751592357"/>
    <n v="2021"/>
    <n v="10"/>
  </r>
  <r>
    <s v="Skydio"/>
    <n v="1000000000"/>
    <d v="2021-02-25T00:00:00"/>
    <s v="Supply chain, logistics, &amp; delivery"/>
    <x v="42"/>
    <x v="1"/>
    <s v="North America"/>
    <n v="2014"/>
    <n v="340000000"/>
    <s v="Andreessen Horowitz"/>
    <s v=" Andreessen Horowitz"/>
    <s v=" Institutional Venture Partners"/>
    <s v=" Accel"/>
    <n v="1.9411764705882353"/>
    <n v="2021"/>
    <n v="7"/>
  </r>
  <r>
    <s v="Slice"/>
    <n v="1000000000"/>
    <d v="2021-11-28T00:00:00"/>
    <s v="Fintech"/>
    <x v="10"/>
    <x v="6"/>
    <s v="Asia"/>
    <n v="2015"/>
    <n v="249000000"/>
    <s v="Gunosy Capital"/>
    <s v=" Blume Ventures"/>
    <s v=" Das Capital"/>
    <m/>
    <n v="3.0160642570281126"/>
    <n v="2021"/>
    <n v="6"/>
  </r>
  <r>
    <s v="SmartAsset"/>
    <n v="1000000000"/>
    <d v="2021-06-24T00:00:00"/>
    <s v="Fintech"/>
    <x v="15"/>
    <x v="1"/>
    <s v="North America"/>
    <n v="2012"/>
    <n v="161000000"/>
    <s v="Javelin Venture Partners"/>
    <s v=" TTV Capital"/>
    <s v=" Peterson Ventures"/>
    <m/>
    <n v="5.2111801242236027"/>
    <n v="2021"/>
    <n v="9"/>
  </r>
  <r>
    <s v="SMS Assist"/>
    <n v="1000000000"/>
    <d v="2016-06-07T00:00:00"/>
    <s v="Internet software &amp; services"/>
    <x v="41"/>
    <x v="1"/>
    <s v="North America"/>
    <n v="2003"/>
    <n v="255000000"/>
    <s v="Goldman Sachs"/>
    <s v=" Insights Venture Partners"/>
    <s v=" Pritzker Group Venture Capital"/>
    <m/>
    <n v="2.9215686274509802"/>
    <n v="2016"/>
    <n v="13"/>
  </r>
  <r>
    <s v="SnapLogic"/>
    <n v="1000000000"/>
    <d v="2021-12-13T00:00:00"/>
    <s v="Internet software &amp; services"/>
    <x v="39"/>
    <x v="1"/>
    <s v="North America"/>
    <n v="2006"/>
    <n v="371000000"/>
    <s v="Andreessen Horowitz"/>
    <s v=" Triangle Peak Partners"/>
    <s v=" Ignition Partners"/>
    <m/>
    <n v="1.6954177897574123"/>
    <n v="2021"/>
    <n v="15"/>
  </r>
  <r>
    <s v="Snorkel AI"/>
    <n v="1000000000"/>
    <d v="2021-08-09T00:00:00"/>
    <s v="Artificial intelligence"/>
    <x v="44"/>
    <x v="1"/>
    <s v="North America"/>
    <n v="2019"/>
    <n v="135000000"/>
    <s v="Greylock Partners"/>
    <s v=" Google Ventures"/>
    <s v=" BlackRock"/>
    <m/>
    <n v="6.4074074074074074"/>
    <n v="2021"/>
    <n v="2"/>
  </r>
  <r>
    <s v="Solo.io"/>
    <n v="1000000000"/>
    <d v="2021-10-07T00:00:00"/>
    <s v="Internet software &amp; services"/>
    <x v="119"/>
    <x v="1"/>
    <s v="North America"/>
    <n v="2017"/>
    <n v="172000000"/>
    <s v="True Ventures"/>
    <s v=" Altimeter Capital"/>
    <s v=" Redpoint Ventures"/>
    <m/>
    <n v="4.8139534883720927"/>
    <n v="2021"/>
    <n v="4"/>
  </r>
  <r>
    <s v="SoundHound"/>
    <n v="1000000000"/>
    <d v="2018-05-03T00:00:00"/>
    <s v="Artificial intelligence"/>
    <x v="36"/>
    <x v="1"/>
    <s v="North America"/>
    <n v="2005"/>
    <n v="215000000"/>
    <s v="Tencent Holdings"/>
    <s v=" Walden Venture Capital"/>
    <s v=" Global Catalyst Partnera"/>
    <m/>
    <n v="3.6511627906976742"/>
    <n v="2018"/>
    <n v="13"/>
  </r>
  <r>
    <s v="Splashtop"/>
    <n v="1000000000"/>
    <d v="2021-01-27T00:00:00"/>
    <s v="Internet software &amp; services"/>
    <x v="38"/>
    <x v="1"/>
    <s v="North America"/>
    <n v="2006"/>
    <n v="114000000"/>
    <s v="Storm Ventures"/>
    <s v=" DFJ DragonFund"/>
    <s v=" New Enterprise Associates"/>
    <m/>
    <n v="7.7719298245614032"/>
    <n v="2021"/>
    <n v="15"/>
  </r>
  <r>
    <s v="Standard"/>
    <n v="1000000000"/>
    <d v="2021-02-17T00:00:00"/>
    <s v="Artificial intelligence"/>
    <x v="3"/>
    <x v="1"/>
    <s v="North America"/>
    <n v="2017"/>
    <n v="239000000"/>
    <s v="CRV"/>
    <s v=" Y Combinator"/>
    <s v=" Initialized Capital"/>
    <m/>
    <n v="3.1841004184100417"/>
    <n v="2021"/>
    <n v="4"/>
  </r>
  <r>
    <s v="Stytch"/>
    <n v="1000000000"/>
    <d v="2021-11-18T00:00:00"/>
    <s v="Cybersecurity"/>
    <x v="3"/>
    <x v="1"/>
    <s v="North America"/>
    <n v="2020"/>
    <n v="126000000"/>
    <s v="Index Ventures"/>
    <s v=" Benchmark"/>
    <s v=" Thrive Capital"/>
    <m/>
    <n v="6.9365079365079367"/>
    <n v="2021"/>
    <n v="1"/>
  </r>
  <r>
    <s v="Swile"/>
    <n v="1000000000"/>
    <d v="2021-10-11T00:00:00"/>
    <s v="Fintech"/>
    <x v="255"/>
    <x v="16"/>
    <s v="Europe"/>
    <n v="2016"/>
    <n v="326000000"/>
    <s v="Index Ventures"/>
    <s v=" IDInvest Partners"/>
    <s v=" Daphni"/>
    <m/>
    <n v="2.0674846625766872"/>
    <n v="2021"/>
    <n v="5"/>
  </r>
  <r>
    <s v="Tarana Wireless"/>
    <n v="1000000000"/>
    <d v="2022-03-23T00:00:00"/>
    <s v="Mobile &amp; telecommunications"/>
    <x v="256"/>
    <x v="1"/>
    <s v="North America"/>
    <n v="2009"/>
    <n v="376000000"/>
    <s v="Prime Movers Lab"/>
    <s v=" Khosla Ventures"/>
    <s v=" I Squared Capital"/>
    <m/>
    <n v="1.6595744680851063"/>
    <n v="2022"/>
    <n v="13"/>
  </r>
  <r>
    <s v="TechStyle Fashion Group"/>
    <n v="1000000000"/>
    <d v="2014-08-29T00:00:00"/>
    <s v="E-commerce &amp; direct-to-consumer"/>
    <x v="72"/>
    <x v="1"/>
    <s v="North America"/>
    <n v="2010"/>
    <n v="336000000"/>
    <s v="Matrix Partners"/>
    <s v=" Passport Capital"/>
    <s v=" Rho Ventures"/>
    <m/>
    <n v="1.9761904761904763"/>
    <n v="2014"/>
    <n v="4"/>
  </r>
  <r>
    <s v="TensTorrent"/>
    <n v="1000000000"/>
    <d v="2021-05-05T00:00:00"/>
    <s v="Artificial intelligence"/>
    <x v="45"/>
    <x v="14"/>
    <s v="North America"/>
    <n v="2016"/>
    <n v="235000000"/>
    <s v="Eclipse Ventures"/>
    <s v=" Fidelity Investments"/>
    <s v=" Moore Capital Management"/>
    <m/>
    <n v="3.2553191489361701"/>
    <n v="2021"/>
    <n v="5"/>
  </r>
  <r>
    <s v="TERMINUS Technology"/>
    <n v="1000000000"/>
    <d v="2018-10-25T00:00:00"/>
    <s v="Hardware"/>
    <x v="0"/>
    <x v="0"/>
    <s v="Asia"/>
    <n v="2015"/>
    <n v="623000000"/>
    <s v="China Everbright Limited"/>
    <s v=" IDG Capital"/>
    <s v=" iFLYTEK"/>
    <m/>
    <n v="0.60513643659711081"/>
    <n v="2018"/>
    <n v="3"/>
  </r>
  <r>
    <s v="Tezign"/>
    <n v="1000000000"/>
    <d v="2021-11-02T00:00:00"/>
    <s v="Internet software &amp; services"/>
    <x v="12"/>
    <x v="0"/>
    <s v="Asia"/>
    <n v="2015"/>
    <n v="151000000"/>
    <s v="Sequoia Capital China"/>
    <s v=" Linear Venture"/>
    <s v=" Hearst Ventures"/>
    <m/>
    <n v="5.6225165562913908"/>
    <n v="2021"/>
    <n v="6"/>
  </r>
  <r>
    <s v="The Zebra"/>
    <n v="1000000000"/>
    <d v="2021-04-12T00:00:00"/>
    <s v="E-commerce &amp; direct-to-consumer"/>
    <x v="117"/>
    <x v="1"/>
    <s v="North America"/>
    <n v="2012"/>
    <n v="257000000"/>
    <s v="Silverton Partners"/>
    <s v=" Accel"/>
    <s v=" Ballast Point Ventures"/>
    <m/>
    <n v="2.8910505836575875"/>
    <n v="2021"/>
    <n v="9"/>
  </r>
  <r>
    <s v="Thirty Madison"/>
    <n v="1000000000"/>
    <d v="2021-06-02T00:00:00"/>
    <s v="Health"/>
    <x v="15"/>
    <x v="1"/>
    <s v="North America"/>
    <n v="1993"/>
    <n v="210000000"/>
    <s v="Northzone Ventures"/>
    <s v=" Maveron"/>
    <s v=" Johnson &amp; Johnson Innovation"/>
    <m/>
    <n v="3.7619047619047619"/>
    <n v="2021"/>
    <n v="28"/>
  </r>
  <r>
    <s v="Thought Machine"/>
    <n v="1000000000"/>
    <d v="2021-11-29T00:00:00"/>
    <s v="Fintech"/>
    <x v="6"/>
    <x v="4"/>
    <s v="Europe"/>
    <n v="2014"/>
    <n v="403000000"/>
    <s v="British Patient Capital"/>
    <s v=" SEB Venture Capital"/>
    <s v=" IQ Capital"/>
    <m/>
    <n v="1.4813895781637718"/>
    <n v="2021"/>
    <n v="7"/>
  </r>
  <r>
    <s v="Timescale"/>
    <n v="1000000000"/>
    <d v="2022-02-22T00:00:00"/>
    <s v="Internet software &amp; services"/>
    <x v="15"/>
    <x v="1"/>
    <s v="North America"/>
    <n v="2015"/>
    <n v="181000000"/>
    <s v="New Enterprise Associates"/>
    <s v=" Benchmark"/>
    <s v=" Two Sigma Ventures"/>
    <m/>
    <n v="4.5248618784530388"/>
    <n v="2022"/>
    <n v="7"/>
  </r>
  <r>
    <s v="Tractable"/>
    <n v="1000000000"/>
    <d v="2021-06-16T00:00:00"/>
    <s v="Artificial intelligence"/>
    <x v="6"/>
    <x v="4"/>
    <s v="Europe"/>
    <n v="2014"/>
    <n v="120000000"/>
    <s v="Insight Partners"/>
    <s v=" Ignition Partners"/>
    <s v=" Georgian Partners"/>
    <m/>
    <n v="7.333333333333333"/>
    <n v="2021"/>
    <n v="7"/>
  </r>
  <r>
    <s v="Tresata"/>
    <n v="1000000000"/>
    <d v="2018-10-10T00:00:00"/>
    <s v="Fintech"/>
    <x v="249"/>
    <x v="1"/>
    <s v="North America"/>
    <n v="2011"/>
    <n v="51000000"/>
    <s v="GCP Capital Partners"/>
    <m/>
    <m/>
    <m/>
    <n v="18.607843137254903"/>
    <n v="2018"/>
    <n v="7"/>
  </r>
  <r>
    <s v="TrialSpark"/>
    <n v="1000000000"/>
    <d v="2021-09-30T00:00:00"/>
    <s v="Health"/>
    <x v="15"/>
    <x v="1"/>
    <s v="North America"/>
    <n v="2014"/>
    <n v="156000000"/>
    <s v="Sequoia Capital"/>
    <s v=" Thrive Capital"/>
    <s v=" Sound Ventures"/>
    <m/>
    <n v="5.4102564102564106"/>
    <n v="2021"/>
    <n v="7"/>
  </r>
  <r>
    <s v="TrueLayer"/>
    <n v="1000000000"/>
    <d v="2021-09-21T00:00:00"/>
    <s v="Fintech"/>
    <x v="6"/>
    <x v="4"/>
    <s v="Europe"/>
    <n v="2016"/>
    <n v="271000000"/>
    <s v="Anthemis"/>
    <s v=" Connect Ventures"/>
    <s v=" Northzone Ventures"/>
    <m/>
    <n v="2.6900369003690039"/>
    <n v="2021"/>
    <n v="5"/>
  </r>
  <r>
    <s v="Unico"/>
    <n v="1000000000"/>
    <d v="2021-08-03T00:00:00"/>
    <s v="Artificial intelligence"/>
    <x v="64"/>
    <x v="23"/>
    <s v="South America"/>
    <n v="2007"/>
    <n v="237000000"/>
    <s v="Big Bets"/>
    <s v=" General Atlantic"/>
    <s v=" SOFTBANK Latin America Ventures"/>
    <m/>
    <n v="3.2194092827004219"/>
    <n v="2021"/>
    <n v="14"/>
  </r>
  <r>
    <s v="Vagaro"/>
    <n v="1000000000"/>
    <d v="2021-11-03T00:00:00"/>
    <s v="Internet software &amp; services"/>
    <x v="89"/>
    <x v="1"/>
    <s v="North America"/>
    <n v="2009"/>
    <n v="163000000"/>
    <s v="FTV Capital"/>
    <m/>
    <m/>
    <m/>
    <n v="5.1349693251533743"/>
    <n v="2021"/>
    <n v="12"/>
  </r>
  <r>
    <s v="Vedantu"/>
    <n v="1000000000"/>
    <d v="2021-09-29T00:00:00"/>
    <s v="Edtech"/>
    <x v="10"/>
    <x v="6"/>
    <s v="Asia"/>
    <n v="2014"/>
    <n v="292000000"/>
    <s v="Accel"/>
    <s v=" Tiger Global Management"/>
    <s v=" Omidyar Network"/>
    <m/>
    <n v="2.4246575342465753"/>
    <n v="2021"/>
    <n v="7"/>
  </r>
  <r>
    <s v="Veev"/>
    <n v="1000000000"/>
    <d v="2022-02-24T00:00:00"/>
    <s v="Internet software &amp; services"/>
    <x v="39"/>
    <x v="1"/>
    <s v="North America"/>
    <n v="2008"/>
    <n v="585000000"/>
    <s v="Zeev Ventures"/>
    <s v=" Bond"/>
    <s v=" Fifth Wall Ventures"/>
    <m/>
    <n v="0.70940170940170943"/>
    <n v="2022"/>
    <n v="14"/>
  </r>
  <r>
    <s v="Vise"/>
    <n v="1000000000"/>
    <d v="2021-05-18T00:00:00"/>
    <s v="Fintech"/>
    <x v="15"/>
    <x v="1"/>
    <s v="North America"/>
    <n v="2016"/>
    <n v="128000000"/>
    <s v="Sequoia Capital"/>
    <s v=" Founders Fund"/>
    <s v=" Bling Capital"/>
    <m/>
    <n v="6.8125"/>
    <n v="2021"/>
    <n v="5"/>
  </r>
  <r>
    <s v="Visier"/>
    <n v="1000000000"/>
    <d v="2021-06-29T00:00:00"/>
    <s v="Internet software &amp; services"/>
    <x v="37"/>
    <x v="14"/>
    <s v="North America"/>
    <n v="2010"/>
    <n v="217000000"/>
    <s v="Foundation Capital"/>
    <s v=" Summit Partners"/>
    <s v=" Adams Street Partners"/>
    <m/>
    <n v="3.6082949308755761"/>
    <n v="2021"/>
    <n v="11"/>
  </r>
  <r>
    <s v="VOI"/>
    <n v="1000000000"/>
    <d v="2021-12-21T00:00:00"/>
    <s v="Travel"/>
    <x v="4"/>
    <x v="2"/>
    <s v="Europe"/>
    <n v="2018"/>
    <n v="516000000"/>
    <s v="Vostok New Ventures"/>
    <s v=" The Raine Group"/>
    <s v=" Balderton Capital"/>
    <m/>
    <n v="0.93798449612403101"/>
    <n v="2021"/>
    <n v="3"/>
  </r>
  <r>
    <s v="Vox Media"/>
    <n v="1000000000"/>
    <d v="2015-08-12T00:00:00"/>
    <s v="Internet software &amp; services"/>
    <x v="205"/>
    <x v="1"/>
    <s v="North America"/>
    <n v="2011"/>
    <n v="308000000"/>
    <s v="Accel Partners"/>
    <s v=" Comcast Ventures"/>
    <s v=" General Atlantic"/>
    <m/>
    <n v="2.2467532467532467"/>
    <n v="2015"/>
    <n v="4"/>
  </r>
  <r>
    <s v="VTS"/>
    <n v="1000000000"/>
    <d v="2019-05-07T00:00:00"/>
    <s v="Internet software &amp; services"/>
    <x v="15"/>
    <x v="1"/>
    <s v="North America"/>
    <n v="2012"/>
    <n v="187000000"/>
    <s v="Trinity Ventures"/>
    <s v=" Fifth Wall Ventures"/>
    <s v=" OpenView Venture Partners"/>
    <m/>
    <n v="4.3475935828877006"/>
    <n v="2019"/>
    <n v="7"/>
  </r>
  <r>
    <s v="Watershed"/>
    <n v="1000000000"/>
    <d v="2022-02-08T00:00:00"/>
    <s v="Internet software &amp; services"/>
    <x v="3"/>
    <x v="1"/>
    <s v="North America"/>
    <n v="2019"/>
    <n v="70000000"/>
    <s v="Kleiner Perkins Caufield &amp; Byers"/>
    <s v=" Sequoia Capital"/>
    <m/>
    <m/>
    <n v="13.285714285714286"/>
    <n v="2022"/>
    <n v="3"/>
  </r>
  <r>
    <s v="Weights &amp; Biases"/>
    <n v="1000000000"/>
    <d v="2021-10-13T00:00:00"/>
    <s v="Internet software &amp; services"/>
    <x v="3"/>
    <x v="1"/>
    <s v="North America"/>
    <n v="2017"/>
    <n v="200000000"/>
    <s v="Coatue Management"/>
    <s v=" Insight Partners"/>
    <s v=" Trinity Ventures"/>
    <m/>
    <n v="4"/>
    <n v="2021"/>
    <n v="4"/>
  </r>
  <r>
    <s v="WeLab"/>
    <n v="1000000000"/>
    <d v="2017-11-08T00:00:00"/>
    <s v="Fintech"/>
    <x v="8"/>
    <x v="11"/>
    <s v="Asia"/>
    <n v="2013"/>
    <n v="871000000"/>
    <s v="Sequoia Capital China"/>
    <s v=" ING"/>
    <s v=" Alibaba Entrepreneurs Fund"/>
    <m/>
    <n v="0.14810562571756603"/>
    <n v="2017"/>
    <n v="4"/>
  </r>
  <r>
    <s v="Womai"/>
    <n v="1000000000"/>
    <d v="2015-10-12T00:00:00"/>
    <s v="E-commerce &amp; direct-to-consumer"/>
    <x v="0"/>
    <x v="0"/>
    <s v="Asia"/>
    <n v="2009"/>
    <n v="330000000"/>
    <s v="SAIF Partners China"/>
    <s v=" Baidu"/>
    <s v=" IDG Capital"/>
    <m/>
    <n v="2.0303030303030303"/>
    <n v="2015"/>
    <n v="6"/>
  </r>
  <r>
    <s v="Wrapbook"/>
    <n v="1000000000"/>
    <d v="2021-11-10T00:00:00"/>
    <s v="Fintech"/>
    <x v="15"/>
    <x v="1"/>
    <s v="North America"/>
    <n v="2018"/>
    <n v="131000000"/>
    <s v="Equal Ventures"/>
    <s v=" Uncork Capital"/>
    <s v=" Andreessen Horowitz"/>
    <m/>
    <n v="6.6335877862595423"/>
    <n v="2021"/>
    <n v="3"/>
  </r>
  <r>
    <s v="Xendit"/>
    <n v="1000000000"/>
    <d v="2021-09-14T00:00:00"/>
    <s v="Fintech"/>
    <x v="11"/>
    <x v="7"/>
    <s v="Asia"/>
    <n v="2014"/>
    <n v="215000000"/>
    <s v="Accel"/>
    <s v=" Y Combinator"/>
    <s v=" Amasia"/>
    <m/>
    <n v="3.6511627906976742"/>
    <n v="2021"/>
    <n v="7"/>
  </r>
  <r>
    <s v="XForcePlus"/>
    <n v="1000000000"/>
    <d v="2021-06-01T00:00:00"/>
    <s v="Internet software &amp; services"/>
    <x v="12"/>
    <x v="0"/>
    <s v="Asia"/>
    <n v="2015"/>
    <n v="200000000"/>
    <s v="Eastern Bell Capital"/>
    <s v=" Danhua Capital"/>
    <s v=" MSA Capital"/>
    <m/>
    <n v="4"/>
    <n v="2021"/>
    <n v="6"/>
  </r>
  <r>
    <s v="YH Global"/>
    <n v="1000000000"/>
    <d v="2017-09-21T00:00:00"/>
    <s v="Supply chain, logistics, &amp; delivery"/>
    <x v="2"/>
    <x v="0"/>
    <s v="Asia"/>
    <n v="1997"/>
    <n v="182000000"/>
    <s v="Co-Energy Finance"/>
    <s v=" Grandland"/>
    <m/>
    <m/>
    <n v="4.4945054945054945"/>
    <n v="2017"/>
    <n v="20"/>
  </r>
  <r>
    <s v="YipitData"/>
    <n v="1000000000"/>
    <d v="2021-12-06T00:00:00"/>
    <s v="Internet software &amp; services"/>
    <x v="15"/>
    <x v="1"/>
    <s v="North America"/>
    <n v="2008"/>
    <n v="492000000"/>
    <s v="RRE Ventures+"/>
    <s v=" Highland Capital Partners"/>
    <s v=" The Carlyle Group"/>
    <m/>
    <n v="1.032520325203252"/>
    <n v="2021"/>
    <n v="13"/>
  </r>
  <r>
    <s v="Yunxuetang"/>
    <n v="1000000000"/>
    <d v="2021-03-29T00:00:00"/>
    <s v="Edtech"/>
    <x v="71"/>
    <x v="0"/>
    <s v="Asia"/>
    <n v="2011"/>
    <n v="389000000"/>
    <s v="Matrix Partners China"/>
    <s v=" Sequoia Capital China"/>
    <s v=" Hundreds Capital"/>
    <m/>
    <n v="1.5706940874035991"/>
    <n v="2021"/>
    <n v="10"/>
  </r>
  <r>
    <s v="Zhaogang"/>
    <n v="1000000000"/>
    <d v="2017-06-29T00:00:00"/>
    <s v="E-commerce &amp; direct-to-consumer"/>
    <x v="12"/>
    <x v="0"/>
    <s v="Asia"/>
    <n v="2012"/>
    <n v="379000000"/>
    <s v="K2 Ventures"/>
    <s v=" Matrix Partners China"/>
    <s v=" IDG Capital"/>
    <m/>
    <n v="1.6385224274406331"/>
    <n v="2017"/>
    <n v="5"/>
  </r>
  <r>
    <s v="Zhuan Zhuan"/>
    <n v="1000000000"/>
    <d v="2017-04-18T00:00:00"/>
    <s v="E-commerce &amp; direct-to-consumer"/>
    <x v="0"/>
    <x v="0"/>
    <s v="Asia"/>
    <n v="2015"/>
    <n v="990000000"/>
    <s v="58.com"/>
    <s v=" Tencent Holdings"/>
    <m/>
    <m/>
    <n v="1.0101010101010102E-2"/>
    <n v="2017"/>
    <n v="2"/>
  </r>
  <r>
    <s v="Zihaiguo"/>
    <n v="1000000000"/>
    <d v="2021-05-06T00:00:00"/>
    <s v="Consumer &amp; retail"/>
    <x v="153"/>
    <x v="0"/>
    <s v="Asia"/>
    <n v="2018"/>
    <n v="80000000"/>
    <s v="Xingwang Investment Management"/>
    <s v=" China Capital Investment Group"/>
    <s v=" Matrix Partners China"/>
    <m/>
    <n v="11.5"/>
    <n v="2021"/>
    <n v="3"/>
  </r>
  <r>
    <s v="Zopa"/>
    <n v="1000000000"/>
    <d v="2021-10-19T00:00:00"/>
    <s v="Fintech"/>
    <x v="6"/>
    <x v="4"/>
    <s v="Europe"/>
    <n v="2005"/>
    <n v="792000000"/>
    <s v="IAG Capital Partners"/>
    <s v=" Augmentum Fintech"/>
    <s v=" Northzone Ventures"/>
    <m/>
    <n v="0.26262626262626265"/>
    <n v="2021"/>
    <n v="16"/>
  </r>
  <r>
    <s v="Zwift"/>
    <n v="1000000000"/>
    <d v="2020-09-16T00:00:00"/>
    <s v="E-commerce &amp; direct-to-consumer"/>
    <x v="209"/>
    <x v="1"/>
    <s v="North America"/>
    <n v="2014"/>
    <n v="620000000"/>
    <s v="Novator Partners"/>
    <s v=" True"/>
    <s v=" Causeway Media Partners"/>
    <m/>
    <n v="0.61290322580645162"/>
    <n v="2020"/>
    <n v="6"/>
  </r>
  <r>
    <m/>
    <m/>
    <m/>
    <m/>
    <x v="8"/>
    <x v="46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7">
  <r>
    <x v="0"/>
  </r>
  <r>
    <x v="1"/>
  </r>
  <r>
    <x v="2"/>
  </r>
  <r>
    <x v="3"/>
  </r>
  <r>
    <x v="4"/>
  </r>
  <r>
    <x v="0"/>
  </r>
  <r>
    <x v="2"/>
  </r>
  <r>
    <x v="3"/>
  </r>
  <r>
    <x v="2"/>
  </r>
  <r>
    <x v="5"/>
  </r>
  <r>
    <x v="6"/>
  </r>
  <r>
    <x v="7"/>
  </r>
  <r>
    <x v="8"/>
  </r>
  <r>
    <x v="9"/>
  </r>
  <r>
    <x v="10"/>
  </r>
  <r>
    <x v="7"/>
  </r>
  <r>
    <x v="11"/>
  </r>
  <r>
    <x v="12"/>
  </r>
  <r>
    <x v="13"/>
  </r>
  <r>
    <x v="7"/>
  </r>
  <r>
    <x v="14"/>
  </r>
  <r>
    <x v="15"/>
  </r>
  <r>
    <x v="0"/>
  </r>
  <r>
    <x v="13"/>
  </r>
  <r>
    <x v="16"/>
  </r>
  <r>
    <x v="17"/>
  </r>
  <r>
    <x v="5"/>
  </r>
  <r>
    <x v="5"/>
  </r>
  <r>
    <x v="18"/>
  </r>
  <r>
    <x v="19"/>
  </r>
  <r>
    <x v="20"/>
  </r>
  <r>
    <x v="3"/>
  </r>
  <r>
    <x v="21"/>
  </r>
  <r>
    <x v="22"/>
  </r>
  <r>
    <x v="2"/>
  </r>
  <r>
    <x v="23"/>
  </r>
  <r>
    <x v="24"/>
  </r>
  <r>
    <x v="17"/>
  </r>
  <r>
    <x v="25"/>
  </r>
  <r>
    <x v="26"/>
  </r>
  <r>
    <x v="27"/>
  </r>
  <r>
    <x v="28"/>
  </r>
  <r>
    <x v="7"/>
  </r>
  <r>
    <x v="29"/>
  </r>
  <r>
    <x v="30"/>
  </r>
  <r>
    <x v="13"/>
  </r>
  <r>
    <x v="0"/>
  </r>
  <r>
    <x v="31"/>
  </r>
  <r>
    <x v="9"/>
  </r>
  <r>
    <x v="25"/>
  </r>
  <r>
    <x v="32"/>
  </r>
  <r>
    <x v="33"/>
  </r>
  <r>
    <x v="0"/>
  </r>
  <r>
    <x v="34"/>
  </r>
  <r>
    <x v="6"/>
  </r>
  <r>
    <x v="35"/>
  </r>
  <r>
    <x v="36"/>
  </r>
  <r>
    <x v="6"/>
  </r>
  <r>
    <x v="37"/>
  </r>
  <r>
    <x v="38"/>
  </r>
  <r>
    <x v="39"/>
  </r>
  <r>
    <x v="40"/>
  </r>
  <r>
    <x v="41"/>
  </r>
  <r>
    <x v="0"/>
  </r>
  <r>
    <x v="9"/>
  </r>
  <r>
    <x v="42"/>
  </r>
  <r>
    <x v="22"/>
  </r>
  <r>
    <x v="43"/>
  </r>
  <r>
    <x v="44"/>
  </r>
  <r>
    <x v="45"/>
  </r>
  <r>
    <x v="5"/>
  </r>
  <r>
    <x v="46"/>
  </r>
  <r>
    <x v="47"/>
  </r>
  <r>
    <x v="16"/>
  </r>
  <r>
    <x v="48"/>
  </r>
  <r>
    <x v="49"/>
  </r>
  <r>
    <x v="50"/>
  </r>
  <r>
    <x v="51"/>
  </r>
  <r>
    <x v="13"/>
  </r>
  <r>
    <x v="52"/>
  </r>
  <r>
    <x v="53"/>
  </r>
  <r>
    <x v="17"/>
  </r>
  <r>
    <x v="54"/>
  </r>
  <r>
    <x v="55"/>
  </r>
  <r>
    <x v="56"/>
  </r>
  <r>
    <x v="2"/>
  </r>
  <r>
    <x v="3"/>
  </r>
  <r>
    <x v="2"/>
  </r>
  <r>
    <x v="57"/>
  </r>
  <r>
    <x v="47"/>
  </r>
  <r>
    <x v="58"/>
  </r>
  <r>
    <x v="59"/>
  </r>
  <r>
    <x v="32"/>
  </r>
  <r>
    <x v="0"/>
  </r>
  <r>
    <x v="13"/>
  </r>
  <r>
    <x v="60"/>
  </r>
  <r>
    <x v="5"/>
  </r>
  <r>
    <x v="61"/>
  </r>
  <r>
    <x v="62"/>
  </r>
  <r>
    <x v="63"/>
  </r>
  <r>
    <x v="64"/>
  </r>
  <r>
    <x v="58"/>
  </r>
  <r>
    <x v="65"/>
  </r>
  <r>
    <x v="66"/>
  </r>
  <r>
    <x v="67"/>
  </r>
  <r>
    <x v="31"/>
  </r>
  <r>
    <x v="22"/>
  </r>
  <r>
    <x v="5"/>
  </r>
  <r>
    <x v="68"/>
  </r>
  <r>
    <x v="69"/>
  </r>
  <r>
    <x v="70"/>
  </r>
  <r>
    <x v="71"/>
  </r>
  <r>
    <x v="72"/>
  </r>
  <r>
    <x v="73"/>
  </r>
  <r>
    <x v="74"/>
  </r>
  <r>
    <x v="17"/>
  </r>
  <r>
    <x v="75"/>
  </r>
  <r>
    <x v="76"/>
  </r>
  <r>
    <x v="69"/>
  </r>
  <r>
    <x v="77"/>
  </r>
  <r>
    <x v="49"/>
  </r>
  <r>
    <x v="67"/>
  </r>
  <r>
    <x v="78"/>
  </r>
  <r>
    <x v="79"/>
  </r>
  <r>
    <x v="74"/>
  </r>
  <r>
    <x v="80"/>
  </r>
  <r>
    <x v="81"/>
  </r>
  <r>
    <x v="82"/>
  </r>
  <r>
    <x v="83"/>
  </r>
  <r>
    <x v="62"/>
  </r>
  <r>
    <x v="84"/>
  </r>
  <r>
    <x v="85"/>
  </r>
  <r>
    <x v="86"/>
  </r>
  <r>
    <x v="87"/>
  </r>
  <r>
    <x v="88"/>
  </r>
  <r>
    <x v="89"/>
  </r>
  <r>
    <x v="0"/>
  </r>
  <r>
    <x v="13"/>
  </r>
  <r>
    <x v="90"/>
  </r>
  <r>
    <x v="91"/>
  </r>
  <r>
    <x v="5"/>
  </r>
  <r>
    <x v="37"/>
  </r>
  <r>
    <x v="18"/>
  </r>
  <r>
    <x v="92"/>
  </r>
  <r>
    <x v="93"/>
  </r>
  <r>
    <x v="94"/>
  </r>
  <r>
    <x v="1"/>
  </r>
  <r>
    <x v="95"/>
  </r>
  <r>
    <x v="6"/>
  </r>
  <r>
    <x v="22"/>
  </r>
  <r>
    <x v="96"/>
  </r>
  <r>
    <x v="97"/>
  </r>
  <r>
    <x v="98"/>
  </r>
  <r>
    <x v="82"/>
  </r>
  <r>
    <x v="98"/>
  </r>
  <r>
    <x v="99"/>
  </r>
  <r>
    <x v="100"/>
  </r>
  <r>
    <x v="101"/>
  </r>
  <r>
    <x v="102"/>
  </r>
  <r>
    <x v="82"/>
  </r>
  <r>
    <x v="103"/>
  </r>
  <r>
    <x v="9"/>
  </r>
  <r>
    <x v="48"/>
  </r>
  <r>
    <x v="92"/>
  </r>
  <r>
    <x v="104"/>
  </r>
  <r>
    <x v="105"/>
  </r>
  <r>
    <x v="106"/>
  </r>
  <r>
    <x v="13"/>
  </r>
  <r>
    <x v="11"/>
  </r>
  <r>
    <x v="9"/>
  </r>
  <r>
    <x v="107"/>
  </r>
  <r>
    <x v="17"/>
  </r>
  <r>
    <x v="108"/>
  </r>
  <r>
    <x v="109"/>
  </r>
  <r>
    <x v="110"/>
  </r>
  <r>
    <x v="111"/>
  </r>
  <r>
    <x v="11"/>
  </r>
  <r>
    <x v="17"/>
  </r>
  <r>
    <x v="112"/>
  </r>
  <r>
    <x v="82"/>
  </r>
  <r>
    <x v="89"/>
  </r>
  <r>
    <x v="18"/>
  </r>
  <r>
    <x v="71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5"/>
  </r>
  <r>
    <x v="122"/>
  </r>
  <r>
    <x v="123"/>
  </r>
  <r>
    <x v="57"/>
  </r>
  <r>
    <x v="16"/>
  </r>
  <r>
    <x v="124"/>
  </r>
  <r>
    <x v="40"/>
  </r>
  <r>
    <x v="32"/>
  </r>
  <r>
    <x v="125"/>
  </r>
  <r>
    <x v="126"/>
  </r>
  <r>
    <x v="15"/>
  </r>
  <r>
    <x v="60"/>
  </r>
  <r>
    <x v="76"/>
  </r>
  <r>
    <x v="127"/>
  </r>
  <r>
    <x v="2"/>
  </r>
  <r>
    <x v="62"/>
  </r>
  <r>
    <x v="128"/>
  </r>
  <r>
    <x v="5"/>
  </r>
  <r>
    <x v="129"/>
  </r>
  <r>
    <x v="17"/>
  </r>
  <r>
    <x v="130"/>
  </r>
  <r>
    <x v="100"/>
  </r>
  <r>
    <x v="16"/>
  </r>
  <r>
    <x v="8"/>
  </r>
  <r>
    <x v="131"/>
  </r>
  <r>
    <x v="96"/>
  </r>
  <r>
    <x v="132"/>
  </r>
  <r>
    <x v="133"/>
  </r>
  <r>
    <x v="134"/>
  </r>
  <r>
    <x v="135"/>
  </r>
  <r>
    <x v="17"/>
  </r>
  <r>
    <x v="13"/>
  </r>
  <r>
    <x v="15"/>
  </r>
  <r>
    <x v="136"/>
  </r>
  <r>
    <x v="5"/>
  </r>
  <r>
    <x v="81"/>
  </r>
  <r>
    <x v="17"/>
  </r>
  <r>
    <x v="137"/>
  </r>
  <r>
    <x v="13"/>
  </r>
  <r>
    <x v="138"/>
  </r>
  <r>
    <x v="139"/>
  </r>
  <r>
    <x v="6"/>
  </r>
  <r>
    <x v="140"/>
  </r>
  <r>
    <x v="79"/>
  </r>
  <r>
    <x v="9"/>
  </r>
  <r>
    <x v="13"/>
  </r>
  <r>
    <x v="5"/>
  </r>
  <r>
    <x v="8"/>
  </r>
  <r>
    <x v="141"/>
  </r>
  <r>
    <x v="0"/>
  </r>
  <r>
    <x v="142"/>
  </r>
  <r>
    <x v="3"/>
  </r>
  <r>
    <x v="2"/>
  </r>
  <r>
    <x v="143"/>
  </r>
  <r>
    <x v="0"/>
  </r>
  <r>
    <x v="144"/>
  </r>
  <r>
    <x v="145"/>
  </r>
  <r>
    <x v="146"/>
  </r>
  <r>
    <x v="147"/>
  </r>
  <r>
    <x v="148"/>
  </r>
  <r>
    <x v="37"/>
  </r>
  <r>
    <x v="9"/>
  </r>
  <r>
    <x v="9"/>
  </r>
  <r>
    <x v="149"/>
  </r>
  <r>
    <x v="150"/>
  </r>
  <r>
    <x v="151"/>
  </r>
  <r>
    <x v="152"/>
  </r>
  <r>
    <x v="153"/>
  </r>
  <r>
    <x v="154"/>
  </r>
  <r>
    <x v="155"/>
  </r>
  <r>
    <x v="2"/>
  </r>
  <r>
    <x v="156"/>
  </r>
  <r>
    <x v="157"/>
  </r>
  <r>
    <x v="13"/>
  </r>
  <r>
    <x v="158"/>
  </r>
  <r>
    <x v="50"/>
  </r>
  <r>
    <x v="159"/>
  </r>
  <r>
    <x v="13"/>
  </r>
  <r>
    <x v="110"/>
  </r>
  <r>
    <x v="151"/>
  </r>
  <r>
    <x v="160"/>
  </r>
  <r>
    <x v="10"/>
  </r>
  <r>
    <x v="161"/>
  </r>
  <r>
    <x v="162"/>
  </r>
  <r>
    <x v="8"/>
  </r>
  <r>
    <x v="62"/>
  </r>
  <r>
    <x v="163"/>
  </r>
  <r>
    <x v="82"/>
  </r>
  <r>
    <x v="164"/>
  </r>
  <r>
    <x v="165"/>
  </r>
  <r>
    <x v="166"/>
  </r>
  <r>
    <x v="82"/>
  </r>
  <r>
    <x v="6"/>
  </r>
  <r>
    <x v="167"/>
  </r>
  <r>
    <x v="48"/>
  </r>
  <r>
    <x v="168"/>
  </r>
  <r>
    <x v="8"/>
  </r>
  <r>
    <x v="5"/>
  </r>
  <r>
    <x v="169"/>
  </r>
  <r>
    <x v="25"/>
  </r>
  <r>
    <x v="155"/>
  </r>
  <r>
    <x v="32"/>
  </r>
  <r>
    <x v="170"/>
  </r>
  <r>
    <x v="62"/>
  </r>
  <r>
    <x v="42"/>
  </r>
  <r>
    <x v="79"/>
  </r>
  <r>
    <x v="171"/>
  </r>
  <r>
    <x v="172"/>
  </r>
  <r>
    <x v="4"/>
  </r>
  <r>
    <x v="173"/>
  </r>
  <r>
    <x v="174"/>
  </r>
  <r>
    <x v="175"/>
  </r>
  <r>
    <x v="74"/>
  </r>
  <r>
    <x v="176"/>
  </r>
  <r>
    <x v="48"/>
  </r>
  <r>
    <x v="177"/>
  </r>
  <r>
    <x v="13"/>
  </r>
  <r>
    <x v="74"/>
  </r>
  <r>
    <x v="178"/>
  </r>
  <r>
    <x v="8"/>
  </r>
  <r>
    <x v="82"/>
  </r>
  <r>
    <x v="179"/>
  </r>
  <r>
    <x v="180"/>
  </r>
  <r>
    <x v="130"/>
  </r>
  <r>
    <x v="140"/>
  </r>
  <r>
    <x v="24"/>
  </r>
  <r>
    <x v="181"/>
  </r>
  <r>
    <x v="182"/>
  </r>
  <r>
    <x v="98"/>
  </r>
  <r>
    <x v="22"/>
  </r>
  <r>
    <x v="1"/>
  </r>
  <r>
    <x v="183"/>
  </r>
  <r>
    <x v="184"/>
  </r>
  <r>
    <x v="2"/>
  </r>
  <r>
    <x v="5"/>
  </r>
  <r>
    <x v="185"/>
  </r>
  <r>
    <x v="184"/>
  </r>
  <r>
    <x v="186"/>
  </r>
  <r>
    <x v="18"/>
  </r>
  <r>
    <x v="187"/>
  </r>
  <r>
    <x v="188"/>
  </r>
  <r>
    <x v="77"/>
  </r>
  <r>
    <x v="189"/>
  </r>
  <r>
    <x v="190"/>
  </r>
  <r>
    <x v="191"/>
  </r>
  <r>
    <x v="192"/>
  </r>
  <r>
    <x v="16"/>
  </r>
  <r>
    <x v="2"/>
  </r>
  <r>
    <x v="24"/>
  </r>
  <r>
    <x v="193"/>
  </r>
  <r>
    <x v="3"/>
  </r>
  <r>
    <x v="194"/>
  </r>
  <r>
    <x v="195"/>
  </r>
  <r>
    <x v="196"/>
  </r>
  <r>
    <x v="13"/>
  </r>
  <r>
    <x v="6"/>
  </r>
  <r>
    <x v="197"/>
  </r>
  <r>
    <x v="157"/>
  </r>
  <r>
    <x v="198"/>
  </r>
  <r>
    <x v="2"/>
  </r>
  <r>
    <x v="75"/>
  </r>
  <r>
    <x v="199"/>
  </r>
  <r>
    <x v="15"/>
  </r>
  <r>
    <x v="200"/>
  </r>
  <r>
    <x v="201"/>
  </r>
  <r>
    <x v="202"/>
  </r>
  <r>
    <x v="203"/>
  </r>
  <r>
    <x v="9"/>
  </r>
  <r>
    <x v="66"/>
  </r>
  <r>
    <x v="204"/>
  </r>
  <r>
    <x v="205"/>
  </r>
  <r>
    <x v="206"/>
  </r>
  <r>
    <x v="207"/>
  </r>
  <r>
    <x v="208"/>
  </r>
  <r>
    <x v="206"/>
  </r>
  <r>
    <x v="209"/>
  </r>
  <r>
    <x v="210"/>
  </r>
  <r>
    <x v="211"/>
  </r>
  <r>
    <x v="212"/>
  </r>
  <r>
    <x v="97"/>
  </r>
  <r>
    <x v="213"/>
  </r>
  <r>
    <x v="214"/>
  </r>
  <r>
    <x v="0"/>
  </r>
  <r>
    <x v="215"/>
  </r>
  <r>
    <x v="0"/>
  </r>
  <r>
    <x v="216"/>
  </r>
  <r>
    <x v="32"/>
  </r>
  <r>
    <x v="5"/>
  </r>
  <r>
    <x v="113"/>
  </r>
  <r>
    <x v="217"/>
  </r>
  <r>
    <x v="218"/>
  </r>
  <r>
    <x v="164"/>
  </r>
  <r>
    <x v="219"/>
  </r>
  <r>
    <x v="220"/>
  </r>
  <r>
    <x v="221"/>
  </r>
  <r>
    <x v="7"/>
  </r>
  <r>
    <x v="222"/>
  </r>
  <r>
    <x v="223"/>
  </r>
  <r>
    <x v="224"/>
  </r>
  <r>
    <x v="13"/>
  </r>
  <r>
    <x v="225"/>
  </r>
  <r>
    <x v="226"/>
  </r>
  <r>
    <x v="8"/>
  </r>
  <r>
    <x v="227"/>
  </r>
  <r>
    <x v="82"/>
  </r>
  <r>
    <x v="69"/>
  </r>
  <r>
    <x v="228"/>
  </r>
  <r>
    <x v="17"/>
  </r>
  <r>
    <x v="229"/>
  </r>
  <r>
    <x v="82"/>
  </r>
  <r>
    <x v="230"/>
  </r>
  <r>
    <x v="231"/>
  </r>
  <r>
    <x v="232"/>
  </r>
  <r>
    <x v="166"/>
  </r>
  <r>
    <x v="233"/>
  </r>
  <r>
    <x v="234"/>
  </r>
  <r>
    <x v="235"/>
  </r>
  <r>
    <x v="236"/>
  </r>
  <r>
    <x v="8"/>
  </r>
  <r>
    <x v="237"/>
  </r>
  <r>
    <x v="98"/>
  </r>
  <r>
    <x v="238"/>
  </r>
  <r>
    <x v="75"/>
  </r>
  <r>
    <x v="239"/>
  </r>
  <r>
    <x v="24"/>
  </r>
  <r>
    <x v="120"/>
  </r>
  <r>
    <x v="8"/>
  </r>
  <r>
    <x v="240"/>
  </r>
  <r>
    <x v="241"/>
  </r>
  <r>
    <x v="197"/>
  </r>
  <r>
    <x v="242"/>
  </r>
  <r>
    <x v="12"/>
  </r>
  <r>
    <x v="243"/>
  </r>
  <r>
    <x v="18"/>
  </r>
  <r>
    <x v="13"/>
  </r>
  <r>
    <x v="37"/>
  </r>
  <r>
    <x v="60"/>
  </r>
  <r>
    <x v="244"/>
  </r>
  <r>
    <x v="113"/>
  </r>
  <r>
    <x v="48"/>
  </r>
  <r>
    <x v="245"/>
  </r>
  <r>
    <x v="0"/>
  </r>
  <r>
    <x v="205"/>
  </r>
  <r>
    <x v="246"/>
  </r>
  <r>
    <x v="247"/>
  </r>
  <r>
    <x v="248"/>
  </r>
  <r>
    <x v="59"/>
  </r>
  <r>
    <x v="249"/>
  </r>
  <r>
    <x v="8"/>
  </r>
  <r>
    <x v="100"/>
  </r>
  <r>
    <x v="250"/>
  </r>
  <r>
    <x v="5"/>
  </r>
  <r>
    <x v="60"/>
  </r>
  <r>
    <x v="144"/>
  </r>
  <r>
    <x v="138"/>
  </r>
  <r>
    <x v="60"/>
  </r>
  <r>
    <x v="251"/>
  </r>
  <r>
    <x v="5"/>
  </r>
  <r>
    <x v="252"/>
  </r>
  <r>
    <x v="253"/>
  </r>
  <r>
    <x v="254"/>
  </r>
  <r>
    <x v="120"/>
  </r>
  <r>
    <x v="58"/>
  </r>
  <r>
    <x v="82"/>
  </r>
  <r>
    <x v="255"/>
  </r>
  <r>
    <x v="256"/>
  </r>
  <r>
    <x v="257"/>
  </r>
  <r>
    <x v="258"/>
  </r>
  <r>
    <x v="259"/>
  </r>
  <r>
    <x v="10"/>
  </r>
  <r>
    <x v="32"/>
  </r>
  <r>
    <x v="260"/>
  </r>
  <r>
    <x v="261"/>
  </r>
  <r>
    <x v="262"/>
  </r>
  <r>
    <x v="263"/>
  </r>
  <r>
    <x v="6"/>
  </r>
  <r>
    <x v="264"/>
  </r>
  <r>
    <x v="7"/>
  </r>
  <r>
    <x v="265"/>
  </r>
  <r>
    <x v="93"/>
  </r>
  <r>
    <x v="266"/>
  </r>
  <r>
    <x v="258"/>
  </r>
  <r>
    <x v="267"/>
  </r>
  <r>
    <x v="268"/>
  </r>
  <r>
    <x v="72"/>
  </r>
  <r>
    <x v="59"/>
  </r>
  <r>
    <x v="74"/>
  </r>
  <r>
    <x v="269"/>
  </r>
  <r>
    <x v="6"/>
  </r>
  <r>
    <x v="270"/>
  </r>
  <r>
    <x v="9"/>
  </r>
  <r>
    <x v="271"/>
  </r>
  <r>
    <x v="272"/>
  </r>
  <r>
    <x v="155"/>
  </r>
  <r>
    <x v="273"/>
  </r>
  <r>
    <x v="274"/>
  </r>
  <r>
    <x v="100"/>
  </r>
  <r>
    <x v="44"/>
  </r>
  <r>
    <x v="275"/>
  </r>
  <r>
    <x v="276"/>
  </r>
  <r>
    <x v="132"/>
  </r>
  <r>
    <x v="13"/>
  </r>
  <r>
    <x v="277"/>
  </r>
  <r>
    <x v="18"/>
  </r>
  <r>
    <x v="278"/>
  </r>
  <r>
    <x v="9"/>
  </r>
  <r>
    <x v="279"/>
  </r>
  <r>
    <x v="280"/>
  </r>
  <r>
    <x v="281"/>
  </r>
  <r>
    <x v="282"/>
  </r>
  <r>
    <x v="5"/>
  </r>
  <r>
    <x v="283"/>
  </r>
  <r>
    <x v="62"/>
  </r>
  <r>
    <x v="8"/>
  </r>
  <r>
    <x v="62"/>
  </r>
  <r>
    <x v="284"/>
  </r>
  <r>
    <x v="285"/>
  </r>
  <r>
    <x v="100"/>
  </r>
  <r>
    <x v="286"/>
  </r>
  <r>
    <x v="287"/>
  </r>
  <r>
    <x v="1"/>
  </r>
  <r>
    <x v="288"/>
  </r>
  <r>
    <x v="289"/>
  </r>
  <r>
    <x v="290"/>
  </r>
  <r>
    <x v="0"/>
  </r>
  <r>
    <x v="291"/>
  </r>
  <r>
    <x v="8"/>
  </r>
  <r>
    <x v="292"/>
  </r>
  <r>
    <x v="293"/>
  </r>
  <r>
    <x v="96"/>
  </r>
  <r>
    <x v="2"/>
  </r>
  <r>
    <x v="52"/>
  </r>
  <r>
    <x v="109"/>
  </r>
  <r>
    <x v="9"/>
  </r>
  <r>
    <x v="219"/>
  </r>
  <r>
    <x v="13"/>
  </r>
  <r>
    <x v="294"/>
  </r>
  <r>
    <x v="7"/>
  </r>
  <r>
    <x v="295"/>
  </r>
  <r>
    <x v="16"/>
  </r>
  <r>
    <x v="179"/>
  </r>
  <r>
    <x v="13"/>
  </r>
  <r>
    <x v="296"/>
  </r>
  <r>
    <x v="3"/>
  </r>
  <r>
    <x v="297"/>
  </r>
  <r>
    <x v="298"/>
  </r>
  <r>
    <x v="299"/>
  </r>
  <r>
    <x v="75"/>
  </r>
  <r>
    <x v="0"/>
  </r>
  <r>
    <x v="300"/>
  </r>
  <r>
    <x v="4"/>
  </r>
  <r>
    <x v="301"/>
  </r>
  <r>
    <x v="124"/>
  </r>
  <r>
    <x v="302"/>
  </r>
  <r>
    <x v="303"/>
  </r>
  <r>
    <x v="304"/>
  </r>
  <r>
    <x v="47"/>
  </r>
  <r>
    <x v="305"/>
  </r>
  <r>
    <x v="306"/>
  </r>
  <r>
    <x v="144"/>
  </r>
  <r>
    <x v="307"/>
  </r>
  <r>
    <x v="308"/>
  </r>
  <r>
    <x v="16"/>
  </r>
  <r>
    <x v="309"/>
  </r>
  <r>
    <x v="76"/>
  </r>
  <r>
    <x v="290"/>
  </r>
  <r>
    <x v="5"/>
  </r>
  <r>
    <x v="16"/>
  </r>
  <r>
    <x v="72"/>
  </r>
  <r>
    <x v="310"/>
  </r>
  <r>
    <x v="311"/>
  </r>
  <r>
    <x v="312"/>
  </r>
  <r>
    <x v="313"/>
  </r>
  <r>
    <x v="314"/>
  </r>
  <r>
    <x v="315"/>
  </r>
  <r>
    <x v="76"/>
  </r>
  <r>
    <x v="160"/>
  </r>
  <r>
    <x v="316"/>
  </r>
  <r>
    <x v="82"/>
  </r>
  <r>
    <x v="317"/>
  </r>
  <r>
    <x v="6"/>
  </r>
  <r>
    <x v="40"/>
  </r>
  <r>
    <x v="9"/>
  </r>
  <r>
    <x v="318"/>
  </r>
  <r>
    <x v="319"/>
  </r>
  <r>
    <x v="320"/>
  </r>
  <r>
    <x v="13"/>
  </r>
  <r>
    <x v="15"/>
  </r>
  <r>
    <x v="82"/>
  </r>
  <r>
    <x v="82"/>
  </r>
  <r>
    <x v="102"/>
  </r>
  <r>
    <x v="5"/>
  </r>
  <r>
    <x v="321"/>
  </r>
  <r>
    <x v="0"/>
  </r>
  <r>
    <x v="255"/>
  </r>
  <r>
    <x v="322"/>
  </r>
  <r>
    <x v="37"/>
  </r>
  <r>
    <x v="286"/>
  </r>
  <r>
    <x v="323"/>
  </r>
  <r>
    <x v="324"/>
  </r>
  <r>
    <x v="8"/>
  </r>
  <r>
    <x v="3"/>
  </r>
  <r>
    <x v="325"/>
  </r>
  <r>
    <x v="326"/>
  </r>
  <r>
    <x v="81"/>
  </r>
  <r>
    <x v="327"/>
  </r>
  <r>
    <x v="21"/>
  </r>
  <r>
    <x v="328"/>
  </r>
  <r>
    <x v="193"/>
  </r>
  <r>
    <x v="7"/>
  </r>
  <r>
    <x v="329"/>
  </r>
  <r>
    <x v="330"/>
  </r>
  <r>
    <x v="331"/>
  </r>
  <r>
    <x v="332"/>
  </r>
  <r>
    <x v="333"/>
  </r>
  <r>
    <x v="334"/>
  </r>
  <r>
    <x v="335"/>
  </r>
  <r>
    <x v="82"/>
  </r>
  <r>
    <x v="336"/>
  </r>
  <r>
    <x v="319"/>
  </r>
  <r>
    <x v="273"/>
  </r>
  <r>
    <x v="337"/>
  </r>
  <r>
    <x v="308"/>
  </r>
  <r>
    <x v="338"/>
  </r>
  <r>
    <x v="113"/>
  </r>
  <r>
    <x v="9"/>
  </r>
  <r>
    <x v="339"/>
  </r>
  <r>
    <x v="31"/>
  </r>
  <r>
    <x v="340"/>
  </r>
  <r>
    <x v="341"/>
  </r>
  <r>
    <x v="319"/>
  </r>
  <r>
    <x v="193"/>
  </r>
  <r>
    <x v="342"/>
  </r>
  <r>
    <x v="6"/>
  </r>
  <r>
    <x v="343"/>
  </r>
  <r>
    <x v="0"/>
  </r>
  <r>
    <x v="344"/>
  </r>
  <r>
    <x v="345"/>
  </r>
  <r>
    <x v="48"/>
  </r>
  <r>
    <x v="151"/>
  </r>
  <r>
    <x v="25"/>
  </r>
  <r>
    <x v="284"/>
  </r>
  <r>
    <x v="346"/>
  </r>
  <r>
    <x v="347"/>
  </r>
  <r>
    <x v="348"/>
  </r>
  <r>
    <x v="349"/>
  </r>
  <r>
    <x v="319"/>
  </r>
  <r>
    <x v="350"/>
  </r>
  <r>
    <x v="351"/>
  </r>
  <r>
    <x v="352"/>
  </r>
  <r>
    <x v="353"/>
  </r>
  <r>
    <x v="354"/>
  </r>
  <r>
    <x v="355"/>
  </r>
  <r>
    <x v="0"/>
  </r>
  <r>
    <x v="356"/>
  </r>
  <r>
    <x v="357"/>
  </r>
  <r>
    <x v="319"/>
  </r>
  <r>
    <x v="358"/>
  </r>
  <r>
    <x v="359"/>
  </r>
  <r>
    <x v="360"/>
  </r>
  <r>
    <x v="12"/>
  </r>
  <r>
    <x v="66"/>
  </r>
  <r>
    <x v="346"/>
  </r>
  <r>
    <x v="147"/>
  </r>
  <r>
    <x v="361"/>
  </r>
  <r>
    <x v="137"/>
  </r>
  <r>
    <x v="0"/>
  </r>
  <r>
    <x v="362"/>
  </r>
  <r>
    <x v="3"/>
  </r>
  <r>
    <x v="246"/>
  </r>
  <r>
    <x v="290"/>
  </r>
  <r>
    <x v="193"/>
  </r>
  <r>
    <x v="363"/>
  </r>
  <r>
    <x v="12"/>
  </r>
  <r>
    <x v="364"/>
  </r>
  <r>
    <x v="166"/>
  </r>
  <r>
    <x v="365"/>
  </r>
  <r>
    <x v="110"/>
  </r>
  <r>
    <x v="66"/>
  </r>
  <r>
    <x v="166"/>
  </r>
  <r>
    <x v="366"/>
  </r>
  <r>
    <x v="367"/>
  </r>
  <r>
    <x v="151"/>
  </r>
  <r>
    <x v="6"/>
  </r>
  <r>
    <x v="82"/>
  </r>
  <r>
    <x v="198"/>
  </r>
  <r>
    <x v="346"/>
  </r>
  <r>
    <x v="346"/>
  </r>
  <r>
    <x v="95"/>
  </r>
  <r>
    <x v="368"/>
  </r>
  <r>
    <x v="369"/>
  </r>
  <r>
    <x v="62"/>
  </r>
  <r>
    <x v="370"/>
  </r>
  <r>
    <x v="371"/>
  </r>
  <r>
    <x v="372"/>
  </r>
  <r>
    <x v="373"/>
  </r>
  <r>
    <x v="75"/>
  </r>
  <r>
    <x v="374"/>
  </r>
  <r>
    <x v="25"/>
  </r>
  <r>
    <x v="79"/>
  </r>
  <r>
    <x v="375"/>
  </r>
  <r>
    <x v="376"/>
  </r>
  <r>
    <x v="377"/>
  </r>
  <r>
    <x v="5"/>
  </r>
  <r>
    <x v="119"/>
  </r>
  <r>
    <x v="378"/>
  </r>
  <r>
    <x v="379"/>
  </r>
  <r>
    <x v="48"/>
  </r>
  <r>
    <x v="333"/>
  </r>
  <r>
    <x v="17"/>
  </r>
  <r>
    <x v="17"/>
  </r>
  <r>
    <x v="380"/>
  </r>
  <r>
    <x v="58"/>
  </r>
  <r>
    <x v="48"/>
  </r>
  <r>
    <x v="48"/>
  </r>
  <r>
    <x v="37"/>
  </r>
  <r>
    <x v="81"/>
  </r>
  <r>
    <x v="248"/>
  </r>
  <r>
    <x v="132"/>
  </r>
  <r>
    <x v="381"/>
  </r>
  <r>
    <x v="16"/>
  </r>
  <r>
    <x v="382"/>
  </r>
  <r>
    <x v="383"/>
  </r>
  <r>
    <x v="32"/>
  </r>
  <r>
    <x v="384"/>
  </r>
  <r>
    <x v="44"/>
  </r>
  <r>
    <x v="32"/>
  </r>
  <r>
    <x v="290"/>
  </r>
  <r>
    <x v="0"/>
  </r>
  <r>
    <x v="385"/>
  </r>
  <r>
    <x v="59"/>
  </r>
  <r>
    <x v="386"/>
  </r>
  <r>
    <x v="387"/>
  </r>
  <r>
    <x v="388"/>
  </r>
  <r>
    <x v="150"/>
  </r>
  <r>
    <x v="389"/>
  </r>
  <r>
    <x v="390"/>
  </r>
  <r>
    <x v="319"/>
  </r>
  <r>
    <x v="32"/>
  </r>
  <r>
    <x v="391"/>
  </r>
  <r>
    <x v="58"/>
  </r>
  <r>
    <x v="82"/>
  </r>
  <r>
    <x v="138"/>
  </r>
  <r>
    <x v="392"/>
  </r>
  <r>
    <x v="393"/>
  </r>
  <r>
    <x v="82"/>
  </r>
  <r>
    <x v="370"/>
  </r>
  <r>
    <x v="98"/>
  </r>
  <r>
    <x v="394"/>
  </r>
  <r>
    <x v="395"/>
  </r>
  <r>
    <x v="252"/>
  </r>
  <r>
    <x v="24"/>
  </r>
  <r>
    <x v="306"/>
  </r>
  <r>
    <x v="396"/>
  </r>
  <r>
    <x v="16"/>
  </r>
  <r>
    <x v="294"/>
  </r>
  <r>
    <x v="397"/>
  </r>
  <r>
    <x v="42"/>
  </r>
  <r>
    <x v="8"/>
  </r>
  <r>
    <x v="7"/>
  </r>
  <r>
    <x v="5"/>
  </r>
  <r>
    <x v="398"/>
  </r>
  <r>
    <x v="0"/>
  </r>
  <r>
    <x v="88"/>
  </r>
  <r>
    <x v="399"/>
  </r>
  <r>
    <x v="114"/>
  </r>
  <r>
    <x v="5"/>
  </r>
  <r>
    <x v="400"/>
  </r>
  <r>
    <x v="205"/>
  </r>
  <r>
    <x v="401"/>
  </r>
  <r>
    <x v="402"/>
  </r>
  <r>
    <x v="403"/>
  </r>
  <r>
    <x v="404"/>
  </r>
  <r>
    <x v="405"/>
  </r>
  <r>
    <x v="344"/>
  </r>
  <r>
    <x v="48"/>
  </r>
  <r>
    <x v="82"/>
  </r>
  <r>
    <x v="406"/>
  </r>
  <r>
    <x v="407"/>
  </r>
  <r>
    <x v="13"/>
  </r>
  <r>
    <x v="12"/>
  </r>
  <r>
    <x v="294"/>
  </r>
  <r>
    <x v="408"/>
  </r>
  <r>
    <x v="12"/>
  </r>
  <r>
    <x v="142"/>
  </r>
  <r>
    <x v="409"/>
  </r>
  <r>
    <x v="40"/>
  </r>
  <r>
    <x v="410"/>
  </r>
  <r>
    <x v="411"/>
  </r>
  <r>
    <x v="280"/>
  </r>
  <r>
    <x v="261"/>
  </r>
  <r>
    <x v="6"/>
  </r>
  <r>
    <x v="412"/>
  </r>
  <r>
    <x v="13"/>
  </r>
  <r>
    <x v="114"/>
  </r>
  <r>
    <x v="413"/>
  </r>
  <r>
    <x v="414"/>
  </r>
  <r>
    <x v="31"/>
  </r>
  <r>
    <x v="136"/>
  </r>
  <r>
    <x v="40"/>
  </r>
  <r>
    <x v="415"/>
  </r>
  <r>
    <x v="60"/>
  </r>
  <r>
    <x v="416"/>
  </r>
  <r>
    <x v="417"/>
  </r>
  <r>
    <x v="0"/>
  </r>
  <r>
    <x v="132"/>
  </r>
  <r>
    <x v="113"/>
  </r>
  <r>
    <x v="319"/>
  </r>
  <r>
    <x v="71"/>
  </r>
  <r>
    <x v="18"/>
  </r>
  <r>
    <x v="357"/>
  </r>
  <r>
    <x v="294"/>
  </r>
  <r>
    <x v="96"/>
  </r>
  <r>
    <x v="418"/>
  </r>
  <r>
    <x v="16"/>
  </r>
  <r>
    <x v="419"/>
  </r>
  <r>
    <x v="420"/>
  </r>
  <r>
    <x v="48"/>
  </r>
  <r>
    <x v="17"/>
  </r>
  <r>
    <x v="421"/>
  </r>
  <r>
    <x v="18"/>
  </r>
  <r>
    <x v="422"/>
  </r>
  <r>
    <x v="423"/>
  </r>
  <r>
    <x v="424"/>
  </r>
  <r>
    <x v="425"/>
  </r>
  <r>
    <x v="426"/>
  </r>
  <r>
    <x v="3"/>
  </r>
  <r>
    <x v="427"/>
  </r>
  <r>
    <x v="428"/>
  </r>
  <r>
    <x v="225"/>
  </r>
  <r>
    <x v="110"/>
  </r>
  <r>
    <x v="429"/>
  </r>
  <r>
    <x v="313"/>
  </r>
  <r>
    <x v="290"/>
  </r>
  <r>
    <x v="430"/>
  </r>
  <r>
    <x v="431"/>
  </r>
  <r>
    <x v="12"/>
  </r>
  <r>
    <x v="204"/>
  </r>
  <r>
    <x v="74"/>
  </r>
  <r>
    <x v="432"/>
  </r>
  <r>
    <x v="433"/>
  </r>
  <r>
    <x v="82"/>
  </r>
  <r>
    <x v="138"/>
  </r>
  <r>
    <x v="434"/>
  </r>
  <r>
    <x v="435"/>
  </r>
  <r>
    <x v="396"/>
  </r>
  <r>
    <x v="436"/>
  </r>
  <r>
    <x v="437"/>
  </r>
  <r>
    <x v="438"/>
  </r>
  <r>
    <x v="439"/>
  </r>
  <r>
    <x v="150"/>
  </r>
  <r>
    <x v="440"/>
  </r>
  <r>
    <x v="18"/>
  </r>
  <r>
    <x v="1"/>
  </r>
  <r>
    <x v="17"/>
  </r>
  <r>
    <x v="0"/>
  </r>
  <r>
    <x v="441"/>
  </r>
  <r>
    <x v="442"/>
  </r>
  <r>
    <x v="443"/>
  </r>
  <r>
    <x v="444"/>
  </r>
  <r>
    <x v="0"/>
  </r>
  <r>
    <x v="169"/>
  </r>
  <r>
    <x v="25"/>
  </r>
  <r>
    <x v="11"/>
  </r>
  <r>
    <x v="0"/>
  </r>
  <r>
    <x v="188"/>
  </r>
  <r>
    <x v="445"/>
  </r>
  <r>
    <x v="197"/>
  </r>
  <r>
    <x v="414"/>
  </r>
  <r>
    <x v="446"/>
  </r>
  <r>
    <x v="114"/>
  </r>
  <r>
    <x v="5"/>
  </r>
  <r>
    <x v="5"/>
  </r>
  <r>
    <x v="379"/>
  </r>
  <r>
    <x v="344"/>
  </r>
  <r>
    <x v="129"/>
  </r>
  <r>
    <x v="447"/>
  </r>
  <r>
    <x v="448"/>
  </r>
  <r>
    <x v="449"/>
  </r>
  <r>
    <x v="450"/>
  </r>
  <r>
    <x v="451"/>
  </r>
  <r>
    <x v="452"/>
  </r>
  <r>
    <x v="429"/>
  </r>
  <r>
    <x v="256"/>
  </r>
  <r>
    <x v="453"/>
  </r>
  <r>
    <x v="13"/>
  </r>
  <r>
    <x v="294"/>
  </r>
  <r>
    <x v="290"/>
  </r>
  <r>
    <x v="454"/>
  </r>
  <r>
    <x v="455"/>
  </r>
  <r>
    <x v="199"/>
  </r>
  <r>
    <x v="49"/>
  </r>
  <r>
    <x v="74"/>
  </r>
  <r>
    <x v="456"/>
  </r>
  <r>
    <x v="16"/>
  </r>
  <r>
    <x v="74"/>
  </r>
  <r>
    <x v="457"/>
  </r>
  <r>
    <x v="458"/>
  </r>
  <r>
    <x v="440"/>
  </r>
  <r>
    <x v="77"/>
  </r>
  <r>
    <x v="79"/>
  </r>
  <r>
    <x v="5"/>
  </r>
  <r>
    <x v="22"/>
  </r>
  <r>
    <x v="459"/>
  </r>
  <r>
    <x v="460"/>
  </r>
  <r>
    <x v="461"/>
  </r>
  <r>
    <x v="462"/>
  </r>
  <r>
    <x v="463"/>
  </r>
  <r>
    <x v="464"/>
  </r>
  <r>
    <x v="465"/>
  </r>
  <r>
    <x v="32"/>
  </r>
  <r>
    <x v="466"/>
  </r>
  <r>
    <x v="7"/>
  </r>
  <r>
    <x v="467"/>
  </r>
  <r>
    <x v="468"/>
  </r>
  <r>
    <x v="469"/>
  </r>
  <r>
    <x v="470"/>
  </r>
  <r>
    <x v="471"/>
  </r>
  <r>
    <x v="218"/>
  </r>
  <r>
    <x v="472"/>
  </r>
  <r>
    <x v="380"/>
  </r>
  <r>
    <x v="75"/>
  </r>
  <r>
    <x v="13"/>
  </r>
  <r>
    <x v="317"/>
  </r>
  <r>
    <x v="210"/>
  </r>
  <r>
    <x v="473"/>
  </r>
  <r>
    <x v="474"/>
  </r>
  <r>
    <x v="475"/>
  </r>
  <r>
    <x v="228"/>
  </r>
  <r>
    <x v="31"/>
  </r>
  <r>
    <x v="422"/>
  </r>
  <r>
    <x v="476"/>
  </r>
  <r>
    <x v="79"/>
  </r>
  <r>
    <x v="477"/>
  </r>
  <r>
    <x v="37"/>
  </r>
  <r>
    <x v="478"/>
  </r>
  <r>
    <x v="479"/>
  </r>
  <r>
    <x v="40"/>
  </r>
  <r>
    <x v="72"/>
  </r>
  <r>
    <x v="7"/>
  </r>
  <r>
    <x v="3"/>
  </r>
  <r>
    <x v="480"/>
  </r>
  <r>
    <x v="69"/>
  </r>
  <r>
    <x v="481"/>
  </r>
  <r>
    <x v="482"/>
  </r>
  <r>
    <x v="483"/>
  </r>
  <r>
    <x v="67"/>
  </r>
  <r>
    <x v="484"/>
  </r>
  <r>
    <x v="78"/>
  </r>
  <r>
    <x v="485"/>
  </r>
  <r>
    <x v="280"/>
  </r>
  <r>
    <x v="486"/>
  </r>
  <r>
    <x v="113"/>
  </r>
  <r>
    <x v="344"/>
  </r>
  <r>
    <x v="487"/>
  </r>
  <r>
    <x v="488"/>
  </r>
  <r>
    <x v="489"/>
  </r>
  <r>
    <x v="490"/>
  </r>
  <r>
    <x v="491"/>
  </r>
  <r>
    <x v="492"/>
  </r>
  <r>
    <x v="5"/>
  </r>
  <r>
    <x v="3"/>
  </r>
  <r>
    <x v="493"/>
  </r>
  <r>
    <x v="494"/>
  </r>
  <r>
    <x v="495"/>
  </r>
  <r>
    <x v="235"/>
  </r>
  <r>
    <x v="47"/>
  </r>
  <r>
    <x v="496"/>
  </r>
  <r>
    <x v="497"/>
  </r>
  <r>
    <x v="498"/>
  </r>
  <r>
    <x v="499"/>
  </r>
  <r>
    <x v="370"/>
  </r>
  <r>
    <x v="500"/>
  </r>
  <r>
    <x v="501"/>
  </r>
  <r>
    <x v="73"/>
  </r>
  <r>
    <x v="13"/>
  </r>
  <r>
    <x v="0"/>
  </r>
  <r>
    <x v="18"/>
  </r>
  <r>
    <x v="0"/>
  </r>
  <r>
    <x v="12"/>
  </r>
  <r>
    <x v="502"/>
  </r>
  <r>
    <x v="503"/>
  </r>
  <r>
    <x v="504"/>
  </r>
  <r>
    <x v="13"/>
  </r>
  <r>
    <x v="505"/>
  </r>
  <r>
    <x v="506"/>
  </r>
  <r>
    <x v="31"/>
  </r>
  <r>
    <x v="507"/>
  </r>
  <r>
    <x v="508"/>
  </r>
  <r>
    <x v="62"/>
  </r>
  <r>
    <x v="82"/>
  </r>
  <r>
    <x v="509"/>
  </r>
  <r>
    <x v="510"/>
  </r>
  <r>
    <x v="511"/>
  </r>
  <r>
    <x v="273"/>
  </r>
  <r>
    <x v="82"/>
  </r>
  <r>
    <x v="512"/>
  </r>
  <r>
    <x v="16"/>
  </r>
  <r>
    <x v="228"/>
  </r>
  <r>
    <x v="100"/>
  </r>
  <r>
    <x v="513"/>
  </r>
  <r>
    <x v="514"/>
  </r>
  <r>
    <x v="0"/>
  </r>
  <r>
    <x v="515"/>
  </r>
  <r>
    <x v="516"/>
  </r>
  <r>
    <x v="517"/>
  </r>
  <r>
    <x v="8"/>
  </r>
  <r>
    <x v="169"/>
  </r>
  <r>
    <x v="135"/>
  </r>
  <r>
    <x v="518"/>
  </r>
  <r>
    <x v="22"/>
  </r>
  <r>
    <x v="519"/>
  </r>
  <r>
    <x v="520"/>
  </r>
  <r>
    <x v="82"/>
  </r>
  <r>
    <x v="49"/>
  </r>
  <r>
    <x v="521"/>
  </r>
  <r>
    <x v="75"/>
  </r>
  <r>
    <x v="522"/>
  </r>
  <r>
    <x v="14"/>
  </r>
  <r>
    <x v="25"/>
  </r>
  <r>
    <x v="523"/>
  </r>
  <r>
    <x v="524"/>
  </r>
  <r>
    <x v="2"/>
  </r>
  <r>
    <x v="131"/>
  </r>
  <r>
    <x v="525"/>
  </r>
  <r>
    <x v="78"/>
  </r>
  <r>
    <x v="17"/>
  </r>
  <r>
    <x v="5"/>
  </r>
  <r>
    <x v="526"/>
  </r>
  <r>
    <x v="527"/>
  </r>
  <r>
    <x v="403"/>
  </r>
  <r>
    <x v="224"/>
  </r>
  <r>
    <x v="49"/>
  </r>
  <r>
    <x v="5"/>
  </r>
  <r>
    <x v="528"/>
  </r>
  <r>
    <x v="399"/>
  </r>
  <r>
    <x v="150"/>
  </r>
  <r>
    <x v="5"/>
  </r>
  <r>
    <x v="79"/>
  </r>
  <r>
    <x v="529"/>
  </r>
  <r>
    <x v="7"/>
  </r>
  <r>
    <x v="530"/>
  </r>
  <r>
    <x v="160"/>
  </r>
  <r>
    <x v="6"/>
  </r>
  <r>
    <x v="6"/>
  </r>
  <r>
    <x v="531"/>
  </r>
  <r>
    <x v="71"/>
  </r>
  <r>
    <x v="532"/>
  </r>
  <r>
    <x v="533"/>
  </r>
  <r>
    <x v="0"/>
  </r>
  <r>
    <x v="534"/>
  </r>
  <r>
    <x v="325"/>
  </r>
  <r>
    <x v="535"/>
  </r>
  <r>
    <x v="17"/>
  </r>
  <r>
    <x v="82"/>
  </r>
  <r>
    <x v="536"/>
  </r>
  <r>
    <x v="8"/>
  </r>
  <r>
    <x v="537"/>
  </r>
  <r>
    <x v="538"/>
  </r>
  <r>
    <x v="467"/>
  </r>
  <r>
    <x v="13"/>
  </r>
  <r>
    <x v="138"/>
  </r>
  <r>
    <x v="8"/>
  </r>
  <r>
    <x v="109"/>
  </r>
  <r>
    <x v="539"/>
  </r>
  <r>
    <x v="47"/>
  </r>
  <r>
    <x v="460"/>
  </r>
  <r>
    <x v="113"/>
  </r>
  <r>
    <x v="24"/>
  </r>
  <r>
    <x v="0"/>
  </r>
  <r>
    <x v="540"/>
  </r>
  <r>
    <x v="541"/>
  </r>
  <r>
    <x v="13"/>
  </r>
  <r>
    <x v="147"/>
  </r>
  <r>
    <x v="542"/>
  </r>
  <r>
    <x v="543"/>
  </r>
  <r>
    <x v="19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53"/>
  </r>
  <r>
    <x v="582"/>
  </r>
  <r>
    <x v="551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569"/>
  </r>
  <r>
    <x v="572"/>
  </r>
  <r>
    <x v="600"/>
  </r>
  <r>
    <x v="601"/>
  </r>
  <r>
    <x v="553"/>
  </r>
  <r>
    <x v="602"/>
  </r>
  <r>
    <x v="603"/>
  </r>
  <r>
    <x v="604"/>
  </r>
  <r>
    <x v="605"/>
  </r>
  <r>
    <x v="606"/>
  </r>
  <r>
    <x v="569"/>
  </r>
  <r>
    <x v="572"/>
  </r>
  <r>
    <x v="571"/>
  </r>
  <r>
    <x v="607"/>
  </r>
  <r>
    <x v="608"/>
  </r>
  <r>
    <x v="609"/>
  </r>
  <r>
    <x v="610"/>
  </r>
  <r>
    <x v="584"/>
  </r>
  <r>
    <x v="553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597"/>
  </r>
  <r>
    <x v="620"/>
  </r>
  <r>
    <x v="571"/>
  </r>
  <r>
    <x v="621"/>
  </r>
  <r>
    <x v="622"/>
  </r>
  <r>
    <x v="558"/>
  </r>
  <r>
    <x v="623"/>
  </r>
  <r>
    <x v="571"/>
  </r>
  <r>
    <x v="624"/>
  </r>
  <r>
    <x v="625"/>
  </r>
  <r>
    <x v="626"/>
  </r>
  <r>
    <x v="627"/>
  </r>
  <r>
    <x v="624"/>
  </r>
  <r>
    <x v="628"/>
  </r>
  <r>
    <x v="629"/>
  </r>
  <r>
    <x v="608"/>
  </r>
  <r>
    <x v="630"/>
  </r>
  <r>
    <x v="631"/>
  </r>
  <r>
    <x v="632"/>
  </r>
  <r>
    <x v="568"/>
  </r>
  <r>
    <x v="564"/>
  </r>
  <r>
    <x v="633"/>
  </r>
  <r>
    <x v="634"/>
  </r>
  <r>
    <x v="551"/>
  </r>
  <r>
    <x v="625"/>
  </r>
  <r>
    <x v="635"/>
  </r>
  <r>
    <x v="636"/>
  </r>
  <r>
    <x v="561"/>
  </r>
  <r>
    <x v="580"/>
  </r>
  <r>
    <x v="637"/>
  </r>
  <r>
    <x v="638"/>
  </r>
  <r>
    <x v="639"/>
  </r>
  <r>
    <x v="640"/>
  </r>
  <r>
    <x v="641"/>
  </r>
  <r>
    <x v="642"/>
  </r>
  <r>
    <x v="643"/>
  </r>
  <r>
    <x v="581"/>
  </r>
  <r>
    <x v="644"/>
  </r>
  <r>
    <x v="555"/>
  </r>
  <r>
    <x v="613"/>
  </r>
  <r>
    <x v="645"/>
  </r>
  <r>
    <x v="646"/>
  </r>
  <r>
    <x v="647"/>
  </r>
  <r>
    <x v="553"/>
  </r>
  <r>
    <x v="648"/>
  </r>
  <r>
    <x v="649"/>
  </r>
  <r>
    <x v="594"/>
  </r>
  <r>
    <x v="650"/>
  </r>
  <r>
    <x v="651"/>
  </r>
  <r>
    <x v="652"/>
  </r>
  <r>
    <x v="653"/>
  </r>
  <r>
    <x v="654"/>
  </r>
  <r>
    <x v="584"/>
  </r>
  <r>
    <x v="555"/>
  </r>
  <r>
    <x v="630"/>
  </r>
  <r>
    <x v="655"/>
  </r>
  <r>
    <x v="620"/>
  </r>
  <r>
    <x v="608"/>
  </r>
  <r>
    <x v="656"/>
  </r>
  <r>
    <x v="657"/>
  </r>
  <r>
    <x v="629"/>
  </r>
  <r>
    <x v="658"/>
  </r>
  <r>
    <x v="608"/>
  </r>
  <r>
    <x v="659"/>
  </r>
  <r>
    <x v="660"/>
  </r>
  <r>
    <x v="561"/>
  </r>
  <r>
    <x v="660"/>
  </r>
  <r>
    <x v="661"/>
  </r>
  <r>
    <x v="662"/>
  </r>
  <r>
    <x v="663"/>
  </r>
  <r>
    <x v="645"/>
  </r>
  <r>
    <x v="664"/>
  </r>
  <r>
    <x v="665"/>
  </r>
  <r>
    <x v="666"/>
  </r>
  <r>
    <x v="667"/>
  </r>
  <r>
    <x v="612"/>
  </r>
  <r>
    <x v="668"/>
  </r>
  <r>
    <x v="669"/>
  </r>
  <r>
    <x v="572"/>
  </r>
  <r>
    <x v="670"/>
  </r>
  <r>
    <x v="671"/>
  </r>
  <r>
    <x v="641"/>
  </r>
  <r>
    <x v="571"/>
  </r>
  <r>
    <x v="663"/>
  </r>
  <r>
    <x v="672"/>
  </r>
  <r>
    <x v="673"/>
  </r>
  <r>
    <x v="674"/>
  </r>
  <r>
    <x v="675"/>
  </r>
  <r>
    <x v="671"/>
  </r>
  <r>
    <x v="597"/>
  </r>
  <r>
    <x v="676"/>
  </r>
  <r>
    <x v="612"/>
  </r>
  <r>
    <x v="654"/>
  </r>
  <r>
    <x v="677"/>
  </r>
  <r>
    <x v="678"/>
  </r>
  <r>
    <x v="629"/>
  </r>
  <r>
    <x v="679"/>
  </r>
  <r>
    <x v="680"/>
  </r>
  <r>
    <x v="591"/>
  </r>
  <r>
    <x v="553"/>
  </r>
  <r>
    <x v="681"/>
  </r>
  <r>
    <x v="682"/>
  </r>
  <r>
    <x v="683"/>
  </r>
  <r>
    <x v="684"/>
  </r>
  <r>
    <x v="685"/>
  </r>
  <r>
    <x v="596"/>
  </r>
  <r>
    <x v="686"/>
  </r>
  <r>
    <x v="687"/>
  </r>
  <r>
    <x v="688"/>
  </r>
  <r>
    <x v="689"/>
  </r>
  <r>
    <x v="555"/>
  </r>
  <r>
    <x v="690"/>
  </r>
  <r>
    <x v="691"/>
  </r>
  <r>
    <x v="608"/>
  </r>
  <r>
    <x v="630"/>
  </r>
  <r>
    <x v="692"/>
  </r>
  <r>
    <x v="693"/>
  </r>
  <r>
    <x v="646"/>
  </r>
  <r>
    <x v="647"/>
  </r>
  <r>
    <x v="694"/>
  </r>
  <r>
    <x v="695"/>
  </r>
  <r>
    <x v="696"/>
  </r>
  <r>
    <x v="697"/>
  </r>
  <r>
    <x v="698"/>
  </r>
  <r>
    <x v="660"/>
  </r>
  <r>
    <x v="699"/>
  </r>
  <r>
    <x v="669"/>
  </r>
  <r>
    <x v="576"/>
  </r>
  <r>
    <x v="700"/>
  </r>
  <r>
    <x v="701"/>
  </r>
  <r>
    <x v="702"/>
  </r>
  <r>
    <x v="703"/>
  </r>
  <r>
    <x v="704"/>
  </r>
  <r>
    <x v="555"/>
  </r>
  <r>
    <x v="705"/>
  </r>
  <r>
    <x v="706"/>
  </r>
  <r>
    <x v="707"/>
  </r>
  <r>
    <x v="708"/>
  </r>
  <r>
    <x v="553"/>
  </r>
  <r>
    <x v="709"/>
  </r>
  <r>
    <x v="710"/>
  </r>
  <r>
    <x v="581"/>
  </r>
  <r>
    <x v="568"/>
  </r>
  <r>
    <x v="653"/>
  </r>
  <r>
    <x v="711"/>
  </r>
  <r>
    <x v="629"/>
  </r>
  <r>
    <x v="712"/>
  </r>
  <r>
    <x v="713"/>
  </r>
  <r>
    <x v="653"/>
  </r>
  <r>
    <x v="714"/>
  </r>
  <r>
    <x v="558"/>
  </r>
  <r>
    <x v="608"/>
  </r>
  <r>
    <x v="715"/>
  </r>
  <r>
    <x v="716"/>
  </r>
  <r>
    <x v="717"/>
  </r>
  <r>
    <x v="718"/>
  </r>
  <r>
    <x v="719"/>
  </r>
  <r>
    <x v="720"/>
  </r>
  <r>
    <x v="564"/>
  </r>
  <r>
    <x v="721"/>
  </r>
  <r>
    <x v="553"/>
  </r>
  <r>
    <x v="580"/>
  </r>
  <r>
    <x v="722"/>
  </r>
  <r>
    <x v="723"/>
  </r>
  <r>
    <x v="568"/>
  </r>
  <r>
    <x v="584"/>
  </r>
  <r>
    <x v="724"/>
  </r>
  <r>
    <x v="725"/>
  </r>
  <r>
    <x v="726"/>
  </r>
  <r>
    <x v="727"/>
  </r>
  <r>
    <x v="728"/>
  </r>
  <r>
    <x v="729"/>
  </r>
  <r>
    <x v="612"/>
  </r>
  <r>
    <x v="730"/>
  </r>
  <r>
    <x v="731"/>
  </r>
  <r>
    <x v="732"/>
  </r>
  <r>
    <x v="733"/>
  </r>
  <r>
    <x v="734"/>
  </r>
  <r>
    <x v="735"/>
  </r>
  <r>
    <x v="608"/>
  </r>
  <r>
    <x v="736"/>
  </r>
  <r>
    <x v="737"/>
  </r>
  <r>
    <x v="714"/>
  </r>
  <r>
    <x v="733"/>
  </r>
  <r>
    <x v="738"/>
  </r>
  <r>
    <x v="660"/>
  </r>
  <r>
    <x v="739"/>
  </r>
  <r>
    <x v="663"/>
  </r>
  <r>
    <x v="740"/>
  </r>
  <r>
    <x v="741"/>
  </r>
  <r>
    <x v="602"/>
  </r>
  <r>
    <x v="597"/>
  </r>
  <r>
    <x v="742"/>
  </r>
  <r>
    <x v="743"/>
  </r>
  <r>
    <x v="558"/>
  </r>
  <r>
    <x v="572"/>
  </r>
  <r>
    <x v="744"/>
  </r>
  <r>
    <x v="745"/>
  </r>
  <r>
    <x v="746"/>
  </r>
  <r>
    <x v="603"/>
  </r>
  <r>
    <x v="555"/>
  </r>
  <r>
    <x v="747"/>
  </r>
  <r>
    <x v="599"/>
  </r>
  <r>
    <x v="681"/>
  </r>
  <r>
    <x v="748"/>
  </r>
  <r>
    <x v="557"/>
  </r>
  <r>
    <x v="749"/>
  </r>
  <r>
    <x v="750"/>
  </r>
  <r>
    <x v="751"/>
  </r>
  <r>
    <x v="620"/>
  </r>
  <r>
    <x v="637"/>
  </r>
  <r>
    <x v="752"/>
  </r>
  <r>
    <x v="753"/>
  </r>
  <r>
    <x v="553"/>
  </r>
  <r>
    <x v="754"/>
  </r>
  <r>
    <x v="553"/>
  </r>
  <r>
    <x v="755"/>
  </r>
  <r>
    <x v="594"/>
  </r>
  <r>
    <x v="756"/>
  </r>
  <r>
    <x v="698"/>
  </r>
  <r>
    <x v="682"/>
  </r>
  <r>
    <x v="558"/>
  </r>
  <r>
    <x v="757"/>
  </r>
  <r>
    <x v="664"/>
  </r>
  <r>
    <x v="561"/>
  </r>
  <r>
    <x v="626"/>
  </r>
  <r>
    <x v="629"/>
  </r>
  <r>
    <x v="758"/>
  </r>
  <r>
    <x v="759"/>
  </r>
  <r>
    <x v="760"/>
  </r>
  <r>
    <x v="761"/>
  </r>
  <r>
    <x v="669"/>
  </r>
  <r>
    <x v="762"/>
  </r>
  <r>
    <x v="647"/>
  </r>
  <r>
    <x v="763"/>
  </r>
  <r>
    <x v="764"/>
  </r>
  <r>
    <x v="568"/>
  </r>
  <r>
    <x v="561"/>
  </r>
  <r>
    <x v="737"/>
  </r>
  <r>
    <x v="765"/>
  </r>
  <r>
    <x v="766"/>
  </r>
  <r>
    <x v="767"/>
  </r>
  <r>
    <x v="768"/>
  </r>
  <r>
    <x v="594"/>
  </r>
  <r>
    <x v="769"/>
  </r>
  <r>
    <x v="770"/>
  </r>
  <r>
    <x v="653"/>
  </r>
  <r>
    <x v="771"/>
  </r>
  <r>
    <x v="596"/>
  </r>
  <r>
    <x v="612"/>
  </r>
  <r>
    <x v="772"/>
  </r>
  <r>
    <x v="553"/>
  </r>
  <r>
    <x v="663"/>
  </r>
  <r>
    <x v="773"/>
  </r>
  <r>
    <x v="627"/>
  </r>
  <r>
    <x v="555"/>
  </r>
  <r>
    <x v="774"/>
  </r>
  <r>
    <x v="775"/>
  </r>
  <r>
    <x v="714"/>
  </r>
  <r>
    <x v="776"/>
  </r>
  <r>
    <x v="777"/>
  </r>
  <r>
    <x v="778"/>
  </r>
  <r>
    <x v="779"/>
  </r>
  <r>
    <x v="780"/>
  </r>
  <r>
    <x v="781"/>
  </r>
  <r>
    <x v="782"/>
  </r>
  <r>
    <x v="606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571"/>
  </r>
  <r>
    <x v="796"/>
  </r>
  <r>
    <x v="797"/>
  </r>
  <r>
    <x v="767"/>
  </r>
  <r>
    <x v="798"/>
  </r>
  <r>
    <x v="799"/>
  </r>
  <r>
    <x v="800"/>
  </r>
  <r>
    <x v="801"/>
  </r>
  <r>
    <x v="802"/>
  </r>
  <r>
    <x v="803"/>
  </r>
  <r>
    <x v="804"/>
  </r>
  <r>
    <x v="645"/>
  </r>
  <r>
    <x v="572"/>
  </r>
  <r>
    <x v="805"/>
  </r>
  <r>
    <x v="568"/>
  </r>
  <r>
    <x v="681"/>
  </r>
  <r>
    <x v="571"/>
  </r>
  <r>
    <x v="608"/>
  </r>
  <r>
    <x v="806"/>
  </r>
  <r>
    <x v="620"/>
  </r>
  <r>
    <x v="681"/>
  </r>
  <r>
    <x v="807"/>
  </r>
  <r>
    <x v="712"/>
  </r>
  <r>
    <x v="808"/>
  </r>
  <r>
    <x v="809"/>
  </r>
  <r>
    <x v="810"/>
  </r>
  <r>
    <x v="811"/>
  </r>
  <r>
    <x v="812"/>
  </r>
  <r>
    <x v="813"/>
  </r>
  <r>
    <x v="814"/>
  </r>
  <r>
    <x v="663"/>
  </r>
  <r>
    <x v="815"/>
  </r>
  <r>
    <x v="816"/>
  </r>
  <r>
    <x v="817"/>
  </r>
  <r>
    <x v="818"/>
  </r>
  <r>
    <x v="819"/>
  </r>
  <r>
    <x v="681"/>
  </r>
  <r>
    <x v="555"/>
  </r>
  <r>
    <x v="624"/>
  </r>
  <r>
    <x v="820"/>
  </r>
  <r>
    <x v="821"/>
  </r>
  <r>
    <x v="822"/>
  </r>
  <r>
    <x v="823"/>
  </r>
  <r>
    <x v="824"/>
  </r>
  <r>
    <x v="825"/>
  </r>
  <r>
    <x v="826"/>
  </r>
  <r>
    <x v="576"/>
  </r>
  <r>
    <x v="561"/>
  </r>
  <r>
    <x v="608"/>
  </r>
  <r>
    <x v="571"/>
  </r>
  <r>
    <x v="553"/>
  </r>
  <r>
    <x v="827"/>
  </r>
  <r>
    <x v="581"/>
  </r>
  <r>
    <x v="627"/>
  </r>
  <r>
    <x v="782"/>
  </r>
  <r>
    <x v="828"/>
  </r>
  <r>
    <x v="829"/>
  </r>
  <r>
    <x v="830"/>
  </r>
  <r>
    <x v="831"/>
  </r>
  <r>
    <x v="681"/>
  </r>
  <r>
    <x v="553"/>
  </r>
  <r>
    <x v="832"/>
  </r>
  <r>
    <x v="569"/>
  </r>
  <r>
    <x v="833"/>
  </r>
  <r>
    <x v="596"/>
  </r>
  <r>
    <x v="834"/>
  </r>
  <r>
    <x v="835"/>
  </r>
  <r>
    <x v="630"/>
  </r>
  <r>
    <x v="597"/>
  </r>
  <r>
    <x v="836"/>
  </r>
  <r>
    <x v="837"/>
  </r>
  <r>
    <x v="838"/>
  </r>
  <r>
    <x v="679"/>
  </r>
  <r>
    <x v="839"/>
  </r>
  <r>
    <x v="553"/>
  </r>
  <r>
    <x v="840"/>
  </r>
  <r>
    <x v="558"/>
  </r>
  <r>
    <x v="606"/>
  </r>
  <r>
    <x v="568"/>
  </r>
  <r>
    <x v="576"/>
  </r>
  <r>
    <x v="841"/>
  </r>
  <r>
    <x v="571"/>
  </r>
  <r>
    <x v="842"/>
  </r>
  <r>
    <x v="843"/>
  </r>
  <r>
    <x v="844"/>
  </r>
  <r>
    <x v="668"/>
  </r>
  <r>
    <x v="606"/>
  </r>
  <r>
    <x v="630"/>
  </r>
  <r>
    <x v="845"/>
  </r>
  <r>
    <x v="846"/>
  </r>
  <r>
    <x v="847"/>
  </r>
  <r>
    <x v="848"/>
  </r>
  <r>
    <x v="849"/>
  </r>
  <r>
    <x v="850"/>
  </r>
  <r>
    <x v="851"/>
  </r>
  <r>
    <x v="852"/>
  </r>
  <r>
    <x v="612"/>
  </r>
  <r>
    <x v="853"/>
  </r>
  <r>
    <x v="556"/>
  </r>
  <r>
    <x v="854"/>
  </r>
  <r>
    <x v="808"/>
  </r>
  <r>
    <x v="683"/>
  </r>
  <r>
    <x v="620"/>
  </r>
  <r>
    <x v="747"/>
  </r>
  <r>
    <x v="572"/>
  </r>
  <r>
    <x v="855"/>
  </r>
  <r>
    <x v="681"/>
  </r>
  <r>
    <x v="856"/>
  </r>
  <r>
    <x v="857"/>
  </r>
  <r>
    <x v="557"/>
  </r>
  <r>
    <x v="627"/>
  </r>
  <r>
    <x v="858"/>
  </r>
  <r>
    <x v="859"/>
  </r>
  <r>
    <x v="860"/>
  </r>
  <r>
    <x v="646"/>
  </r>
  <r>
    <x v="861"/>
  </r>
  <r>
    <x v="862"/>
  </r>
  <r>
    <x v="863"/>
  </r>
  <r>
    <x v="864"/>
  </r>
  <r>
    <x v="863"/>
  </r>
  <r>
    <x v="572"/>
  </r>
  <r>
    <x v="865"/>
  </r>
  <r>
    <x v="571"/>
  </r>
  <r>
    <x v="660"/>
  </r>
  <r>
    <x v="866"/>
  </r>
  <r>
    <x v="556"/>
  </r>
  <r>
    <x v="555"/>
  </r>
  <r>
    <x v="699"/>
  </r>
  <r>
    <x v="699"/>
  </r>
  <r>
    <x v="867"/>
  </r>
  <r>
    <x v="868"/>
  </r>
  <r>
    <x v="869"/>
  </r>
  <r>
    <x v="870"/>
  </r>
  <r>
    <x v="817"/>
  </r>
  <r>
    <x v="871"/>
  </r>
  <r>
    <x v="733"/>
  </r>
  <r>
    <x v="872"/>
  </r>
  <r>
    <x v="594"/>
  </r>
  <r>
    <x v="873"/>
  </r>
  <r>
    <x v="576"/>
  </r>
  <r>
    <x v="874"/>
  </r>
  <r>
    <x v="616"/>
  </r>
  <r>
    <x v="875"/>
  </r>
  <r>
    <x v="612"/>
  </r>
  <r>
    <x v="580"/>
  </r>
  <r>
    <x v="813"/>
  </r>
  <r>
    <x v="813"/>
  </r>
  <r>
    <x v="876"/>
  </r>
  <r>
    <x v="877"/>
  </r>
  <r>
    <x v="733"/>
  </r>
  <r>
    <x v="733"/>
  </r>
  <r>
    <x v="608"/>
  </r>
  <r>
    <x v="878"/>
  </r>
  <r>
    <x v="879"/>
  </r>
  <r>
    <x v="880"/>
  </r>
  <r>
    <x v="881"/>
  </r>
  <r>
    <x v="882"/>
  </r>
  <r>
    <x v="721"/>
  </r>
  <r>
    <x v="606"/>
  </r>
  <r>
    <x v="883"/>
  </r>
  <r>
    <x v="749"/>
  </r>
  <r>
    <x v="884"/>
  </r>
  <r>
    <x v="748"/>
  </r>
  <r>
    <x v="681"/>
  </r>
  <r>
    <x v="885"/>
  </r>
  <r>
    <x v="886"/>
  </r>
  <r>
    <x v="887"/>
  </r>
  <r>
    <x v="888"/>
  </r>
  <r>
    <x v="889"/>
  </r>
  <r>
    <x v="663"/>
  </r>
  <r>
    <x v="714"/>
  </r>
  <r>
    <x v="890"/>
  </r>
  <r>
    <x v="891"/>
  </r>
  <r>
    <x v="687"/>
  </r>
  <r>
    <x v="892"/>
  </r>
  <r>
    <x v="834"/>
  </r>
  <r>
    <x v="893"/>
  </r>
  <r>
    <x v="894"/>
  </r>
  <r>
    <x v="895"/>
  </r>
  <r>
    <x v="896"/>
  </r>
  <r>
    <x v="897"/>
  </r>
  <r>
    <x v="819"/>
  </r>
  <r>
    <x v="612"/>
  </r>
  <r>
    <x v="898"/>
  </r>
  <r>
    <x v="830"/>
  </r>
  <r>
    <x v="899"/>
  </r>
  <r>
    <x v="571"/>
  </r>
  <r>
    <x v="900"/>
  </r>
  <r>
    <x v="901"/>
  </r>
  <r>
    <x v="902"/>
  </r>
  <r>
    <x v="626"/>
  </r>
  <r>
    <x v="903"/>
  </r>
  <r>
    <x v="904"/>
  </r>
  <r>
    <x v="612"/>
  </r>
  <r>
    <x v="627"/>
  </r>
  <r>
    <x v="905"/>
  </r>
  <r>
    <x v="556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599"/>
  </r>
  <r>
    <x v="917"/>
  </r>
  <r>
    <x v="918"/>
  </r>
  <r>
    <x v="644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644"/>
  </r>
  <r>
    <x v="938"/>
  </r>
  <r>
    <x v="939"/>
  </r>
  <r>
    <x v="940"/>
  </r>
  <r>
    <x v="941"/>
  </r>
  <r>
    <x v="653"/>
  </r>
  <r>
    <x v="571"/>
  </r>
  <r>
    <x v="942"/>
  </r>
  <r>
    <x v="943"/>
  </r>
  <r>
    <x v="772"/>
  </r>
  <r>
    <x v="944"/>
  </r>
  <r>
    <x v="945"/>
  </r>
  <r>
    <x v="946"/>
  </r>
  <r>
    <x v="947"/>
  </r>
  <r>
    <x v="948"/>
  </r>
  <r>
    <x v="949"/>
  </r>
  <r>
    <x v="950"/>
  </r>
  <r>
    <x v="630"/>
  </r>
  <r>
    <x v="951"/>
  </r>
  <r>
    <x v="952"/>
  </r>
  <r>
    <x v="953"/>
  </r>
  <r>
    <x v="954"/>
  </r>
  <r>
    <x v="699"/>
  </r>
  <r>
    <x v="705"/>
  </r>
  <r>
    <x v="955"/>
  </r>
  <r>
    <x v="956"/>
  </r>
  <r>
    <x v="957"/>
  </r>
  <r>
    <x v="958"/>
  </r>
  <r>
    <x v="588"/>
  </r>
  <r>
    <x v="559"/>
  </r>
  <r>
    <x v="959"/>
  </r>
  <r>
    <x v="902"/>
  </r>
  <r>
    <x v="960"/>
  </r>
  <r>
    <x v="830"/>
  </r>
  <r>
    <x v="952"/>
  </r>
  <r>
    <x v="549"/>
  </r>
  <r>
    <x v="622"/>
  </r>
  <r>
    <x v="961"/>
  </r>
  <r>
    <x v="834"/>
  </r>
  <r>
    <x v="551"/>
  </r>
  <r>
    <x v="962"/>
  </r>
  <r>
    <x v="606"/>
  </r>
  <r>
    <x v="687"/>
  </r>
  <r>
    <x v="952"/>
  </r>
  <r>
    <x v="608"/>
  </r>
  <r>
    <x v="608"/>
  </r>
  <r>
    <x v="963"/>
  </r>
  <r>
    <x v="712"/>
  </r>
  <r>
    <x v="964"/>
  </r>
  <r>
    <x v="965"/>
  </r>
  <r>
    <x v="966"/>
  </r>
  <r>
    <x v="841"/>
  </r>
  <r>
    <x v="719"/>
  </r>
  <r>
    <x v="902"/>
  </r>
  <r>
    <x v="967"/>
  </r>
  <r>
    <x v="597"/>
  </r>
  <r>
    <x v="968"/>
  </r>
  <r>
    <x v="561"/>
  </r>
  <r>
    <x v="584"/>
  </r>
  <r>
    <x v="969"/>
  </r>
  <r>
    <x v="568"/>
  </r>
  <r>
    <x v="561"/>
  </r>
  <r>
    <x v="935"/>
  </r>
  <r>
    <x v="970"/>
  </r>
  <r>
    <x v="971"/>
  </r>
  <r>
    <x v="568"/>
  </r>
  <r>
    <x v="808"/>
  </r>
  <r>
    <x v="972"/>
  </r>
  <r>
    <x v="973"/>
  </r>
  <r>
    <x v="678"/>
  </r>
  <r>
    <x v="647"/>
  </r>
  <r>
    <x v="974"/>
  </r>
  <r>
    <x v="615"/>
  </r>
  <r>
    <x v="612"/>
  </r>
  <r>
    <x v="612"/>
  </r>
  <r>
    <x v="580"/>
  </r>
  <r>
    <x v="612"/>
  </r>
  <r>
    <x v="975"/>
  </r>
  <r>
    <x v="976"/>
  </r>
  <r>
    <x v="977"/>
  </r>
  <r>
    <x v="978"/>
  </r>
  <r>
    <x v="979"/>
  </r>
  <r>
    <x v="980"/>
  </r>
  <r>
    <x v="668"/>
  </r>
  <r>
    <x v="981"/>
  </r>
  <r>
    <x v="630"/>
  </r>
  <r>
    <x v="808"/>
  </r>
  <r>
    <x v="982"/>
  </r>
  <r>
    <x v="983"/>
  </r>
  <r>
    <x v="984"/>
  </r>
  <r>
    <x v="985"/>
  </r>
  <r>
    <x v="986"/>
  </r>
  <r>
    <x v="623"/>
  </r>
  <r>
    <x v="987"/>
  </r>
  <r>
    <x v="630"/>
  </r>
  <r>
    <x v="988"/>
  </r>
  <r>
    <x v="989"/>
  </r>
  <r>
    <x v="934"/>
  </r>
  <r>
    <x v="990"/>
  </r>
  <r>
    <x v="991"/>
  </r>
  <r>
    <x v="992"/>
  </r>
  <r>
    <x v="993"/>
  </r>
  <r>
    <x v="994"/>
  </r>
  <r>
    <x v="834"/>
  </r>
  <r>
    <x v="995"/>
  </r>
  <r>
    <x v="568"/>
  </r>
  <r>
    <x v="713"/>
  </r>
  <r>
    <x v="996"/>
  </r>
  <r>
    <x v="997"/>
  </r>
  <r>
    <x v="998"/>
  </r>
  <r>
    <x v="553"/>
  </r>
  <r>
    <x v="999"/>
  </r>
  <r>
    <x v="863"/>
  </r>
  <r>
    <x v="555"/>
  </r>
  <r>
    <x v="1000"/>
  </r>
  <r>
    <x v="1001"/>
  </r>
  <r>
    <x v="1002"/>
  </r>
  <r>
    <x v="1003"/>
  </r>
  <r>
    <x v="911"/>
  </r>
  <r>
    <x v="612"/>
  </r>
  <r>
    <x v="1004"/>
  </r>
  <r>
    <x v="1005"/>
  </r>
  <r>
    <x v="624"/>
  </r>
  <r>
    <x v="612"/>
  </r>
  <r>
    <x v="1006"/>
  </r>
  <r>
    <x v="1007"/>
  </r>
  <r>
    <x v="1008"/>
  </r>
  <r>
    <x v="1009"/>
  </r>
  <r>
    <x v="1010"/>
  </r>
  <r>
    <x v="1011"/>
  </r>
  <r>
    <x v="714"/>
  </r>
  <r>
    <x v="1012"/>
  </r>
  <r>
    <x v="920"/>
  </r>
  <r>
    <x v="1013"/>
  </r>
  <r>
    <x v="1014"/>
  </r>
  <r>
    <x v="714"/>
  </r>
  <r>
    <x v="891"/>
  </r>
  <r>
    <x v="1015"/>
  </r>
  <r>
    <x v="660"/>
  </r>
  <r>
    <x v="588"/>
  </r>
  <r>
    <x v="602"/>
  </r>
  <r>
    <x v="1016"/>
  </r>
  <r>
    <x v="555"/>
  </r>
  <r>
    <x v="569"/>
  </r>
  <r>
    <x v="950"/>
  </r>
  <r>
    <x v="612"/>
  </r>
  <r>
    <x v="1017"/>
  </r>
  <r>
    <x v="612"/>
  </r>
  <r>
    <x v="1018"/>
  </r>
  <r>
    <x v="1019"/>
  </r>
  <r>
    <x v="608"/>
  </r>
  <r>
    <x v="1020"/>
  </r>
  <r>
    <x v="571"/>
  </r>
  <r>
    <x v="806"/>
  </r>
  <r>
    <x v="561"/>
  </r>
  <r>
    <x v="553"/>
  </r>
  <r>
    <x v="572"/>
  </r>
  <r>
    <x v="665"/>
  </r>
  <r>
    <x v="556"/>
  </r>
  <r>
    <x v="681"/>
  </r>
  <r>
    <x v="1021"/>
  </r>
  <r>
    <x v="565"/>
  </r>
  <r>
    <x v="1022"/>
  </r>
  <r>
    <x v="608"/>
  </r>
  <r>
    <x v="1023"/>
  </r>
  <r>
    <x v="584"/>
  </r>
  <r>
    <x v="952"/>
  </r>
  <r>
    <x v="1024"/>
  </r>
  <r>
    <x v="1025"/>
  </r>
  <r>
    <x v="1026"/>
  </r>
  <r>
    <x v="629"/>
  </r>
  <r>
    <x v="1027"/>
  </r>
  <r>
    <x v="705"/>
  </r>
  <r>
    <x v="1028"/>
  </r>
  <r>
    <x v="1029"/>
  </r>
  <r>
    <x v="1030"/>
  </r>
  <r>
    <x v="699"/>
  </r>
  <r>
    <x v="1031"/>
  </r>
  <r>
    <x v="779"/>
  </r>
  <r>
    <x v="1032"/>
  </r>
  <r>
    <x v="1033"/>
  </r>
  <r>
    <x v="1034"/>
  </r>
  <r>
    <x v="1035"/>
  </r>
  <r>
    <x v="719"/>
  </r>
  <r>
    <x v="629"/>
  </r>
  <r>
    <x v="571"/>
  </r>
  <r>
    <x v="1036"/>
  </r>
  <r>
    <x v="1037"/>
  </r>
  <r>
    <x v="568"/>
  </r>
  <r>
    <x v="608"/>
  </r>
  <r>
    <x v="1038"/>
  </r>
  <r>
    <x v="1039"/>
  </r>
  <r>
    <x v="571"/>
  </r>
  <r>
    <x v="612"/>
  </r>
  <r>
    <x v="1040"/>
  </r>
  <r>
    <x v="712"/>
  </r>
  <r>
    <x v="996"/>
  </r>
  <r>
    <x v="1041"/>
  </r>
  <r>
    <x v="629"/>
  </r>
  <r>
    <x v="699"/>
  </r>
  <r>
    <x v="776"/>
  </r>
  <r>
    <x v="1042"/>
  </r>
  <r>
    <x v="1043"/>
  </r>
  <r>
    <x v="1044"/>
  </r>
  <r>
    <x v="626"/>
  </r>
  <r>
    <x v="1045"/>
  </r>
  <r>
    <x v="1046"/>
  </r>
  <r>
    <x v="1047"/>
  </r>
  <r>
    <x v="594"/>
  </r>
  <r>
    <x v="627"/>
  </r>
  <r>
    <x v="1048"/>
  </r>
  <r>
    <x v="1049"/>
  </r>
  <r>
    <x v="1050"/>
  </r>
  <r>
    <x v="960"/>
  </r>
  <r>
    <x v="569"/>
  </r>
  <r>
    <x v="1051"/>
  </r>
  <r>
    <x v="952"/>
  </r>
  <r>
    <x v="561"/>
  </r>
  <r>
    <x v="624"/>
  </r>
  <r>
    <x v="1052"/>
  </r>
  <r>
    <x v="1053"/>
  </r>
  <r>
    <x v="1054"/>
  </r>
  <r>
    <x v="650"/>
  </r>
  <r>
    <x v="551"/>
  </r>
  <r>
    <x v="1055"/>
  </r>
  <r>
    <x v="628"/>
  </r>
  <r>
    <x v="1056"/>
  </r>
  <r>
    <x v="1057"/>
  </r>
  <r>
    <x v="608"/>
  </r>
  <r>
    <x v="1058"/>
  </r>
  <r>
    <x v="612"/>
  </r>
  <r>
    <x v="1059"/>
  </r>
  <r>
    <x v="719"/>
  </r>
  <r>
    <x v="629"/>
  </r>
  <r>
    <x v="1060"/>
  </r>
  <r>
    <x v="627"/>
  </r>
  <r>
    <x v="779"/>
  </r>
  <r>
    <x v="1061"/>
  </r>
  <r>
    <x v="1062"/>
  </r>
  <r>
    <x v="1063"/>
  </r>
  <r>
    <x v="1064"/>
  </r>
  <r>
    <x v="1065"/>
  </r>
  <r>
    <x v="558"/>
  </r>
  <r>
    <x v="1066"/>
  </r>
  <r>
    <x v="745"/>
  </r>
  <r>
    <x v="1036"/>
  </r>
  <r>
    <x v="1067"/>
  </r>
  <r>
    <x v="1068"/>
  </r>
  <r>
    <x v="891"/>
  </r>
  <r>
    <x v="1069"/>
  </r>
  <r>
    <x v="1070"/>
  </r>
  <r>
    <x v="568"/>
  </r>
  <r>
    <x v="1071"/>
  </r>
  <r>
    <x v="556"/>
  </r>
  <r>
    <x v="1072"/>
  </r>
  <r>
    <x v="1073"/>
  </r>
  <r>
    <x v="1056"/>
  </r>
  <r>
    <x v="612"/>
  </r>
  <r>
    <x v="684"/>
  </r>
  <r>
    <x v="558"/>
  </r>
  <r>
    <x v="568"/>
  </r>
  <r>
    <x v="1074"/>
  </r>
  <r>
    <x v="1021"/>
  </r>
  <r>
    <x v="568"/>
  </r>
  <r>
    <x v="594"/>
  </r>
  <r>
    <x v="1075"/>
  </r>
  <r>
    <x v="1076"/>
  </r>
  <r>
    <x v="1077"/>
  </r>
  <r>
    <x v="749"/>
  </r>
  <r>
    <x v="597"/>
  </r>
  <r>
    <x v="1078"/>
  </r>
  <r>
    <x v="1013"/>
  </r>
  <r>
    <x v="1079"/>
  </r>
  <r>
    <x v="714"/>
  </r>
  <r>
    <x v="1080"/>
  </r>
  <r>
    <x v="1081"/>
  </r>
  <r>
    <x v="665"/>
  </r>
  <r>
    <x v="710"/>
  </r>
  <r>
    <x v="818"/>
  </r>
  <r>
    <x v="1082"/>
  </r>
  <r>
    <x v="551"/>
  </r>
  <r>
    <x v="1083"/>
  </r>
  <r>
    <x v="1084"/>
  </r>
  <r>
    <x v="792"/>
  </r>
  <r>
    <x v="1085"/>
  </r>
  <r>
    <x v="1086"/>
  </r>
  <r>
    <x v="958"/>
  </r>
  <r>
    <x v="914"/>
  </r>
  <r>
    <x v="1087"/>
  </r>
  <r>
    <x v="572"/>
  </r>
  <r>
    <x v="555"/>
  </r>
  <r>
    <x v="682"/>
  </r>
  <r>
    <x v="611"/>
  </r>
  <r>
    <x v="1088"/>
  </r>
  <r>
    <x v="1089"/>
  </r>
  <r>
    <x v="917"/>
  </r>
  <r>
    <x v="588"/>
  </r>
  <r>
    <x v="18"/>
  </r>
  <r>
    <x v="852"/>
  </r>
  <r>
    <x v="1090"/>
  </r>
  <r>
    <x v="1091"/>
  </r>
  <r>
    <x v="1092"/>
  </r>
  <r>
    <x v="1093"/>
  </r>
  <r>
    <x v="1094"/>
  </r>
  <r>
    <x v="1058"/>
  </r>
  <r>
    <x v="1095"/>
  </r>
  <r>
    <x v="1096"/>
  </r>
  <r>
    <x v="1097"/>
  </r>
  <r>
    <x v="733"/>
  </r>
  <r>
    <x v="710"/>
  </r>
  <r>
    <x v="712"/>
  </r>
  <r>
    <x v="1098"/>
  </r>
  <r>
    <x v="1099"/>
  </r>
  <r>
    <x v="594"/>
  </r>
  <r>
    <x v="792"/>
  </r>
  <r>
    <x v="1100"/>
  </r>
  <r>
    <x v="568"/>
  </r>
  <r>
    <x v="952"/>
  </r>
  <r>
    <x v="1101"/>
  </r>
  <r>
    <x v="557"/>
  </r>
  <r>
    <x v="698"/>
  </r>
  <r>
    <x v="569"/>
  </r>
  <r>
    <x v="1102"/>
  </r>
  <r>
    <x v="571"/>
  </r>
  <r>
    <x v="606"/>
  </r>
  <r>
    <x v="1103"/>
  </r>
  <r>
    <x v="1104"/>
  </r>
  <r>
    <x v="888"/>
  </r>
  <r>
    <x v="863"/>
  </r>
  <r>
    <x v="1105"/>
  </r>
  <r>
    <x v="667"/>
  </r>
  <r>
    <x v="565"/>
  </r>
  <r>
    <x v="737"/>
  </r>
  <r>
    <x v="549"/>
  </r>
  <r>
    <x v="882"/>
  </r>
  <r>
    <x v="584"/>
  </r>
  <r>
    <x v="759"/>
  </r>
  <r>
    <x v="1106"/>
  </r>
  <r>
    <x v="1107"/>
  </r>
  <r>
    <x v="1108"/>
  </r>
  <r>
    <x v="1109"/>
  </r>
  <r>
    <x v="1110"/>
  </r>
  <r>
    <x v="641"/>
  </r>
  <r>
    <x v="1105"/>
  </r>
  <r>
    <x v="691"/>
  </r>
  <r>
    <x v="629"/>
  </r>
  <r>
    <x v="1111"/>
  </r>
  <r>
    <x v="1112"/>
  </r>
  <r>
    <x v="660"/>
  </r>
  <r>
    <x v="1113"/>
  </r>
  <r>
    <x v="566"/>
  </r>
  <r>
    <x v="1114"/>
  </r>
  <r>
    <x v="1015"/>
  </r>
  <r>
    <x v="1115"/>
  </r>
  <r>
    <x v="1116"/>
  </r>
  <r>
    <x v="682"/>
  </r>
  <r>
    <x v="637"/>
  </r>
  <r>
    <x v="600"/>
  </r>
  <r>
    <x v="1117"/>
  </r>
  <r>
    <x v="647"/>
  </r>
  <r>
    <x v="755"/>
  </r>
  <r>
    <x v="1078"/>
  </r>
  <r>
    <x v="1118"/>
  </r>
  <r>
    <x v="1119"/>
  </r>
  <r>
    <x v="891"/>
  </r>
  <r>
    <x v="551"/>
  </r>
  <r>
    <x v="637"/>
  </r>
  <r>
    <x v="733"/>
  </r>
  <r>
    <x v="1049"/>
  </r>
  <r>
    <x v="682"/>
  </r>
  <r>
    <x v="1120"/>
  </r>
  <r>
    <x v="663"/>
  </r>
  <r>
    <x v="1121"/>
  </r>
  <r>
    <x v="1122"/>
  </r>
  <r>
    <x v="845"/>
  </r>
  <r>
    <x v="1123"/>
  </r>
  <r>
    <x v="1009"/>
  </r>
  <r>
    <x v="669"/>
  </r>
  <r>
    <x v="612"/>
  </r>
  <r>
    <x v="1124"/>
  </r>
  <r>
    <x v="608"/>
  </r>
  <r>
    <x v="1125"/>
  </r>
  <r>
    <x v="561"/>
  </r>
  <r>
    <x v="1126"/>
  </r>
  <r>
    <x v="1127"/>
  </r>
  <r>
    <x v="612"/>
  </r>
  <r>
    <x v="555"/>
  </r>
  <r>
    <x v="561"/>
  </r>
  <r>
    <x v="1128"/>
  </r>
  <r>
    <x v="855"/>
  </r>
  <r>
    <x v="1129"/>
  </r>
  <r>
    <x v="1130"/>
  </r>
  <r>
    <x v="572"/>
  </r>
  <r>
    <x v="904"/>
  </r>
  <r>
    <x v="999"/>
  </r>
  <r>
    <x v="1131"/>
  </r>
  <r>
    <x v="624"/>
  </r>
  <r>
    <x v="645"/>
  </r>
  <r>
    <x v="683"/>
  </r>
  <r>
    <x v="699"/>
  </r>
  <r>
    <x v="1132"/>
  </r>
  <r>
    <x v="866"/>
  </r>
  <r>
    <x v="606"/>
  </r>
  <r>
    <x v="671"/>
  </r>
  <r>
    <x v="608"/>
  </r>
  <r>
    <x v="685"/>
  </r>
  <r>
    <x v="1133"/>
  </r>
  <r>
    <x v="645"/>
  </r>
  <r>
    <x v="1134"/>
  </r>
  <r>
    <x v="653"/>
  </r>
  <r>
    <x v="1135"/>
  </r>
  <r>
    <x v="663"/>
  </r>
  <r>
    <x v="612"/>
  </r>
  <r>
    <x v="698"/>
  </r>
  <r>
    <x v="620"/>
  </r>
  <r>
    <x v="772"/>
  </r>
  <r>
    <x v="727"/>
  </r>
  <r>
    <x v="935"/>
  </r>
  <r>
    <x v="1136"/>
  </r>
  <r>
    <x v="553"/>
  </r>
  <r>
    <x v="555"/>
  </r>
  <r>
    <x v="1137"/>
  </r>
  <r>
    <x v="644"/>
  </r>
  <r>
    <x v="1127"/>
  </r>
  <r>
    <x v="624"/>
  </r>
  <r>
    <x v="1138"/>
  </r>
  <r>
    <x v="1139"/>
  </r>
  <r>
    <x v="1140"/>
  </r>
  <r>
    <x v="551"/>
  </r>
  <r>
    <x v="792"/>
  </r>
  <r>
    <x v="584"/>
  </r>
  <r>
    <x v="1141"/>
  </r>
  <r>
    <x v="1142"/>
  </r>
  <r>
    <x v="1143"/>
  </r>
  <r>
    <x v="716"/>
  </r>
  <r>
    <x v="1144"/>
  </r>
  <r>
    <x v="600"/>
  </r>
  <r>
    <x v="599"/>
  </r>
  <r>
    <x v="663"/>
  </r>
  <r>
    <x v="910"/>
  </r>
  <r>
    <x v="558"/>
  </r>
  <r>
    <x v="1145"/>
  </r>
  <r>
    <x v="660"/>
  </r>
  <r>
    <x v="581"/>
  </r>
  <r>
    <x v="1146"/>
  </r>
  <r>
    <x v="752"/>
  </r>
  <r>
    <x v="939"/>
  </r>
  <r>
    <x v="1125"/>
  </r>
  <r>
    <x v="594"/>
  </r>
  <r>
    <x v="551"/>
  </r>
  <r>
    <x v="1147"/>
  </r>
  <r>
    <x v="641"/>
  </r>
  <r>
    <x v="606"/>
  </r>
  <r>
    <x v="1072"/>
  </r>
  <r>
    <x v="584"/>
  </r>
  <r>
    <x v="1148"/>
  </r>
  <r>
    <x v="1149"/>
  </r>
  <r>
    <x v="776"/>
  </r>
  <r>
    <x v="681"/>
  </r>
  <r>
    <x v="613"/>
  </r>
  <r>
    <x v="839"/>
  </r>
  <r>
    <x v="1150"/>
  </r>
  <r>
    <x v="630"/>
  </r>
  <r>
    <x v="553"/>
  </r>
  <r>
    <x v="1151"/>
  </r>
  <r>
    <x v="1057"/>
  </r>
  <r>
    <x v="1152"/>
  </r>
  <r>
    <x v="606"/>
  </r>
  <r>
    <x v="1153"/>
  </r>
  <r>
    <x v="551"/>
  </r>
  <r>
    <x v="626"/>
  </r>
  <r>
    <x v="1154"/>
  </r>
  <r>
    <x v="712"/>
  </r>
  <r>
    <x v="929"/>
  </r>
  <r>
    <x v="1155"/>
  </r>
  <r>
    <x v="663"/>
  </r>
  <r>
    <x v="830"/>
  </r>
  <r>
    <x v="629"/>
  </r>
  <r>
    <x v="462"/>
  </r>
  <r>
    <x v="1156"/>
  </r>
  <r>
    <x v="660"/>
  </r>
  <r>
    <x v="823"/>
  </r>
  <r>
    <x v="571"/>
  </r>
  <r>
    <x v="556"/>
  </r>
  <r>
    <x v="556"/>
  </r>
  <r>
    <x v="592"/>
  </r>
  <r>
    <x v="1157"/>
  </r>
  <r>
    <x v="597"/>
  </r>
  <r>
    <x v="643"/>
  </r>
  <r>
    <x v="1019"/>
  </r>
  <r>
    <x v="1158"/>
  </r>
  <r>
    <x v="1159"/>
  </r>
  <r>
    <x v="1078"/>
  </r>
  <r>
    <x v="1148"/>
  </r>
  <r>
    <x v="608"/>
  </r>
  <r>
    <x v="1160"/>
  </r>
  <r>
    <x v="669"/>
  </r>
  <r>
    <x v="1161"/>
  </r>
  <r>
    <x v="1162"/>
  </r>
  <r>
    <x v="886"/>
  </r>
  <r>
    <x v="1163"/>
  </r>
  <r>
    <x v="608"/>
  </r>
  <r>
    <x v="847"/>
  </r>
  <r>
    <x v="561"/>
  </r>
  <r>
    <x v="597"/>
  </r>
  <r>
    <x v="1164"/>
  </r>
  <r>
    <x v="576"/>
  </r>
  <r>
    <x v="1165"/>
  </r>
  <r>
    <x v="597"/>
  </r>
  <r>
    <x v="1166"/>
  </r>
  <r>
    <x v="1167"/>
  </r>
  <r>
    <x v="840"/>
  </r>
  <r>
    <x v="1123"/>
  </r>
  <r>
    <x v="565"/>
  </r>
  <r>
    <x v="939"/>
  </r>
  <r>
    <x v="594"/>
  </r>
  <r>
    <x v="553"/>
  </r>
  <r>
    <x v="553"/>
  </r>
  <r>
    <x v="556"/>
  </r>
  <r>
    <x v="1168"/>
  </r>
  <r>
    <x v="556"/>
  </r>
  <r>
    <x v="568"/>
  </r>
  <r>
    <x v="681"/>
  </r>
  <r>
    <x v="1169"/>
  </r>
  <r>
    <x v="615"/>
  </r>
  <r>
    <x v="1170"/>
  </r>
  <r>
    <x v="557"/>
  </r>
  <r>
    <x v="1171"/>
  </r>
  <r>
    <x v="719"/>
  </r>
  <r>
    <x v="1172"/>
  </r>
  <r>
    <x v="1173"/>
  </r>
  <r>
    <x v="584"/>
  </r>
  <r>
    <x v="624"/>
  </r>
  <r>
    <x v="1174"/>
  </r>
  <r>
    <x v="608"/>
  </r>
  <r>
    <x v="568"/>
  </r>
  <r>
    <x v="555"/>
  </r>
  <r>
    <x v="1175"/>
  </r>
  <r>
    <x v="687"/>
  </r>
  <r>
    <x v="744"/>
  </r>
  <r>
    <x v="1176"/>
  </r>
  <r>
    <x v="772"/>
  </r>
  <r>
    <x v="687"/>
  </r>
  <r>
    <x v="1177"/>
  </r>
  <r>
    <x v="1178"/>
  </r>
  <r>
    <x v="597"/>
  </r>
  <r>
    <x v="1179"/>
  </r>
  <r>
    <x v="1180"/>
  </r>
  <r>
    <x v="556"/>
  </r>
  <r>
    <x v="1181"/>
  </r>
  <r>
    <x v="681"/>
  </r>
  <r>
    <x v="594"/>
  </r>
  <r>
    <x v="949"/>
  </r>
  <r>
    <x v="1006"/>
  </r>
  <r>
    <x v="1182"/>
  </r>
  <r>
    <x v="1183"/>
  </r>
  <r>
    <x v="1184"/>
  </r>
  <r>
    <x v="1185"/>
  </r>
  <r>
    <x v="952"/>
  </r>
  <r>
    <x v="1186"/>
  </r>
  <r>
    <x v="832"/>
  </r>
  <r>
    <x v="832"/>
  </r>
  <r>
    <x v="599"/>
  </r>
  <r>
    <x v="562"/>
  </r>
  <r>
    <x v="1003"/>
  </r>
  <r>
    <x v="899"/>
  </r>
  <r>
    <x v="1187"/>
  </r>
  <r>
    <x v="596"/>
  </r>
  <r>
    <x v="553"/>
  </r>
  <r>
    <x v="555"/>
  </r>
  <r>
    <x v="1188"/>
  </r>
  <r>
    <x v="1189"/>
  </r>
  <r>
    <x v="571"/>
  </r>
  <r>
    <x v="657"/>
  </r>
  <r>
    <x v="1190"/>
  </r>
  <r>
    <x v="1134"/>
  </r>
  <r>
    <x v="571"/>
  </r>
  <r>
    <x v="847"/>
  </r>
  <r>
    <x v="1191"/>
  </r>
  <r>
    <x v="584"/>
  </r>
  <r>
    <x v="1059"/>
  </r>
  <r>
    <x v="1192"/>
  </r>
  <r>
    <x v="1147"/>
  </r>
  <r>
    <x v="1193"/>
  </r>
  <r>
    <x v="952"/>
  </r>
  <r>
    <x v="566"/>
  </r>
  <r>
    <x v="752"/>
  </r>
  <r>
    <x v="843"/>
  </r>
  <r>
    <x v="1194"/>
  </r>
  <r>
    <x v="612"/>
  </r>
  <r>
    <x v="608"/>
  </r>
  <r>
    <x v="1183"/>
  </r>
  <r>
    <x v="612"/>
  </r>
  <r>
    <x v="1195"/>
  </r>
  <r>
    <x v="602"/>
  </r>
  <r>
    <x v="755"/>
  </r>
  <r>
    <x v="798"/>
  </r>
  <r>
    <x v="681"/>
  </r>
  <r>
    <x v="1019"/>
  </r>
  <r>
    <x v="730"/>
  </r>
  <r>
    <x v="952"/>
  </r>
  <r>
    <x v="568"/>
  </r>
  <r>
    <x v="1196"/>
  </r>
  <r>
    <x v="974"/>
  </r>
  <r>
    <x v="656"/>
  </r>
  <r>
    <x v="869"/>
  </r>
  <r>
    <x v="1022"/>
  </r>
  <r>
    <x v="1197"/>
  </r>
  <r>
    <x v="1198"/>
  </r>
  <r>
    <x v="629"/>
  </r>
  <r>
    <x v="571"/>
  </r>
  <r>
    <x v="911"/>
  </r>
  <r>
    <x v="663"/>
  </r>
  <r>
    <x v="1199"/>
  </r>
  <r>
    <x v="928"/>
  </r>
  <r>
    <x v="692"/>
  </r>
  <r>
    <x v="608"/>
  </r>
  <r>
    <x v="553"/>
  </r>
  <r>
    <x v="1200"/>
  </r>
  <r>
    <x v="1201"/>
  </r>
  <r>
    <x v="590"/>
  </r>
  <r>
    <x v="558"/>
  </r>
  <r>
    <x v="1202"/>
  </r>
  <r>
    <x v="1203"/>
  </r>
  <r>
    <x v="630"/>
  </r>
  <r>
    <x v="946"/>
  </r>
  <r>
    <x v="1204"/>
  </r>
  <r>
    <x v="1205"/>
  </r>
  <r>
    <x v="596"/>
  </r>
  <r>
    <x v="1206"/>
  </r>
  <r>
    <x v="1207"/>
  </r>
  <r>
    <x v="553"/>
  </r>
  <r>
    <x v="572"/>
  </r>
  <r>
    <x v="935"/>
  </r>
  <r>
    <x v="1208"/>
  </r>
  <r>
    <x v="646"/>
  </r>
  <r>
    <x v="1209"/>
  </r>
  <r>
    <x v="1210"/>
  </r>
  <r>
    <x v="580"/>
  </r>
  <r>
    <x v="1211"/>
  </r>
  <r>
    <x v="699"/>
  </r>
  <r>
    <x v="599"/>
  </r>
  <r>
    <x v="839"/>
  </r>
  <r>
    <x v="771"/>
  </r>
  <r>
    <x v="558"/>
  </r>
  <r>
    <x v="1212"/>
  </r>
  <r>
    <x v="556"/>
  </r>
  <r>
    <x v="1213"/>
  </r>
  <r>
    <x v="1214"/>
  </r>
  <r>
    <x v="561"/>
  </r>
  <r>
    <x v="1215"/>
  </r>
  <r>
    <x v="1216"/>
  </r>
  <r>
    <x v="608"/>
  </r>
  <r>
    <x v="1169"/>
  </r>
  <r>
    <x v="625"/>
  </r>
  <r>
    <x v="555"/>
  </r>
  <r>
    <x v="1217"/>
  </r>
  <r>
    <x v="569"/>
  </r>
  <r>
    <x v="1218"/>
  </r>
  <r>
    <x v="558"/>
  </r>
  <r>
    <x v="1219"/>
  </r>
  <r>
    <x v="597"/>
  </r>
  <r>
    <x v="668"/>
  </r>
  <r>
    <x v="737"/>
  </r>
  <r>
    <x v="910"/>
  </r>
  <r>
    <x v="625"/>
  </r>
  <r>
    <x v="1220"/>
  </r>
  <r>
    <x v="555"/>
  </r>
  <r>
    <x v="1221"/>
  </r>
  <r>
    <x v="1222"/>
  </r>
  <r>
    <x v="572"/>
  </r>
  <r>
    <x v="1223"/>
  </r>
  <r>
    <x v="594"/>
  </r>
  <r>
    <x v="1224"/>
  </r>
  <r>
    <x v="1225"/>
  </r>
  <r>
    <x v="1226"/>
  </r>
  <r>
    <x v="1227"/>
  </r>
  <r>
    <x v="1228"/>
  </r>
  <r>
    <x v="950"/>
  </r>
  <r>
    <x v="1229"/>
  </r>
  <r>
    <x v="555"/>
  </r>
  <r>
    <x v="917"/>
  </r>
  <r>
    <x v="561"/>
  </r>
  <r>
    <x v="608"/>
  </r>
  <r>
    <x v="594"/>
  </r>
  <r>
    <x v="608"/>
  </r>
  <r>
    <x v="1157"/>
  </r>
  <r>
    <x v="995"/>
  </r>
  <r>
    <x v="910"/>
  </r>
  <r>
    <x v="749"/>
  </r>
  <r>
    <x v="984"/>
  </r>
  <r>
    <x v="1230"/>
  </r>
  <r>
    <x v="624"/>
  </r>
  <r>
    <x v="1231"/>
  </r>
  <r>
    <x v="1232"/>
  </r>
  <r>
    <x v="1233"/>
  </r>
  <r>
    <x v="662"/>
  </r>
  <r>
    <x v="1149"/>
  </r>
  <r>
    <x v="761"/>
  </r>
  <r>
    <x v="1234"/>
  </r>
  <r>
    <x v="976"/>
  </r>
  <r>
    <x v="1101"/>
  </r>
  <r>
    <x v="629"/>
  </r>
  <r>
    <x v="624"/>
  </r>
  <r>
    <x v="1235"/>
  </r>
  <r>
    <x v="1236"/>
  </r>
  <r>
    <x v="572"/>
  </r>
  <r>
    <x v="1237"/>
  </r>
  <r>
    <x v="608"/>
  </r>
  <r>
    <x v="1006"/>
  </r>
  <r>
    <x v="950"/>
  </r>
  <r>
    <x v="786"/>
  </r>
  <r>
    <x v="558"/>
  </r>
  <r>
    <x v="596"/>
  </r>
  <r>
    <x v="863"/>
  </r>
  <r>
    <x v="608"/>
  </r>
  <r>
    <x v="1238"/>
  </r>
  <r>
    <x v="987"/>
  </r>
  <r>
    <x v="612"/>
  </r>
  <r>
    <x v="1078"/>
  </r>
  <r>
    <x v="684"/>
  </r>
  <r>
    <x v="1239"/>
  </r>
  <r>
    <x v="1015"/>
  </r>
  <r>
    <x v="608"/>
  </r>
  <r>
    <x v="1240"/>
  </r>
  <r>
    <x v="612"/>
  </r>
  <r>
    <x v="581"/>
  </r>
  <r>
    <x v="571"/>
  </r>
  <r>
    <x v="663"/>
  </r>
  <r>
    <x v="665"/>
  </r>
  <r>
    <x v="1183"/>
  </r>
  <r>
    <x v="597"/>
  </r>
  <r>
    <x v="581"/>
  </r>
  <r>
    <x v="1241"/>
  </r>
  <r>
    <x v="777"/>
  </r>
  <r>
    <x v="624"/>
  </r>
  <r>
    <x v="1242"/>
  </r>
  <r>
    <x v="1243"/>
  </r>
  <r>
    <x v="1244"/>
  </r>
  <r>
    <x v="572"/>
  </r>
  <r>
    <x v="568"/>
  </r>
  <r>
    <x v="629"/>
  </r>
  <r>
    <x v="1245"/>
  </r>
  <r>
    <x v="1246"/>
  </r>
  <r>
    <x v="1247"/>
  </r>
  <r>
    <x v="1248"/>
  </r>
  <r>
    <x v="1190"/>
  </r>
  <r>
    <x v="1104"/>
  </r>
  <r>
    <x v="1249"/>
  </r>
  <r>
    <x v="1250"/>
  </r>
  <r>
    <x v="1251"/>
  </r>
  <r>
    <x v="1252"/>
  </r>
  <r>
    <x v="1253"/>
  </r>
  <r>
    <x v="551"/>
  </r>
  <r>
    <x v="1254"/>
  </r>
  <r>
    <x v="606"/>
  </r>
  <r>
    <x v="952"/>
  </r>
  <r>
    <x v="1255"/>
  </r>
  <r>
    <x v="1256"/>
  </r>
  <r>
    <x v="606"/>
  </r>
  <r>
    <x v="1257"/>
  </r>
  <r>
    <x v="1258"/>
  </r>
  <r>
    <x v="1259"/>
  </r>
  <r>
    <x v="1260"/>
  </r>
  <r>
    <x v="1261"/>
  </r>
  <r>
    <x v="939"/>
  </r>
  <r>
    <x v="1262"/>
  </r>
  <r>
    <x v="1263"/>
  </r>
  <r>
    <x v="571"/>
  </r>
  <r>
    <x v="591"/>
  </r>
  <r>
    <x v="1264"/>
  </r>
  <r>
    <x v="1265"/>
  </r>
  <r>
    <x v="1266"/>
  </r>
  <r>
    <x v="1191"/>
  </r>
  <r>
    <x v="1267"/>
  </r>
  <r>
    <x v="766"/>
  </r>
  <r>
    <x v="1268"/>
  </r>
  <r>
    <x v="1269"/>
  </r>
  <r>
    <x v="641"/>
  </r>
  <r>
    <x v="1135"/>
  </r>
  <r>
    <x v="1270"/>
  </r>
  <r>
    <x v="1271"/>
  </r>
  <r>
    <x v="572"/>
  </r>
  <r>
    <x v="554"/>
  </r>
  <r>
    <x v="714"/>
  </r>
  <r>
    <x v="1006"/>
  </r>
  <r>
    <x v="1272"/>
  </r>
  <r>
    <x v="1273"/>
  </r>
  <r>
    <x v="713"/>
  </r>
  <r>
    <x v="1274"/>
  </r>
  <r>
    <x v="660"/>
  </r>
  <r>
    <x v="1275"/>
  </r>
  <r>
    <x v="710"/>
  </r>
  <r>
    <x v="612"/>
  </r>
  <r>
    <x v="1276"/>
  </r>
  <r>
    <x v="665"/>
  </r>
  <r>
    <x v="1277"/>
  </r>
  <r>
    <x v="620"/>
  </r>
  <r>
    <x v="1278"/>
  </r>
  <r>
    <x v="574"/>
  </r>
  <r>
    <x v="668"/>
  </r>
  <r>
    <x v="1279"/>
  </r>
  <r>
    <x v="553"/>
  </r>
  <r>
    <x v="1021"/>
  </r>
  <r>
    <x v="1280"/>
  </r>
  <r>
    <x v="1281"/>
  </r>
  <r>
    <x v="612"/>
  </r>
  <r>
    <x v="1282"/>
  </r>
  <r>
    <x v="612"/>
  </r>
  <r>
    <x v="568"/>
  </r>
  <r>
    <x v="1283"/>
  </r>
  <r>
    <x v="985"/>
  </r>
  <r>
    <x v="606"/>
  </r>
  <r>
    <x v="1253"/>
  </r>
  <r>
    <x v="1284"/>
  </r>
  <r>
    <x v="1285"/>
  </r>
  <r>
    <x v="1286"/>
  </r>
  <r>
    <x v="979"/>
  </r>
  <r>
    <x v="1287"/>
  </r>
  <r>
    <x v="641"/>
  </r>
  <r>
    <x v="553"/>
  </r>
  <r>
    <x v="629"/>
  </r>
  <r>
    <x v="1288"/>
  </r>
  <r>
    <x v="270"/>
  </r>
  <r>
    <x v="710"/>
  </r>
  <r>
    <x v="969"/>
  </r>
  <r>
    <x v="1289"/>
  </r>
  <r>
    <x v="612"/>
  </r>
  <r>
    <x v="1290"/>
  </r>
  <r>
    <x v="1291"/>
  </r>
  <r>
    <x v="1292"/>
  </r>
  <r>
    <x v="681"/>
  </r>
  <r>
    <x v="553"/>
  </r>
  <r>
    <x v="728"/>
  </r>
  <r>
    <x v="1293"/>
  </r>
  <r>
    <x v="653"/>
  </r>
  <r>
    <x v="660"/>
  </r>
  <r>
    <x v="721"/>
  </r>
  <r>
    <x v="561"/>
  </r>
  <r>
    <x v="1294"/>
  </r>
  <r>
    <x v="1295"/>
  </r>
  <r>
    <x v="1114"/>
  </r>
  <r>
    <x v="1296"/>
  </r>
  <r>
    <x v="1297"/>
  </r>
  <r>
    <x v="612"/>
  </r>
  <r>
    <x v="1298"/>
  </r>
  <r>
    <x v="1299"/>
  </r>
  <r>
    <x v="1300"/>
  </r>
  <r>
    <x v="1301"/>
  </r>
  <r>
    <x v="664"/>
  </r>
  <r>
    <x v="668"/>
  </r>
  <r>
    <x v="612"/>
  </r>
  <r>
    <x v="714"/>
  </r>
  <r>
    <x v="813"/>
  </r>
  <r>
    <x v="1302"/>
  </r>
  <r>
    <x v="1046"/>
  </r>
  <r>
    <x v="1226"/>
  </r>
  <r>
    <x v="1303"/>
  </r>
  <r>
    <x v="568"/>
  </r>
  <r>
    <x v="1304"/>
  </r>
  <r>
    <x v="767"/>
  </r>
  <r>
    <x v="1305"/>
  </r>
  <r>
    <x v="584"/>
  </r>
  <r>
    <x v="1306"/>
  </r>
  <r>
    <x v="1123"/>
  </r>
  <r>
    <x v="643"/>
  </r>
  <r>
    <x v="1307"/>
  </r>
  <r>
    <x v="1308"/>
  </r>
  <r>
    <x v="1309"/>
  </r>
  <r>
    <x v="1172"/>
  </r>
  <r>
    <x v="1310"/>
  </r>
  <r>
    <x v="719"/>
  </r>
  <r>
    <x v="629"/>
  </r>
  <r>
    <x v="705"/>
  </r>
  <r>
    <x v="1311"/>
  </r>
  <r>
    <x v="1312"/>
  </r>
  <r>
    <x v="721"/>
  </r>
  <r>
    <x v="1313"/>
  </r>
  <r>
    <x v="1314"/>
  </r>
  <r>
    <x v="1167"/>
  </r>
  <r>
    <x v="1315"/>
  </r>
  <r>
    <x v="747"/>
  </r>
  <r>
    <x v="630"/>
  </r>
  <r>
    <x v="1316"/>
  </r>
  <r>
    <x v="1059"/>
  </r>
  <r>
    <x v="1317"/>
  </r>
  <r>
    <x v="558"/>
  </r>
  <r>
    <x v="1059"/>
  </r>
  <r>
    <x v="665"/>
  </r>
  <r>
    <x v="1318"/>
  </r>
  <r>
    <x v="581"/>
  </r>
  <r>
    <x v="1319"/>
  </r>
  <r>
    <x v="568"/>
  </r>
  <r>
    <x v="1320"/>
  </r>
  <r>
    <x v="1105"/>
  </r>
  <r>
    <x v="1046"/>
  </r>
  <r>
    <x v="596"/>
  </r>
  <r>
    <x v="969"/>
  </r>
  <r>
    <x v="1321"/>
  </r>
  <r>
    <x v="556"/>
  </r>
  <r>
    <x v="1183"/>
  </r>
  <r>
    <x v="1322"/>
  </r>
  <r>
    <x v="772"/>
  </r>
  <r>
    <x v="629"/>
  </r>
  <r>
    <x v="691"/>
  </r>
  <r>
    <x v="612"/>
  </r>
  <r>
    <x v="1284"/>
  </r>
  <r>
    <x v="858"/>
  </r>
  <r>
    <x v="1323"/>
  </r>
  <r>
    <x v="565"/>
  </r>
  <r>
    <x v="607"/>
  </r>
  <r>
    <x v="1324"/>
  </r>
  <r>
    <x v="561"/>
  </r>
  <r>
    <x v="1325"/>
  </r>
  <r>
    <x v="1326"/>
  </r>
  <r>
    <x v="580"/>
  </r>
  <r>
    <x v="1327"/>
  </r>
  <r>
    <x v="1328"/>
  </r>
  <r>
    <x v="839"/>
  </r>
  <r>
    <x v="845"/>
  </r>
  <r>
    <x v="1285"/>
  </r>
  <r>
    <x v="904"/>
  </r>
  <r>
    <x v="571"/>
  </r>
  <r>
    <x v="997"/>
  </r>
  <r>
    <x v="1329"/>
  </r>
  <r>
    <x v="712"/>
  </r>
  <r>
    <x v="553"/>
  </r>
  <r>
    <x v="561"/>
  </r>
  <r>
    <x v="1330"/>
  </r>
  <r>
    <x v="1264"/>
  </r>
  <r>
    <x v="1331"/>
  </r>
  <r>
    <x v="568"/>
  </r>
  <r>
    <x v="1332"/>
  </r>
  <r>
    <x v="681"/>
  </r>
  <r>
    <x v="1333"/>
  </r>
  <r>
    <x v="1334"/>
  </r>
  <r>
    <x v="1194"/>
  </r>
  <r>
    <x v="608"/>
  </r>
  <r>
    <x v="985"/>
  </r>
  <r>
    <x v="1335"/>
  </r>
  <r>
    <x v="663"/>
  </r>
  <r>
    <x v="561"/>
  </r>
  <r>
    <x v="1057"/>
  </r>
  <r>
    <x v="1336"/>
  </r>
  <r>
    <x v="1337"/>
  </r>
  <r>
    <x v="1338"/>
  </r>
  <r>
    <x v="899"/>
  </r>
  <r>
    <x v="1339"/>
  </r>
  <r>
    <x v="1265"/>
  </r>
  <r>
    <x v="1340"/>
  </r>
  <r>
    <x v="1341"/>
  </r>
  <r>
    <x v="645"/>
  </r>
  <r>
    <x v="733"/>
  </r>
  <r>
    <x v="721"/>
  </r>
  <r>
    <x v="836"/>
  </r>
  <r>
    <x v="1342"/>
  </r>
  <r>
    <x v="620"/>
  </r>
  <r>
    <x v="1343"/>
  </r>
  <r>
    <x v="1344"/>
  </r>
  <r>
    <x v="1345"/>
  </r>
  <r>
    <x v="613"/>
  </r>
  <r>
    <x v="1346"/>
  </r>
  <r>
    <x v="1347"/>
  </r>
  <r>
    <x v="551"/>
  </r>
  <r>
    <x v="1348"/>
  </r>
  <r>
    <x v="1256"/>
  </r>
  <r>
    <x v="594"/>
  </r>
  <r>
    <x v="1349"/>
  </r>
  <r>
    <x v="629"/>
  </r>
  <r>
    <x v="1350"/>
  </r>
  <r>
    <x v="551"/>
  </r>
  <r>
    <x v="616"/>
  </r>
  <r>
    <x v="572"/>
  </r>
  <r>
    <x v="1351"/>
  </r>
  <r>
    <x v="571"/>
  </r>
  <r>
    <x v="555"/>
  </r>
  <r>
    <x v="1352"/>
  </r>
  <r>
    <x v="1353"/>
  </r>
  <r>
    <x v="1354"/>
  </r>
  <r>
    <x v="1355"/>
  </r>
  <r>
    <x v="1356"/>
  </r>
  <r>
    <x v="600"/>
  </r>
  <r>
    <x v="1357"/>
  </r>
  <r>
    <x v="733"/>
  </r>
  <r>
    <x v="1358"/>
  </r>
  <r>
    <x v="1359"/>
  </r>
  <r>
    <x v="1360"/>
  </r>
  <r>
    <x v="745"/>
  </r>
  <r>
    <x v="1361"/>
  </r>
  <r>
    <x v="588"/>
  </r>
  <r>
    <x v="1362"/>
  </r>
  <r>
    <x v="832"/>
  </r>
  <r>
    <x v="1363"/>
  </r>
  <r>
    <x v="650"/>
  </r>
  <r>
    <x v="1364"/>
  </r>
  <r>
    <x v="1365"/>
  </r>
  <r>
    <x v="830"/>
  </r>
  <r>
    <x v="1366"/>
  </r>
  <r>
    <x v="952"/>
  </r>
  <r>
    <x v="861"/>
  </r>
  <r>
    <x v="560"/>
  </r>
  <r>
    <x v="964"/>
  </r>
  <r>
    <x v="1367"/>
  </r>
  <r>
    <x v="1368"/>
  </r>
  <r>
    <x v="1369"/>
  </r>
  <r>
    <x v="606"/>
  </r>
  <r>
    <x v="630"/>
  </r>
  <r>
    <x v="1370"/>
  </r>
  <r>
    <x v="1371"/>
  </r>
  <r>
    <x v="683"/>
  </r>
  <r>
    <x v="584"/>
  </r>
  <r>
    <x v="1372"/>
  </r>
  <r>
    <x v="620"/>
  </r>
  <r>
    <x v="950"/>
  </r>
  <r>
    <x v="612"/>
  </r>
  <r>
    <x v="1373"/>
  </r>
  <r>
    <x v="555"/>
  </r>
  <r>
    <x v="671"/>
  </r>
  <r>
    <x v="830"/>
  </r>
  <r>
    <x v="1374"/>
  </r>
  <r>
    <x v="1375"/>
  </r>
  <r>
    <x v="715"/>
  </r>
  <r>
    <x v="1376"/>
  </r>
  <r>
    <x v="793"/>
  </r>
  <r>
    <x v="551"/>
  </r>
  <r>
    <x v="1082"/>
  </r>
  <r>
    <x v="663"/>
  </r>
  <r>
    <x v="1191"/>
  </r>
  <r>
    <x v="1377"/>
  </r>
  <r>
    <x v="584"/>
  </r>
  <r>
    <x v="1078"/>
  </r>
  <r>
    <x v="571"/>
  </r>
  <r>
    <x v="1247"/>
  </r>
  <r>
    <x v="1378"/>
  </r>
  <r>
    <x v="1379"/>
  </r>
  <r>
    <x v="579"/>
  </r>
  <r>
    <x v="1380"/>
  </r>
  <r>
    <x v="625"/>
  </r>
  <r>
    <x v="699"/>
  </r>
  <r>
    <x v="1247"/>
  </r>
  <r>
    <x v="1190"/>
  </r>
  <r>
    <x v="1381"/>
  </r>
  <r>
    <x v="1382"/>
  </r>
  <r>
    <x v="714"/>
  </r>
  <r>
    <x v="1147"/>
  </r>
  <r>
    <x v="580"/>
  </r>
  <r>
    <x v="681"/>
  </r>
  <r>
    <x v="1147"/>
  </r>
  <r>
    <x v="629"/>
  </r>
  <r>
    <x v="839"/>
  </r>
  <r>
    <x v="1383"/>
  </r>
  <r>
    <x v="597"/>
  </r>
  <r>
    <x v="892"/>
  </r>
  <r>
    <x v="1384"/>
  </r>
  <r>
    <x v="1385"/>
  </r>
  <r>
    <x v="669"/>
  </r>
  <r>
    <x v="609"/>
  </r>
  <r>
    <x v="1316"/>
  </r>
  <r>
    <x v="1386"/>
  </r>
  <r>
    <x v="1387"/>
  </r>
  <r>
    <x v="1388"/>
  </r>
  <r>
    <x v="1304"/>
  </r>
  <r>
    <x v="1389"/>
  </r>
  <r>
    <x v="792"/>
  </r>
  <r>
    <x v="1078"/>
  </r>
  <r>
    <x v="744"/>
  </r>
  <r>
    <x v="681"/>
  </r>
  <r>
    <x v="1159"/>
  </r>
  <r>
    <x v="1390"/>
  </r>
  <r>
    <x v="1391"/>
  </r>
  <r>
    <x v="1392"/>
  </r>
  <r>
    <x v="626"/>
  </r>
  <r>
    <x v="1393"/>
  </r>
  <r>
    <x v="1394"/>
  </r>
  <r>
    <x v="1395"/>
  </r>
  <r>
    <x v="1396"/>
  </r>
  <r>
    <x v="572"/>
  </r>
  <r>
    <x v="1033"/>
  </r>
  <r>
    <x v="1167"/>
  </r>
  <r>
    <x v="1397"/>
  </r>
  <r>
    <x v="681"/>
  </r>
  <r>
    <x v="950"/>
  </r>
  <r>
    <x v="1398"/>
  </r>
  <r>
    <x v="902"/>
  </r>
  <r>
    <x v="798"/>
  </r>
  <r>
    <x v="1399"/>
  </r>
  <r>
    <x v="767"/>
  </r>
  <r>
    <x v="608"/>
  </r>
  <r>
    <x v="1105"/>
  </r>
  <r>
    <x v="653"/>
  </r>
  <r>
    <x v="1118"/>
  </r>
  <r>
    <x v="584"/>
  </r>
  <r>
    <x v="1400"/>
  </r>
  <r>
    <x v="1401"/>
  </r>
  <r>
    <x v="1382"/>
  </r>
  <r>
    <x v="597"/>
  </r>
  <r>
    <x v="585"/>
  </r>
  <r>
    <x v="1402"/>
  </r>
  <r>
    <x v="1403"/>
  </r>
  <r>
    <x v="657"/>
  </r>
  <r>
    <x v="1404"/>
  </r>
  <r>
    <x v="602"/>
  </r>
  <r>
    <x v="1405"/>
  </r>
  <r>
    <x v="1406"/>
  </r>
  <r>
    <x v="1407"/>
  </r>
  <r>
    <x v="1408"/>
  </r>
  <r>
    <x v="712"/>
  </r>
  <r>
    <x v="804"/>
  </r>
  <r>
    <x v="1409"/>
  </r>
  <r>
    <x v="1410"/>
  </r>
  <r>
    <x v="1411"/>
  </r>
  <r>
    <x v="665"/>
  </r>
  <r>
    <x v="1412"/>
  </r>
  <r>
    <x v="1046"/>
  </r>
  <r>
    <x v="976"/>
  </r>
  <r>
    <x v="714"/>
  </r>
  <r>
    <x v="1006"/>
  </r>
  <r>
    <x v="629"/>
  </r>
  <r>
    <x v="1247"/>
  </r>
  <r>
    <x v="887"/>
  </r>
  <r>
    <x v="574"/>
  </r>
  <r>
    <x v="1413"/>
  </r>
  <r>
    <x v="1140"/>
  </r>
  <r>
    <x v="1414"/>
  </r>
  <r>
    <x v="612"/>
  </r>
  <r>
    <x v="551"/>
  </r>
  <r>
    <x v="1415"/>
  </r>
  <r>
    <x v="976"/>
  </r>
  <r>
    <x v="647"/>
  </r>
  <r>
    <x v="551"/>
  </r>
  <r>
    <x v="584"/>
  </r>
  <r>
    <x v="620"/>
  </r>
  <r>
    <x v="620"/>
  </r>
  <r>
    <x v="1416"/>
  </r>
  <r>
    <x v="1417"/>
  </r>
  <r>
    <x v="1157"/>
  </r>
  <r>
    <x v="560"/>
  </r>
  <r>
    <x v="1418"/>
  </r>
  <r>
    <x v="1419"/>
  </r>
  <r>
    <x v="620"/>
  </r>
  <r>
    <x v="779"/>
  </r>
  <r>
    <x v="1420"/>
  </r>
  <r>
    <x v="663"/>
  </r>
  <r>
    <x v="563"/>
  </r>
  <r>
    <x v="1421"/>
  </r>
  <r>
    <x v="1422"/>
  </r>
  <r>
    <x v="1286"/>
  </r>
  <r>
    <x v="1247"/>
  </r>
  <r>
    <x v="1423"/>
  </r>
  <r>
    <x v="950"/>
  </r>
  <r>
    <x v="1424"/>
  </r>
  <r>
    <x v="1425"/>
  </r>
  <r>
    <x v="1387"/>
  </r>
  <r>
    <x v="1426"/>
  </r>
  <r>
    <x v="967"/>
  </r>
  <r>
    <x v="1427"/>
  </r>
  <r>
    <x v="1020"/>
  </r>
  <r>
    <x v="559"/>
  </r>
  <r>
    <x v="1428"/>
  </r>
  <r>
    <x v="612"/>
  </r>
  <r>
    <x v="1429"/>
  </r>
  <r>
    <x v="1039"/>
  </r>
  <r>
    <x v="596"/>
  </r>
  <r>
    <x v="612"/>
  </r>
  <r>
    <x v="660"/>
  </r>
  <r>
    <x v="663"/>
  </r>
  <r>
    <x v="1229"/>
  </r>
  <r>
    <x v="650"/>
  </r>
  <r>
    <x v="1430"/>
  </r>
  <r>
    <x v="1431"/>
  </r>
  <r>
    <x v="1432"/>
  </r>
  <r>
    <x v="1433"/>
  </r>
  <r>
    <x v="1434"/>
  </r>
  <r>
    <x v="1435"/>
  </r>
  <r>
    <x v="1436"/>
  </r>
  <r>
    <x v="1437"/>
  </r>
  <r>
    <x v="561"/>
  </r>
  <r>
    <x v="1438"/>
  </r>
  <r>
    <x v="558"/>
  </r>
  <r>
    <x v="553"/>
  </r>
  <r>
    <x v="612"/>
  </r>
  <r>
    <x v="1439"/>
  </r>
  <r>
    <x v="650"/>
  </r>
  <r>
    <x v="1440"/>
  </r>
  <r>
    <x v="671"/>
  </r>
  <r>
    <x v="1441"/>
  </r>
  <r>
    <x v="811"/>
  </r>
  <r>
    <x v="1442"/>
  </r>
  <r>
    <x v="571"/>
  </r>
  <r>
    <x v="712"/>
  </r>
  <r>
    <x v="1188"/>
  </r>
  <r>
    <x v="1443"/>
  </r>
  <r>
    <x v="705"/>
  </r>
  <r>
    <x v="612"/>
  </r>
  <r>
    <x v="682"/>
  </r>
  <r>
    <x v="810"/>
  </r>
  <r>
    <x v="1444"/>
  </r>
  <r>
    <x v="1445"/>
  </r>
  <r>
    <x v="806"/>
  </r>
  <r>
    <x v="1446"/>
  </r>
  <r>
    <x v="1447"/>
  </r>
  <r>
    <x v="652"/>
  </r>
  <r>
    <x v="1013"/>
  </r>
  <r>
    <x v="1448"/>
  </r>
  <r>
    <x v="1397"/>
  </r>
  <r>
    <x v="712"/>
  </r>
  <r>
    <x v="1449"/>
  </r>
  <r>
    <x v="890"/>
  </r>
  <r>
    <x v="624"/>
  </r>
  <r>
    <x v="1450"/>
  </r>
  <r>
    <x v="1289"/>
  </r>
  <r>
    <x v="597"/>
  </r>
  <r>
    <x v="1451"/>
  </r>
  <r>
    <x v="826"/>
  </r>
  <r>
    <x v="1452"/>
  </r>
  <r>
    <x v="571"/>
  </r>
  <r>
    <x v="1422"/>
  </r>
  <r>
    <x v="1453"/>
  </r>
  <r>
    <x v="663"/>
  </r>
  <r>
    <x v="606"/>
  </r>
  <r>
    <x v="985"/>
  </r>
  <r>
    <x v="1190"/>
  </r>
  <r>
    <x v="679"/>
  </r>
  <r>
    <x v="682"/>
  </r>
  <r>
    <x v="1454"/>
  </r>
  <r>
    <x v="1455"/>
  </r>
  <r>
    <x v="1456"/>
  </r>
  <r>
    <x v="830"/>
  </r>
  <r>
    <x v="869"/>
  </r>
  <r>
    <x v="1457"/>
  </r>
  <r>
    <x v="551"/>
  </r>
  <r>
    <x v="1458"/>
  </r>
  <r>
    <x v="1459"/>
  </r>
  <r>
    <x v="571"/>
  </r>
  <r>
    <x v="1460"/>
  </r>
  <r>
    <x v="767"/>
  </r>
  <r>
    <x v="668"/>
  </r>
  <r>
    <x v="665"/>
  </r>
  <r>
    <x v="1123"/>
  </r>
  <r>
    <x v="1109"/>
  </r>
  <r>
    <x v="1461"/>
  </r>
  <r>
    <x v="1462"/>
  </r>
  <r>
    <x v="1463"/>
  </r>
  <r>
    <x v="1464"/>
  </r>
  <r>
    <x v="1036"/>
  </r>
  <r>
    <x v="1078"/>
  </r>
  <r>
    <x v="581"/>
  </r>
  <r>
    <x v="627"/>
  </r>
  <r>
    <x v="950"/>
  </r>
  <r>
    <x v="1465"/>
  </r>
  <r>
    <x v="1466"/>
  </r>
  <r>
    <x v="869"/>
  </r>
  <r>
    <x v="588"/>
  </r>
  <r>
    <x v="1467"/>
  </r>
  <r>
    <x v="1468"/>
  </r>
  <r>
    <x v="663"/>
  </r>
  <r>
    <x v="1469"/>
  </r>
  <r>
    <x v="1127"/>
  </r>
  <r>
    <x v="830"/>
  </r>
  <r>
    <x v="1470"/>
  </r>
  <r>
    <x v="1381"/>
  </r>
  <r>
    <x v="1471"/>
  </r>
  <r>
    <x v="1472"/>
  </r>
  <r>
    <x v="613"/>
  </r>
  <r>
    <x v="713"/>
  </r>
  <r>
    <x v="555"/>
  </r>
  <r>
    <x v="1473"/>
  </r>
  <r>
    <x v="650"/>
  </r>
  <r>
    <x v="1056"/>
  </r>
  <r>
    <x v="1370"/>
  </r>
  <r>
    <x v="612"/>
  </r>
  <r>
    <x v="1474"/>
  </r>
  <r>
    <x v="1475"/>
  </r>
  <r>
    <x v="1476"/>
  </r>
  <r>
    <x v="612"/>
  </r>
  <r>
    <x v="717"/>
  </r>
  <r>
    <x v="584"/>
  </r>
  <r>
    <x v="985"/>
  </r>
  <r>
    <x v="1078"/>
  </r>
  <r>
    <x v="1477"/>
  </r>
  <r>
    <x v="1478"/>
  </r>
  <r>
    <x v="553"/>
  </r>
  <r>
    <x v="1479"/>
  </r>
  <r>
    <x v="858"/>
  </r>
  <r>
    <x v="712"/>
  </r>
  <r>
    <x v="1480"/>
  </r>
  <r>
    <x v="911"/>
  </r>
  <r>
    <x v="565"/>
  </r>
  <r>
    <x v="1481"/>
  </r>
  <r>
    <x v="551"/>
  </r>
  <r>
    <x v="1482"/>
  </r>
  <r>
    <x v="1006"/>
  </r>
  <r>
    <x v="561"/>
  </r>
  <r>
    <x v="1483"/>
  </r>
  <r>
    <x v="1484"/>
  </r>
  <r>
    <x v="565"/>
  </r>
  <r>
    <x v="883"/>
  </r>
  <r>
    <x v="1485"/>
  </r>
  <r>
    <x v="1237"/>
  </r>
  <r>
    <x v="1486"/>
  </r>
  <r>
    <x v="561"/>
  </r>
  <r>
    <x v="557"/>
  </r>
  <r>
    <x v="879"/>
  </r>
  <r>
    <x v="1487"/>
  </r>
  <r>
    <x v="1040"/>
  </r>
  <r>
    <x v="740"/>
  </r>
  <r>
    <x v="657"/>
  </r>
  <r>
    <x v="1488"/>
  </r>
  <r>
    <x v="1049"/>
  </r>
  <r>
    <x v="1489"/>
  </r>
  <r>
    <x v="863"/>
  </r>
  <r>
    <x v="555"/>
  </r>
  <r>
    <x v="878"/>
  </r>
  <r>
    <x v="555"/>
  </r>
  <r>
    <x v="1490"/>
  </r>
  <r>
    <x v="553"/>
  </r>
  <r>
    <x v="1148"/>
  </r>
  <r>
    <x v="664"/>
  </r>
  <r>
    <x v="1491"/>
  </r>
  <r>
    <x v="561"/>
  </r>
  <r>
    <x v="1492"/>
  </r>
  <r>
    <x v="1493"/>
  </r>
  <r>
    <x v="1494"/>
  </r>
  <r>
    <x v="629"/>
  </r>
  <r>
    <x v="1203"/>
  </r>
  <r>
    <x v="1495"/>
  </r>
  <r>
    <x v="572"/>
  </r>
  <r>
    <x v="698"/>
  </r>
  <r>
    <x v="1496"/>
  </r>
  <r>
    <x v="660"/>
  </r>
  <r>
    <x v="733"/>
  </r>
  <r>
    <x v="714"/>
  </r>
  <r>
    <x v="834"/>
  </r>
  <r>
    <x v="625"/>
  </r>
  <r>
    <x v="576"/>
  </r>
  <r>
    <x v="1497"/>
  </r>
  <r>
    <x v="1498"/>
  </r>
  <r>
    <x v="1499"/>
  </r>
  <r>
    <x v="1134"/>
  </r>
  <r>
    <x v="950"/>
  </r>
  <r>
    <x v="687"/>
  </r>
  <r>
    <x v="1500"/>
  </r>
  <r>
    <x v="557"/>
  </r>
  <r>
    <x v="678"/>
  </r>
  <r>
    <x v="653"/>
  </r>
  <r>
    <x v="1175"/>
  </r>
  <r>
    <x v="1501"/>
  </r>
  <r>
    <x v="1502"/>
  </r>
  <r>
    <x v="1503"/>
  </r>
  <r>
    <x v="1504"/>
  </r>
  <r>
    <x v="1505"/>
  </r>
  <r>
    <x v="1506"/>
  </r>
  <r>
    <x v="1507"/>
  </r>
  <r>
    <x v="1508"/>
  </r>
  <r>
    <x v="974"/>
  </r>
  <r>
    <x v="1036"/>
  </r>
  <r>
    <x v="839"/>
  </r>
  <r>
    <x v="616"/>
  </r>
  <r>
    <x v="1509"/>
  </r>
  <r>
    <x v="648"/>
  </r>
  <r>
    <x v="1136"/>
  </r>
  <r>
    <x v="1027"/>
  </r>
  <r>
    <x v="1510"/>
  </r>
  <r>
    <x v="1046"/>
  </r>
  <r>
    <x v="663"/>
  </r>
  <r>
    <x v="762"/>
  </r>
  <r>
    <x v="730"/>
  </r>
  <r>
    <x v="1511"/>
  </r>
  <r>
    <x v="606"/>
  </r>
  <r>
    <x v="561"/>
  </r>
  <r>
    <x v="1512"/>
  </r>
  <r>
    <x v="1513"/>
  </r>
  <r>
    <x v="1403"/>
  </r>
  <r>
    <x v="1514"/>
  </r>
  <r>
    <x v="606"/>
  </r>
  <r>
    <x v="792"/>
  </r>
  <r>
    <x v="616"/>
  </r>
  <r>
    <x v="1515"/>
  </r>
  <r>
    <x v="571"/>
  </r>
  <r>
    <x v="625"/>
  </r>
  <r>
    <x v="865"/>
  </r>
  <r>
    <x v="1516"/>
  </r>
  <r>
    <x v="687"/>
  </r>
  <r>
    <x v="630"/>
  </r>
  <r>
    <x v="1517"/>
  </r>
  <r>
    <x v="60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  <r>
    <x v="1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Time to Become Unicorn" fld="15" subtotal="average" baseField="9" baseItem="9599083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16">
    <pivotField dataField="1" showAll="0"/>
    <pivotField showAll="0"/>
    <pivotField showAll="0"/>
    <pivotField showAll="0"/>
    <pivotField showAll="0"/>
    <pivotField axis="axisRow" showAll="0" sortType="descending">
      <items count="48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8">
    <i>
      <x v="44"/>
    </i>
    <i>
      <x v="9"/>
    </i>
    <i>
      <x v="19"/>
    </i>
    <i>
      <x v="43"/>
    </i>
    <i>
      <x v="17"/>
    </i>
    <i>
      <x v="16"/>
    </i>
    <i>
      <x v="22"/>
    </i>
    <i>
      <x v="7"/>
    </i>
    <i>
      <x v="6"/>
    </i>
    <i>
      <x v="34"/>
    </i>
    <i>
      <x v="36"/>
    </i>
    <i>
      <x v="1"/>
    </i>
    <i>
      <x v="29"/>
    </i>
    <i>
      <x v="20"/>
    </i>
    <i>
      <x v="38"/>
    </i>
    <i>
      <x v="18"/>
    </i>
    <i>
      <x v="28"/>
    </i>
    <i>
      <x v="39"/>
    </i>
    <i>
      <x v="24"/>
    </i>
    <i>
      <x v="21"/>
    </i>
    <i>
      <x v="15"/>
    </i>
    <i>
      <x v="31"/>
    </i>
    <i>
      <x v="42"/>
    </i>
    <i>
      <x v="37"/>
    </i>
    <i>
      <x v="41"/>
    </i>
    <i>
      <x v="4"/>
    </i>
    <i>
      <x v="45"/>
    </i>
    <i>
      <x v="13"/>
    </i>
    <i>
      <x v="14"/>
    </i>
    <i>
      <x v="2"/>
    </i>
    <i>
      <x v="40"/>
    </i>
    <i>
      <x v="10"/>
    </i>
    <i>
      <x v="35"/>
    </i>
    <i>
      <x v="32"/>
    </i>
    <i>
      <x v="8"/>
    </i>
    <i>
      <x v="11"/>
    </i>
    <i>
      <x v="5"/>
    </i>
    <i>
      <x v="3"/>
    </i>
    <i>
      <x v="12"/>
    </i>
    <i>
      <x v="33"/>
    </i>
    <i>
      <x/>
    </i>
    <i>
      <x v="27"/>
    </i>
    <i>
      <x v="30"/>
    </i>
    <i>
      <x v="26"/>
    </i>
    <i>
      <x v="25"/>
    </i>
    <i>
      <x v="23"/>
    </i>
    <i>
      <x v="46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1" firstHeaderRow="1" firstDataRow="1" firstDataCol="1"/>
  <pivotFields count="16">
    <pivotField dataField="1" showAll="0"/>
    <pivotField showAll="0"/>
    <pivotField showAll="0"/>
    <pivotField showAll="0"/>
    <pivotField axis="axisRow" showAll="0" sortType="descending">
      <items count="258">
        <item x="173"/>
        <item x="131"/>
        <item x="109"/>
        <item x="247"/>
        <item x="138"/>
        <item x="191"/>
        <item x="50"/>
        <item x="224"/>
        <item x="242"/>
        <item x="65"/>
        <item x="117"/>
        <item x="167"/>
        <item x="132"/>
        <item x="210"/>
        <item x="0"/>
        <item x="68"/>
        <item x="248"/>
        <item x="83"/>
        <item x="10"/>
        <item x="206"/>
        <item x="183"/>
        <item x="33"/>
        <item x="166"/>
        <item x="189"/>
        <item x="63"/>
        <item x="212"/>
        <item x="25"/>
        <item x="144"/>
        <item x="238"/>
        <item x="110"/>
        <item x="53"/>
        <item x="165"/>
        <item x="62"/>
        <item x="128"/>
        <item x="146"/>
        <item x="55"/>
        <item x="97"/>
        <item x="149"/>
        <item x="119"/>
        <item x="66"/>
        <item x="94"/>
        <item x="82"/>
        <item x="7"/>
        <item x="223"/>
        <item x="204"/>
        <item x="20"/>
        <item x="48"/>
        <item x="249"/>
        <item x="115"/>
        <item x="227"/>
        <item x="88"/>
        <item x="186"/>
        <item x="27"/>
        <item x="41"/>
        <item x="153"/>
        <item x="142"/>
        <item x="164"/>
        <item x="250"/>
        <item x="92"/>
        <item x="61"/>
        <item x="228"/>
        <item x="171"/>
        <item x="81"/>
        <item x="141"/>
        <item x="158"/>
        <item x="108"/>
        <item x="84"/>
        <item x="86"/>
        <item x="121"/>
        <item x="199"/>
        <item x="95"/>
        <item x="89"/>
        <item x="78"/>
        <item x="80"/>
        <item x="72"/>
        <item x="207"/>
        <item x="232"/>
        <item x="106"/>
        <item x="239"/>
        <item x="195"/>
        <item x="73"/>
        <item x="120"/>
        <item x="251"/>
        <item x="150"/>
        <item x="181"/>
        <item x="30"/>
        <item x="202"/>
        <item x="197"/>
        <item x="26"/>
        <item x="169"/>
        <item x="58"/>
        <item x="192"/>
        <item x="69"/>
        <item x="24"/>
        <item x="148"/>
        <item x="47"/>
        <item x="157"/>
        <item x="1"/>
        <item x="152"/>
        <item x="194"/>
        <item x="54"/>
        <item x="237"/>
        <item x="143"/>
        <item x="124"/>
        <item x="43"/>
        <item x="116"/>
        <item x="147"/>
        <item x="235"/>
        <item x="85"/>
        <item x="60"/>
        <item x="40"/>
        <item x="226"/>
        <item x="17"/>
        <item x="9"/>
        <item x="214"/>
        <item x="11"/>
        <item x="229"/>
        <item x="118"/>
        <item x="163"/>
        <item x="127"/>
        <item x="34"/>
        <item x="111"/>
        <item x="180"/>
        <item x="203"/>
        <item x="178"/>
        <item x="130"/>
        <item x="233"/>
        <item x="123"/>
        <item x="32"/>
        <item x="177"/>
        <item x="234"/>
        <item x="6"/>
        <item x="209"/>
        <item x="90"/>
        <item x="46"/>
        <item x="105"/>
        <item x="159"/>
        <item x="22"/>
        <item x="134"/>
        <item x="99"/>
        <item x="155"/>
        <item x="221"/>
        <item x="253"/>
        <item x="145"/>
        <item x="102"/>
        <item x="49"/>
        <item x="187"/>
        <item x="161"/>
        <item x="74"/>
        <item x="184"/>
        <item x="254"/>
        <item x="256"/>
        <item x="93"/>
        <item x="255"/>
        <item x="67"/>
        <item x="31"/>
        <item x="35"/>
        <item x="23"/>
        <item x="98"/>
        <item x="133"/>
        <item x="179"/>
        <item x="114"/>
        <item x="15"/>
        <item x="70"/>
        <item x="154"/>
        <item x="139"/>
        <item x="52"/>
        <item x="168"/>
        <item x="240"/>
        <item x="215"/>
        <item x="231"/>
        <item x="103"/>
        <item x="44"/>
        <item x="244"/>
        <item x="51"/>
        <item x="175"/>
        <item x="246"/>
        <item x="129"/>
        <item x="13"/>
        <item x="16"/>
        <item x="174"/>
        <item x="201"/>
        <item x="198"/>
        <item x="170"/>
        <item x="217"/>
        <item x="225"/>
        <item x="216"/>
        <item x="136"/>
        <item x="220"/>
        <item x="236"/>
        <item x="104"/>
        <item x="230"/>
        <item x="42"/>
        <item x="135"/>
        <item x="19"/>
        <item x="190"/>
        <item x="112"/>
        <item x="193"/>
        <item x="91"/>
        <item x="18"/>
        <item x="3"/>
        <item x="38"/>
        <item x="39"/>
        <item x="77"/>
        <item x="137"/>
        <item x="36"/>
        <item x="160"/>
        <item x="140"/>
        <item x="64"/>
        <item x="96"/>
        <item x="107"/>
        <item x="76"/>
        <item x="156"/>
        <item x="182"/>
        <item x="29"/>
        <item x="12"/>
        <item x="2"/>
        <item x="211"/>
        <item x="200"/>
        <item x="172"/>
        <item x="122"/>
        <item x="113"/>
        <item x="4"/>
        <item x="79"/>
        <item x="5"/>
        <item x="71"/>
        <item x="100"/>
        <item x="176"/>
        <item x="21"/>
        <item x="252"/>
        <item x="56"/>
        <item x="101"/>
        <item x="188"/>
        <item x="208"/>
        <item x="151"/>
        <item x="45"/>
        <item x="213"/>
        <item x="218"/>
        <item x="162"/>
        <item x="37"/>
        <item x="87"/>
        <item x="59"/>
        <item x="241"/>
        <item x="75"/>
        <item x="28"/>
        <item x="14"/>
        <item x="205"/>
        <item x="219"/>
        <item x="222"/>
        <item x="125"/>
        <item x="243"/>
        <item x="196"/>
        <item x="185"/>
        <item x="126"/>
        <item x="57"/>
        <item x="24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58">
    <i>
      <x v="200"/>
    </i>
    <i>
      <x v="162"/>
    </i>
    <i>
      <x v="14"/>
    </i>
    <i>
      <x v="215"/>
    </i>
    <i>
      <x v="131"/>
    </i>
    <i>
      <x v="18"/>
    </i>
    <i>
      <x v="174"/>
    </i>
    <i>
      <x v="216"/>
    </i>
    <i>
      <x v="172"/>
    </i>
    <i>
      <x v="21"/>
    </i>
    <i>
      <x v="256"/>
    </i>
    <i>
      <x v="53"/>
    </i>
    <i>
      <x v="26"/>
    </i>
    <i>
      <x v="95"/>
    </i>
    <i>
      <x v="155"/>
    </i>
    <i>
      <x v="230"/>
    </i>
    <i>
      <x v="208"/>
    </i>
    <i>
      <x v="202"/>
    </i>
    <i>
      <x v="214"/>
    </i>
    <i>
      <x v="192"/>
    </i>
    <i>
      <x v="10"/>
    </i>
    <i>
      <x v="156"/>
    </i>
    <i>
      <x v="211"/>
    </i>
    <i>
      <x v="134"/>
    </i>
    <i>
      <x v="38"/>
    </i>
    <i>
      <x v="9"/>
    </i>
    <i>
      <x v="223"/>
    </i>
    <i>
      <x v="92"/>
    </i>
    <i>
      <x v="201"/>
    </i>
    <i>
      <x v="222"/>
    </i>
    <i>
      <x v="235"/>
    </i>
    <i>
      <x v="6"/>
    </i>
    <i>
      <x v="199"/>
    </i>
    <i>
      <x v="148"/>
    </i>
    <i>
      <x v="115"/>
    </i>
    <i>
      <x v="71"/>
    </i>
    <i>
      <x v="205"/>
    </i>
    <i>
      <x v="15"/>
    </i>
    <i>
      <x v="66"/>
    </i>
    <i>
      <x v="157"/>
    </i>
    <i>
      <x v="74"/>
    </i>
    <i>
      <x v="90"/>
    </i>
    <i>
      <x v="239"/>
    </i>
    <i>
      <x v="147"/>
    </i>
    <i>
      <x v="65"/>
    </i>
    <i>
      <x v="187"/>
    </i>
    <i>
      <x v="234"/>
    </i>
    <i>
      <x v="166"/>
    </i>
    <i>
      <x v="50"/>
    </i>
    <i>
      <x v="93"/>
    </i>
    <i>
      <x v="127"/>
    </i>
    <i>
      <x v="169"/>
    </i>
    <i>
      <x v="112"/>
    </i>
    <i>
      <x v="109"/>
    </i>
    <i>
      <x v="62"/>
    </i>
    <i>
      <x v="161"/>
    </i>
    <i>
      <x v="70"/>
    </i>
    <i>
      <x v="210"/>
    </i>
    <i>
      <x v="105"/>
    </i>
    <i>
      <x v="133"/>
    </i>
    <i>
      <x v="251"/>
    </i>
    <i>
      <x v="88"/>
    </i>
    <i>
      <x v="158"/>
    </i>
    <i>
      <x v="100"/>
    </i>
    <i>
      <x v="207"/>
    </i>
    <i>
      <x v="103"/>
    </i>
    <i>
      <x v="27"/>
    </i>
    <i>
      <x v="104"/>
    </i>
    <i>
      <x v="29"/>
    </i>
    <i>
      <x v="63"/>
    </i>
    <i>
      <x v="35"/>
    </i>
    <i>
      <x v="12"/>
    </i>
    <i>
      <x v="97"/>
    </i>
    <i>
      <x v="54"/>
    </i>
    <i>
      <x v="154"/>
    </i>
    <i>
      <x v="118"/>
    </i>
    <i>
      <x v="28"/>
    </i>
    <i>
      <x v="132"/>
    </i>
    <i>
      <x v="85"/>
    </i>
    <i>
      <x v="45"/>
    </i>
    <i>
      <x v="30"/>
    </i>
    <i>
      <x v="46"/>
    </i>
    <i>
      <x v="178"/>
    </i>
    <i>
      <x v="226"/>
    </i>
    <i>
      <x v="206"/>
    </i>
    <i>
      <x v="47"/>
    </i>
    <i>
      <x v="19"/>
    </i>
    <i>
      <x v="245"/>
    </i>
    <i>
      <x v="247"/>
    </i>
    <i>
      <x v="225"/>
    </i>
    <i>
      <x v="140"/>
    </i>
    <i>
      <x v="228"/>
    </i>
    <i>
      <x v="144"/>
    </i>
    <i>
      <x v="240"/>
    </i>
    <i>
      <x v="145"/>
    </i>
    <i>
      <x v="246"/>
    </i>
    <i>
      <x v="146"/>
    </i>
    <i>
      <x v="248"/>
    </i>
    <i>
      <x v="24"/>
    </i>
    <i>
      <x v="51"/>
    </i>
    <i>
      <x v="255"/>
    </i>
    <i>
      <x v="1"/>
    </i>
    <i>
      <x v="196"/>
    </i>
    <i>
      <x v="180"/>
    </i>
    <i>
      <x v="102"/>
    </i>
    <i>
      <x v="212"/>
    </i>
    <i>
      <x v="11"/>
    </i>
    <i>
      <x v="244"/>
    </i>
    <i>
      <x v="52"/>
    </i>
    <i>
      <x v="188"/>
    </i>
    <i>
      <x v="64"/>
    </i>
    <i>
      <x v="204"/>
    </i>
    <i>
      <x v="106"/>
    </i>
    <i>
      <x v="220"/>
    </i>
    <i>
      <x v="107"/>
    </i>
    <i>
      <x v="236"/>
    </i>
    <i>
      <x v="108"/>
    </i>
    <i>
      <x v="252"/>
    </i>
    <i>
      <x v="55"/>
    </i>
    <i>
      <x v="184"/>
    </i>
    <i>
      <x v="110"/>
    </i>
    <i>
      <x v="34"/>
    </i>
    <i>
      <x v="111"/>
    </i>
    <i>
      <x v="36"/>
    </i>
    <i>
      <x v="13"/>
    </i>
    <i>
      <x v="40"/>
    </i>
    <i>
      <x v="113"/>
    </i>
    <i>
      <x v="44"/>
    </i>
    <i>
      <x v="114"/>
    </i>
    <i>
      <x v="224"/>
    </i>
    <i>
      <x v="20"/>
    </i>
    <i>
      <x v="232"/>
    </i>
    <i>
      <x v="116"/>
    </i>
    <i>
      <x v="59"/>
    </i>
    <i>
      <x v="117"/>
    </i>
    <i>
      <x v="99"/>
    </i>
    <i>
      <x v="67"/>
    </i>
    <i>
      <x v="84"/>
    </i>
    <i>
      <x v="119"/>
    </i>
    <i>
      <x v="182"/>
    </i>
    <i>
      <x v="120"/>
    </i>
    <i>
      <x v="186"/>
    </i>
    <i>
      <x v="121"/>
    </i>
    <i>
      <x v="190"/>
    </i>
    <i>
      <x v="122"/>
    </i>
    <i>
      <x v="194"/>
    </i>
    <i>
      <x v="123"/>
    </i>
    <i>
      <x v="198"/>
    </i>
    <i>
      <x v="124"/>
    </i>
    <i>
      <x v="2"/>
    </i>
    <i>
      <x v="125"/>
    </i>
    <i>
      <x v="86"/>
    </i>
    <i>
      <x v="126"/>
    </i>
    <i>
      <x v="58"/>
    </i>
    <i>
      <x v="7"/>
    </i>
    <i>
      <x v="42"/>
    </i>
    <i>
      <x/>
    </i>
    <i>
      <x v="218"/>
    </i>
    <i>
      <x v="129"/>
    </i>
    <i>
      <x v="89"/>
    </i>
    <i>
      <x v="130"/>
    </i>
    <i>
      <x v="17"/>
    </i>
    <i>
      <x v="22"/>
    </i>
    <i>
      <x v="94"/>
    </i>
    <i>
      <x v="68"/>
    </i>
    <i>
      <x v="48"/>
    </i>
    <i>
      <x v="69"/>
    </i>
    <i>
      <x v="238"/>
    </i>
    <i>
      <x v="23"/>
    </i>
    <i>
      <x v="242"/>
    </i>
    <i>
      <x v="135"/>
    </i>
    <i>
      <x v="60"/>
    </i>
    <i>
      <x v="136"/>
    </i>
    <i>
      <x v="250"/>
    </i>
    <i>
      <x v="137"/>
    </i>
    <i>
      <x v="101"/>
    </i>
    <i>
      <x v="138"/>
    </i>
    <i>
      <x v="179"/>
    </i>
    <i>
      <x v="139"/>
    </i>
    <i>
      <x v="181"/>
    </i>
    <i>
      <x v="56"/>
    </i>
    <i>
      <x v="183"/>
    </i>
    <i>
      <x v="141"/>
    </i>
    <i>
      <x v="185"/>
    </i>
    <i>
      <x v="142"/>
    </i>
    <i>
      <x v="33"/>
    </i>
    <i>
      <x v="143"/>
    </i>
    <i>
      <x v="189"/>
    </i>
    <i>
      <x v="4"/>
    </i>
    <i>
      <x v="191"/>
    </i>
    <i>
      <x v="72"/>
    </i>
    <i>
      <x v="193"/>
    </i>
    <i>
      <x v="73"/>
    </i>
    <i>
      <x v="195"/>
    </i>
    <i>
      <x v="5"/>
    </i>
    <i>
      <x v="197"/>
    </i>
    <i>
      <x v="25"/>
    </i>
    <i>
      <x v="57"/>
    </i>
    <i>
      <x v="149"/>
    </i>
    <i>
      <x v="37"/>
    </i>
    <i>
      <x v="150"/>
    </i>
    <i>
      <x v="203"/>
    </i>
    <i>
      <x v="151"/>
    </i>
    <i>
      <x v="39"/>
    </i>
    <i>
      <x v="254"/>
    </i>
    <i>
      <x v="87"/>
    </i>
    <i>
      <x v="75"/>
    </i>
    <i>
      <x v="209"/>
    </i>
    <i>
      <x v="76"/>
    </i>
    <i>
      <x v="41"/>
    </i>
    <i>
      <x v="8"/>
    </i>
    <i>
      <x v="213"/>
    </i>
    <i>
      <x v="77"/>
    </i>
    <i>
      <x v="43"/>
    </i>
    <i>
      <x v="78"/>
    </i>
    <i>
      <x v="217"/>
    </i>
    <i>
      <x v="79"/>
    </i>
    <i>
      <x v="219"/>
    </i>
    <i>
      <x v="159"/>
    </i>
    <i>
      <x v="221"/>
    </i>
    <i>
      <x v="160"/>
    </i>
    <i>
      <x v="16"/>
    </i>
    <i>
      <x v="80"/>
    </i>
    <i>
      <x v="91"/>
    </i>
    <i>
      <x v="81"/>
    </i>
    <i>
      <x v="227"/>
    </i>
    <i>
      <x v="163"/>
    </i>
    <i>
      <x v="229"/>
    </i>
    <i>
      <x v="164"/>
    </i>
    <i>
      <x v="231"/>
    </i>
    <i>
      <x v="165"/>
    </i>
    <i>
      <x v="233"/>
    </i>
    <i>
      <x v="82"/>
    </i>
    <i>
      <x v="49"/>
    </i>
    <i>
      <x v="167"/>
    </i>
    <i>
      <x v="237"/>
    </i>
    <i>
      <x v="168"/>
    </i>
    <i>
      <x v="3"/>
    </i>
    <i>
      <x v="83"/>
    </i>
    <i>
      <x v="241"/>
    </i>
    <i>
      <x v="170"/>
    </i>
    <i>
      <x v="243"/>
    </i>
    <i>
      <x v="171"/>
    </i>
    <i>
      <x v="96"/>
    </i>
    <i>
      <x v="31"/>
    </i>
    <i>
      <x v="98"/>
    </i>
    <i>
      <x v="173"/>
    </i>
    <i>
      <x v="249"/>
    </i>
    <i>
      <x v="32"/>
    </i>
    <i>
      <x v="61"/>
    </i>
    <i>
      <x v="175"/>
    </i>
    <i>
      <x v="253"/>
    </i>
    <i>
      <x v="176"/>
    </i>
    <i>
      <x v="177"/>
    </i>
    <i>
      <x v="152"/>
    </i>
    <i>
      <x v="153"/>
    </i>
    <i>
      <x v="128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DAE36-AA04-4C3A-A8CA-3E1DD825E2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522" firstHeaderRow="1" firstDataRow="1" firstDataCol="1"/>
  <pivotFields count="1">
    <pivotField axis="axisRow" dataField="1" showAll="0" sortType="descending">
      <items count="1520">
        <item x="854"/>
        <item x="1437"/>
        <item x="1171"/>
        <item x="1082"/>
        <item x="1108"/>
        <item x="1330"/>
        <item x="1106"/>
        <item x="649"/>
        <item x="1118"/>
        <item x="1120"/>
        <item x="773"/>
        <item x="845"/>
        <item x="1258"/>
        <item x="920"/>
        <item x="591"/>
        <item x="740"/>
        <item x="642"/>
        <item x="725"/>
        <item x="608"/>
        <item x="808"/>
        <item x="639"/>
        <item x="1409"/>
        <item x="890"/>
        <item x="635"/>
        <item x="1510"/>
        <item x="823"/>
        <item x="1413"/>
        <item x="1019"/>
        <item x="1456"/>
        <item x="1025"/>
        <item x="880"/>
        <item x="859"/>
        <item x="729"/>
        <item x="791"/>
        <item x="1270"/>
        <item x="680"/>
        <item x="710"/>
        <item x="1017"/>
        <item x="1511"/>
        <item x="650"/>
        <item x="852"/>
        <item x="1299"/>
        <item x="754"/>
        <item x="923"/>
        <item x="889"/>
        <item x="1056"/>
        <item x="566"/>
        <item x="867"/>
        <item x="904"/>
        <item x="1049"/>
        <item x="1401"/>
        <item x="858"/>
        <item x="662"/>
        <item x="1512"/>
        <item x="861"/>
        <item x="646"/>
        <item x="695"/>
        <item x="1204"/>
        <item x="666"/>
        <item x="561"/>
        <item x="1386"/>
        <item x="1028"/>
        <item x="1393"/>
        <item x="1149"/>
        <item x="1085"/>
        <item x="1451"/>
        <item x="1318"/>
        <item x="1490"/>
        <item x="661"/>
        <item x="1210"/>
        <item x="833"/>
        <item x="971"/>
        <item x="1313"/>
        <item x="1161"/>
        <item x="757"/>
        <item x="721"/>
        <item x="1436"/>
        <item x="1142"/>
        <item x="1326"/>
        <item x="1308"/>
        <item x="966"/>
        <item x="1052"/>
        <item x="945"/>
        <item x="1338"/>
        <item x="928"/>
        <item x="1260"/>
        <item x="644"/>
        <item x="785"/>
        <item x="755"/>
        <item x="896"/>
        <item x="1065"/>
        <item x="1364"/>
        <item x="925"/>
        <item x="733"/>
        <item x="1046"/>
        <item x="1495"/>
        <item x="1506"/>
        <item x="1323"/>
        <item x="634"/>
        <item x="1011"/>
        <item x="870"/>
        <item x="846"/>
        <item x="660"/>
        <item x="1388"/>
        <item x="1309"/>
        <item x="583"/>
        <item x="1098"/>
        <item x="987"/>
        <item x="1237"/>
        <item x="1047"/>
        <item x="645"/>
        <item x="694"/>
        <item x="1101"/>
        <item x="714"/>
        <item x="887"/>
        <item x="850"/>
        <item x="554"/>
        <item x="950"/>
        <item x="647"/>
        <item x="1027"/>
        <item x="761"/>
        <item x="1471"/>
        <item x="1242"/>
        <item x="1273"/>
        <item x="819"/>
        <item x="621"/>
        <item x="1484"/>
        <item x="1387"/>
        <item x="1128"/>
        <item x="769"/>
        <item x="934"/>
        <item x="1390"/>
        <item x="698"/>
        <item x="1207"/>
        <item x="1173"/>
        <item x="1268"/>
        <item x="809"/>
        <item x="564"/>
        <item x="1279"/>
        <item x="1483"/>
        <item x="1150"/>
        <item x="770"/>
        <item x="1389"/>
        <item x="1252"/>
        <item x="931"/>
        <item x="1185"/>
        <item x="1095"/>
        <item x="891"/>
        <item x="676"/>
        <item x="976"/>
        <item x="1304"/>
        <item x="902"/>
        <item x="599"/>
        <item x="690"/>
        <item x="1307"/>
        <item x="1408"/>
        <item x="932"/>
        <item x="1306"/>
        <item x="1116"/>
        <item x="1515"/>
        <item x="964"/>
        <item x="787"/>
        <item x="1111"/>
        <item x="948"/>
        <item x="805"/>
        <item x="1201"/>
        <item x="1374"/>
        <item x="1229"/>
        <item x="955"/>
        <item x="1141"/>
        <item x="881"/>
        <item x="1363"/>
        <item x="670"/>
        <item x="963"/>
        <item x="1205"/>
        <item x="742"/>
        <item x="1079"/>
        <item x="994"/>
        <item x="954"/>
        <item x="782"/>
        <item x="1362"/>
        <item x="701"/>
        <item x="1372"/>
        <item x="1353"/>
        <item x="664"/>
        <item x="1192"/>
        <item x="857"/>
        <item x="1315"/>
        <item x="969"/>
        <item x="895"/>
        <item x="1008"/>
        <item x="1418"/>
        <item x="597"/>
        <item x="1107"/>
        <item x="1234"/>
        <item x="719"/>
        <item x="1145"/>
        <item x="718"/>
        <item x="935"/>
        <item x="1183"/>
        <item x="1251"/>
        <item x="990"/>
        <item x="1135"/>
        <item x="1227"/>
        <item x="1491"/>
        <item x="1206"/>
        <item x="1074"/>
        <item x="951"/>
        <item x="706"/>
        <item x="1301"/>
        <item x="766"/>
        <item x="899"/>
        <item x="1246"/>
        <item x="1302"/>
        <item x="562"/>
        <item x="800"/>
        <item x="580"/>
        <item x="968"/>
        <item x="781"/>
        <item x="872"/>
        <item x="1486"/>
        <item x="903"/>
        <item x="869"/>
        <item x="1138"/>
        <item x="1175"/>
        <item x="1497"/>
        <item x="1015"/>
        <item x="1153"/>
        <item x="1216"/>
        <item x="1078"/>
        <item x="873"/>
        <item x="911"/>
        <item x="801"/>
        <item x="1131"/>
        <item x="894"/>
        <item x="586"/>
        <item x="763"/>
        <item x="1348"/>
        <item x="1385"/>
        <item x="1068"/>
        <item x="601"/>
        <item x="961"/>
        <item x="1457"/>
        <item x="811"/>
        <item x="550"/>
        <item x="1378"/>
        <item x="1112"/>
        <item x="814"/>
        <item x="558"/>
        <item x="788"/>
        <item x="1072"/>
        <item x="1263"/>
        <item x="938"/>
        <item x="1043"/>
        <item x="607"/>
        <item x="774"/>
        <item x="919"/>
        <item x="1298"/>
        <item x="1445"/>
        <item x="1449"/>
        <item x="841"/>
        <item x="1375"/>
        <item x="1316"/>
        <item x="860"/>
        <item x="632"/>
        <item x="1429"/>
        <item x="691"/>
        <item x="1117"/>
        <item x="1224"/>
        <item x="1285"/>
        <item x="1225"/>
        <item x="1013"/>
        <item x="1454"/>
        <item x="703"/>
        <item x="849"/>
        <item x="623"/>
        <item x="981"/>
        <item x="1383"/>
        <item x="1339"/>
        <item x="595"/>
        <item x="1240"/>
        <item x="589"/>
        <item x="637"/>
        <item x="1479"/>
        <item x="1421"/>
        <item x="1462"/>
        <item x="1459"/>
        <item x="1248"/>
        <item x="667"/>
        <item x="1341"/>
        <item x="1416"/>
        <item x="1157"/>
        <item x="798"/>
        <item x="1284"/>
        <item x="866"/>
        <item x="1136"/>
        <item x="1379"/>
        <item x="1076"/>
        <item x="1340"/>
        <item x="1444"/>
        <item x="1255"/>
        <item x="840"/>
        <item x="657"/>
        <item x="1382"/>
        <item x="732"/>
        <item x="654"/>
        <item x="1024"/>
        <item x="1286"/>
        <item x="1281"/>
        <item x="577"/>
        <item x="579"/>
        <item x="1430"/>
        <item x="748"/>
        <item x="705"/>
        <item x="1151"/>
        <item x="936"/>
        <item x="658"/>
        <item x="620"/>
        <item x="1264"/>
        <item x="1208"/>
        <item x="574"/>
        <item x="1007"/>
        <item x="1110"/>
        <item x="786"/>
        <item x="1481"/>
        <item x="673"/>
        <item x="877"/>
        <item x="1122"/>
        <item x="1410"/>
        <item x="1100"/>
        <item x="1310"/>
        <item x="1126"/>
        <item x="751"/>
        <item x="1050"/>
        <item x="1328"/>
        <item x="1452"/>
        <item x="1448"/>
        <item x="1104"/>
        <item x="1041"/>
        <item x="937"/>
        <item x="1031"/>
        <item x="1148"/>
        <item x="998"/>
        <item x="1460"/>
        <item x="1303"/>
        <item x="871"/>
        <item x="663"/>
        <item x="568"/>
        <item x="1232"/>
        <item x="1373"/>
        <item x="1042"/>
        <item x="1202"/>
        <item x="1036"/>
        <item x="789"/>
        <item x="927"/>
        <item x="830"/>
        <item x="1159"/>
        <item x="853"/>
        <item x="1500"/>
        <item x="1105"/>
        <item x="959"/>
        <item x="912"/>
        <item x="997"/>
        <item x="1360"/>
        <item x="741"/>
        <item x="1422"/>
        <item x="1271"/>
        <item x="630"/>
        <item x="655"/>
        <item x="609"/>
        <item x="1236"/>
        <item x="572"/>
        <item x="1053"/>
        <item x="1283"/>
        <item x="897"/>
        <item x="1337"/>
        <item x="1038"/>
        <item x="1139"/>
        <item x="1243"/>
        <item x="915"/>
        <item x="1114"/>
        <item x="1057"/>
        <item x="665"/>
        <item x="901"/>
        <item x="569"/>
        <item x="693"/>
        <item x="1164"/>
        <item x="1441"/>
        <item x="1044"/>
        <item x="1123"/>
        <item x="882"/>
        <item x="996"/>
        <item x="651"/>
        <item x="1253"/>
        <item x="1113"/>
        <item x="598"/>
        <item x="1002"/>
        <item x="1349"/>
        <item x="1058"/>
        <item x="1453"/>
        <item x="1158"/>
        <item x="1222"/>
        <item x="1458"/>
        <item x="1297"/>
        <item x="1257"/>
        <item x="677"/>
        <item x="1505"/>
        <item x="1009"/>
        <item x="1018"/>
        <item x="711"/>
        <item x="1062"/>
        <item x="1165"/>
        <item x="1140"/>
        <item x="1039"/>
        <item x="588"/>
        <item x="835"/>
        <item x="829"/>
        <item x="1384"/>
        <item x="1125"/>
        <item x="1012"/>
        <item x="956"/>
        <item x="1347"/>
        <item x="1472"/>
        <item x="784"/>
        <item x="957"/>
        <item x="622"/>
        <item x="949"/>
        <item x="1178"/>
        <item x="1269"/>
        <item x="977"/>
        <item x="1514"/>
        <item x="842"/>
        <item x="1426"/>
        <item x="778"/>
        <item x="1501"/>
        <item x="744"/>
        <item x="596"/>
        <item x="692"/>
        <item x="1355"/>
        <item x="606"/>
        <item x="652"/>
        <item x="683"/>
        <item x="700"/>
        <item x="1504"/>
        <item x="1134"/>
        <item x="582"/>
        <item x="1235"/>
        <item x="1280"/>
        <item x="681"/>
        <item x="837"/>
        <item x="1137"/>
        <item x="1412"/>
        <item x="678"/>
        <item x="1029"/>
        <item x="942"/>
        <item x="1231"/>
        <item x="799"/>
        <item x="555"/>
        <item x="1327"/>
        <item x="1419"/>
        <item x="1129"/>
        <item x="1442"/>
        <item x="1016"/>
        <item x="1035"/>
        <item x="576"/>
        <item x="1059"/>
        <item x="1397"/>
        <item x="1023"/>
        <item x="1411"/>
        <item x="1394"/>
        <item x="812"/>
        <item x="1508"/>
        <item x="1334"/>
        <item x="893"/>
        <item x="962"/>
        <item x="1066"/>
        <item x="1358"/>
        <item x="988"/>
        <item x="739"/>
        <item x="1014"/>
        <item x="1233"/>
        <item x="1119"/>
        <item x="1463"/>
        <item x="1365"/>
        <item x="1155"/>
        <item x="1420"/>
        <item x="1211"/>
        <item x="1507"/>
        <item x="1293"/>
        <item x="1377"/>
        <item x="1247"/>
        <item x="1094"/>
        <item x="1115"/>
        <item x="1480"/>
        <item x="1370"/>
        <item x="743"/>
        <item x="715"/>
        <item x="1080"/>
        <item x="1368"/>
        <item x="1230"/>
        <item x="636"/>
        <item x="699"/>
        <item x="807"/>
        <item x="1322"/>
        <item x="1003"/>
        <item x="1266"/>
        <item x="559"/>
        <item x="556"/>
        <item x="708"/>
        <item x="1033"/>
        <item x="1274"/>
        <item x="1395"/>
        <item x="1084"/>
        <item x="1275"/>
        <item x="1291"/>
        <item x="776"/>
        <item x="1288"/>
        <item x="768"/>
        <item x="1077"/>
        <item x="1193"/>
        <item x="728"/>
        <item x="585"/>
        <item x="1099"/>
        <item x="1055"/>
        <item x="1048"/>
        <item x="747"/>
        <item x="764"/>
        <item x="614"/>
        <item x="1228"/>
        <item x="1067"/>
        <item x="736"/>
        <item x="1290"/>
        <item x="1166"/>
        <item x="978"/>
        <item x="1073"/>
        <item x="783"/>
        <item x="563"/>
        <item x="1244"/>
        <item x="629"/>
        <item x="671"/>
        <item x="828"/>
        <item x="726"/>
        <item x="1423"/>
        <item x="570"/>
        <item x="1220"/>
        <item x="1371"/>
        <item x="717"/>
        <item x="552"/>
        <item x="1482"/>
        <item x="684"/>
        <item x="682"/>
        <item x="1250"/>
        <item x="908"/>
        <item x="1443"/>
        <item x="1021"/>
        <item x="822"/>
        <item x="1000"/>
        <item x="1219"/>
        <item x="965"/>
        <item x="1088"/>
        <item x="734"/>
        <item x="631"/>
        <item x="910"/>
        <item x="792"/>
        <item x="847"/>
        <item x="900"/>
        <item x="638"/>
        <item x="1319"/>
        <item x="685"/>
        <item x="825"/>
        <item x="1004"/>
        <item x="1477"/>
        <item x="1391"/>
        <item x="1517"/>
        <item x="967"/>
        <item x="834"/>
        <item x="1180"/>
        <item x="1350"/>
        <item x="1075"/>
        <item x="804"/>
        <item x="1438"/>
        <item x="1369"/>
        <item x="1238"/>
        <item x="1289"/>
        <item x="909"/>
        <item x="1367"/>
        <item x="985"/>
        <item x="797"/>
        <item x="1503"/>
        <item x="795"/>
        <item x="633"/>
        <item x="1194"/>
        <item x="1071"/>
        <item x="1160"/>
        <item x="1513"/>
        <item x="1223"/>
        <item x="1493"/>
        <item x="779"/>
        <item x="1470"/>
        <item x="1221"/>
        <item x="1474"/>
        <item x="926"/>
        <item x="722"/>
        <item x="557"/>
        <item x="1197"/>
        <item x="941"/>
        <item x="1064"/>
        <item x="697"/>
        <item x="1428"/>
        <item x="933"/>
        <item x="628"/>
        <item x="1069"/>
        <item x="992"/>
        <item x="737"/>
        <item x="1124"/>
        <item x="924"/>
        <item x="1097"/>
        <item x="1089"/>
        <item x="1109"/>
        <item x="1488"/>
        <item x="610"/>
        <item x="1473"/>
        <item x="1487"/>
        <item x="1156"/>
        <item x="1061"/>
        <item x="958"/>
        <item x="616"/>
        <item x="640"/>
        <item x="712"/>
        <item x="856"/>
        <item x="991"/>
        <item x="1343"/>
        <item x="844"/>
        <item x="888"/>
        <item x="1086"/>
        <item x="918"/>
        <item x="1090"/>
        <item x="1190"/>
        <item x="648"/>
        <item x="1296"/>
        <item x="905"/>
        <item x="762"/>
        <item x="1404"/>
        <item x="1182"/>
        <item x="617"/>
        <item x="1249"/>
        <item x="826"/>
        <item x="1187"/>
        <item x="1345"/>
        <item x="731"/>
        <item x="970"/>
        <item x="1400"/>
        <item x="972"/>
        <item x="1342"/>
        <item x="914"/>
        <item x="1226"/>
        <item x="605"/>
        <item x="875"/>
        <item x="1132"/>
        <item x="1191"/>
        <item x="704"/>
        <item x="876"/>
        <item x="1450"/>
        <item x="1407"/>
        <item x="1498"/>
        <item x="1176"/>
        <item x="1440"/>
        <item x="749"/>
        <item x="738"/>
        <item x="815"/>
        <item x="750"/>
        <item x="1103"/>
        <item x="1174"/>
        <item x="1496"/>
        <item x="1162"/>
        <item x="1213"/>
        <item x="806"/>
        <item x="1295"/>
        <item x="674"/>
        <item x="1415"/>
        <item x="1499"/>
        <item x="1434"/>
        <item x="686"/>
        <item x="1006"/>
        <item x="810"/>
        <item x="1179"/>
        <item x="1060"/>
        <item x="1239"/>
        <item x="986"/>
        <item x="879"/>
        <item x="922"/>
        <item x="863"/>
        <item x="1359"/>
        <item x="702"/>
        <item x="952"/>
        <item x="824"/>
        <item x="1414"/>
        <item x="626"/>
        <item x="1489"/>
        <item x="758"/>
        <item x="848"/>
        <item x="1336"/>
        <item x="1325"/>
        <item x="1189"/>
        <item x="1380"/>
        <item x="1034"/>
        <item x="1037"/>
        <item x="1492"/>
        <item x="1516"/>
        <item x="687"/>
        <item x="1265"/>
        <item x="820"/>
        <item x="1278"/>
        <item x="989"/>
        <item x="1152"/>
        <item x="995"/>
        <item x="1186"/>
        <item x="1502"/>
        <item x="581"/>
        <item x="1051"/>
        <item x="1352"/>
        <item x="1196"/>
        <item x="603"/>
        <item x="1402"/>
        <item x="953"/>
        <item x="1032"/>
        <item x="1144"/>
        <item x="756"/>
        <item x="836"/>
        <item x="827"/>
        <item x="906"/>
        <item x="709"/>
        <item x="979"/>
        <item x="975"/>
        <item x="587"/>
        <item x="1040"/>
        <item x="874"/>
        <item x="602"/>
        <item x="689"/>
        <item x="745"/>
        <item x="1005"/>
        <item x="813"/>
        <item x="843"/>
        <item x="767"/>
        <item x="802"/>
        <item x="1241"/>
        <item x="1329"/>
        <item x="865"/>
        <item x="1063"/>
        <item x="1054"/>
        <item x="1133"/>
        <item x="1311"/>
        <item x="775"/>
        <item x="1466"/>
        <item x="1366"/>
        <item x="553"/>
        <item x="551"/>
        <item x="594"/>
        <item x="1405"/>
        <item x="720"/>
        <item x="1447"/>
        <item x="1439"/>
        <item x="862"/>
        <item x="679"/>
        <item x="818"/>
        <item x="777"/>
        <item x="1469"/>
        <item x="1262"/>
        <item x="600"/>
        <item x="1324"/>
        <item x="793"/>
        <item x="549"/>
        <item x="1361"/>
        <item x="1172"/>
        <item x="659"/>
        <item x="1022"/>
        <item x="1356"/>
        <item x="713"/>
        <item x="716"/>
        <item x="724"/>
        <item x="821"/>
        <item x="1357"/>
        <item x="1184"/>
        <item x="864"/>
        <item x="1425"/>
        <item x="1170"/>
        <item x="1254"/>
        <item x="1091"/>
        <item x="973"/>
        <item x="1146"/>
        <item x="611"/>
        <item x="1335"/>
        <item x="1305"/>
        <item x="752"/>
        <item x="790"/>
        <item x="796"/>
        <item x="571"/>
        <item x="1276"/>
        <item x="1509"/>
        <item x="1351"/>
        <item x="1435"/>
        <item x="1001"/>
        <item x="816"/>
        <item x="839"/>
        <item x="907"/>
        <item x="573"/>
        <item x="625"/>
        <item x="1333"/>
        <item x="1396"/>
        <item x="1245"/>
        <item x="672"/>
        <item x="1163"/>
        <item x="1432"/>
        <item x="1215"/>
        <item x="643"/>
        <item x="1455"/>
        <item x="1321"/>
        <item x="618"/>
        <item x="1167"/>
        <item x="1467"/>
        <item x="1010"/>
        <item x="1398"/>
        <item x="1070"/>
        <item x="772"/>
        <item x="1406"/>
        <item x="1427"/>
        <item x="1030"/>
        <item x="759"/>
        <item x="746"/>
        <item x="1267"/>
        <item x="1317"/>
        <item x="619"/>
        <item x="832"/>
        <item x="1464"/>
        <item x="883"/>
        <item x="1431"/>
        <item x="878"/>
        <item x="1200"/>
        <item x="1261"/>
        <item x="1092"/>
        <item x="641"/>
        <item x="668"/>
        <item x="939"/>
        <item x="993"/>
        <item x="1494"/>
        <item x="892"/>
        <item x="1147"/>
        <item x="584"/>
        <item x="794"/>
        <item x="980"/>
        <item x="1403"/>
        <item x="727"/>
        <item x="735"/>
        <item x="943"/>
        <item x="1446"/>
        <item x="575"/>
        <item x="560"/>
        <item x="771"/>
        <item x="1199"/>
        <item x="653"/>
        <item x="1292"/>
        <item x="983"/>
        <item x="1392"/>
        <item x="760"/>
        <item x="884"/>
        <item x="612"/>
        <item x="1209"/>
        <item x="1154"/>
        <item x="1465"/>
        <item x="1096"/>
        <item x="1214"/>
        <item x="944"/>
        <item x="898"/>
        <item x="886"/>
        <item x="707"/>
        <item x="675"/>
        <item x="851"/>
        <item x="1475"/>
        <item x="1083"/>
        <item x="1130"/>
        <item x="590"/>
        <item x="1020"/>
        <item x="1433"/>
        <item x="730"/>
        <item x="1381"/>
        <item x="1478"/>
        <item x="1143"/>
        <item x="1195"/>
        <item x="1312"/>
        <item x="855"/>
        <item x="1217"/>
        <item x="1218"/>
        <item x="974"/>
        <item x="1181"/>
        <item x="1121"/>
        <item x="1127"/>
        <item x="1256"/>
        <item x="1300"/>
        <item x="1168"/>
        <item x="1203"/>
        <item x="765"/>
        <item x="960"/>
        <item x="803"/>
        <item x="669"/>
        <item x="1320"/>
        <item x="817"/>
        <item x="1198"/>
        <item x="1314"/>
        <item x="1093"/>
        <item x="723"/>
        <item x="613"/>
        <item x="940"/>
        <item x="921"/>
        <item x="1212"/>
        <item x="593"/>
        <item x="1424"/>
        <item x="1417"/>
        <item x="917"/>
        <item x="1087"/>
        <item x="1476"/>
        <item x="1468"/>
        <item x="656"/>
        <item x="984"/>
        <item x="1485"/>
        <item x="1331"/>
        <item x="1346"/>
        <item x="1461"/>
        <item x="930"/>
        <item x="578"/>
        <item x="1272"/>
        <item x="1294"/>
        <item x="1177"/>
        <item x="1287"/>
        <item x="868"/>
        <item x="999"/>
        <item x="1354"/>
        <item x="567"/>
        <item x="627"/>
        <item x="982"/>
        <item x="947"/>
        <item x="688"/>
        <item x="753"/>
        <item x="1188"/>
        <item x="1332"/>
        <item x="916"/>
        <item x="696"/>
        <item x="1169"/>
        <item x="1399"/>
        <item x="1282"/>
        <item x="604"/>
        <item x="913"/>
        <item x="1277"/>
        <item x="838"/>
        <item x="1344"/>
        <item x="1102"/>
        <item x="592"/>
        <item x="885"/>
        <item x="1259"/>
        <item x="946"/>
        <item x="624"/>
        <item x="1026"/>
        <item x="1376"/>
        <item x="929"/>
        <item x="1081"/>
        <item x="615"/>
        <item x="565"/>
        <item x="831"/>
        <item x="51"/>
        <item x="1045"/>
        <item x="494"/>
        <item x="421"/>
        <item x="545"/>
        <item x="492"/>
        <item x="170"/>
        <item x="290"/>
        <item x="321"/>
        <item x="13"/>
        <item x="28"/>
        <item x="47"/>
        <item x="432"/>
        <item x="228"/>
        <item x="461"/>
        <item x="30"/>
        <item x="115"/>
        <item x="128"/>
        <item x="503"/>
        <item x="390"/>
        <item x="344"/>
        <item x="73"/>
        <item x="118"/>
        <item x="394"/>
        <item x="66"/>
        <item x="141"/>
        <item x="524"/>
        <item x="266"/>
        <item x="258"/>
        <item x="309"/>
        <item x="92"/>
        <item x="175"/>
        <item x="352"/>
        <item x="459"/>
        <item x="237"/>
        <item x="242"/>
        <item x="5"/>
        <item x="137"/>
        <item x="226"/>
        <item x="537"/>
        <item x="331"/>
        <item x="429"/>
        <item x="174"/>
        <item x="153"/>
        <item x="361"/>
        <item x="387"/>
        <item x="78"/>
        <item x="121"/>
        <item x="431"/>
        <item x="208"/>
        <item x="29"/>
        <item x="516"/>
        <item x="218"/>
        <item x="369"/>
        <item x="106"/>
        <item x="440"/>
        <item x="442"/>
        <item x="281"/>
        <item x="188"/>
        <item x="451"/>
        <item x="65"/>
        <item x="77"/>
        <item x="254"/>
        <item x="436"/>
        <item x="15"/>
        <item x="488"/>
        <item x="317"/>
        <item x="32"/>
        <item x="538"/>
        <item x="253"/>
        <item x="81"/>
        <item x="76"/>
        <item x="55"/>
        <item x="334"/>
        <item x="223"/>
        <item x="428"/>
        <item x="278"/>
        <item x="161"/>
        <item x="111"/>
        <item x="381"/>
        <item x="486"/>
        <item x="358"/>
        <item x="42"/>
        <item x="378"/>
        <item x="212"/>
        <item x="70"/>
        <item x="125"/>
        <item x="311"/>
        <item x="520"/>
        <item x="239"/>
        <item x="535"/>
        <item x="186"/>
        <item x="292"/>
        <item x="449"/>
        <item x="21"/>
        <item x="187"/>
        <item x="101"/>
        <item x="259"/>
        <item x="127"/>
        <item x="91"/>
        <item x="416"/>
        <item x="211"/>
        <item x="489"/>
        <item x="219"/>
        <item x="215"/>
        <item x="347"/>
        <item x="167"/>
        <item x="533"/>
        <item x="95"/>
        <item x="133"/>
        <item x="495"/>
        <item x="105"/>
        <item x="340"/>
        <item x="350"/>
        <item x="419"/>
        <item x="110"/>
        <item x="395"/>
        <item x="327"/>
        <item x="145"/>
        <item x="24"/>
        <item x="158"/>
        <item x="542"/>
        <item x="185"/>
        <item x="163"/>
        <item x="402"/>
        <item x="405"/>
        <item x="780"/>
        <item x="465"/>
        <item x="216"/>
        <item x="404"/>
        <item x="94"/>
        <item x="99"/>
        <item x="338"/>
        <item x="270"/>
        <item x="160"/>
        <item x="257"/>
        <item x="53"/>
        <item x="505"/>
        <item x="359"/>
        <item x="172"/>
        <item x="267"/>
        <item x="146"/>
        <item x="301"/>
        <item x="307"/>
        <item x="288"/>
        <item x="202"/>
        <item x="468"/>
        <item x="173"/>
        <item x="336"/>
        <item x="33"/>
        <item x="27"/>
        <item x="233"/>
        <item x="398"/>
        <item x="342"/>
        <item x="38"/>
        <item x="156"/>
        <item x="140"/>
        <item x="441"/>
        <item x="434"/>
        <item x="139"/>
        <item x="22"/>
        <item x="348"/>
        <item x="418"/>
        <item x="293"/>
        <item x="515"/>
        <item x="147"/>
        <item x="283"/>
        <item x="532"/>
        <item x="425"/>
        <item x="102"/>
        <item x="116"/>
        <item x="165"/>
        <item x="119"/>
        <item x="541"/>
        <item x="271"/>
        <item x="282"/>
        <item x="157"/>
        <item x="154"/>
        <item x="83"/>
        <item x="525"/>
        <item x="285"/>
        <item x="152"/>
        <item x="229"/>
        <item x="500"/>
        <item x="135"/>
        <item x="240"/>
        <item x="437"/>
        <item x="117"/>
        <item x="294"/>
        <item x="408"/>
        <item x="497"/>
        <item x="10"/>
        <item x="108"/>
        <item x="481"/>
        <item x="109"/>
        <item x="1"/>
        <item x="164"/>
        <item x="456"/>
        <item x="467"/>
        <item x="443"/>
        <item x="247"/>
        <item x="329"/>
        <item x="536"/>
        <item x="362"/>
        <item x="62"/>
        <item x="18"/>
        <item x="35"/>
        <item x="487"/>
        <item x="453"/>
        <item x="136"/>
        <item x="12"/>
        <item x="480"/>
        <item x="75"/>
        <item x="479"/>
        <item x="265"/>
        <item x="150"/>
        <item x="169"/>
        <item x="132"/>
        <item x="100"/>
        <item x="224"/>
        <item x="521"/>
        <item x="385"/>
        <item x="191"/>
        <item x="155"/>
        <item x="79"/>
        <item x="526"/>
        <item x="295"/>
        <item x="528"/>
        <item x="201"/>
        <item x="134"/>
        <item x="333"/>
        <item x="308"/>
        <item x="176"/>
        <item x="11"/>
        <item x="217"/>
        <item x="190"/>
        <item x="148"/>
        <item x="491"/>
        <item x="424"/>
        <item x="527"/>
        <item x="356"/>
        <item x="547"/>
        <item x="415"/>
        <item x="184"/>
        <item x="296"/>
        <item x="31"/>
        <item x="214"/>
        <item x="304"/>
        <item x="263"/>
        <item x="6"/>
        <item x="126"/>
        <item x="438"/>
        <item x="213"/>
        <item x="58"/>
        <item x="504"/>
        <item x="380"/>
        <item x="82"/>
        <item x="144"/>
        <item x="4"/>
        <item x="420"/>
        <item x="444"/>
        <item x="509"/>
        <item x="446"/>
        <item x="365"/>
        <item x="197"/>
        <item x="323"/>
        <item x="399"/>
        <item x="328"/>
        <item x="363"/>
        <item x="279"/>
        <item x="506"/>
        <item x="299"/>
        <item x="142"/>
        <item x="523"/>
        <item x="544"/>
        <item x="207"/>
        <item x="310"/>
        <item x="46"/>
        <item x="230"/>
        <item x="98"/>
        <item x="3"/>
        <item x="260"/>
        <item x="372"/>
        <item x="411"/>
        <item x="25"/>
        <item x="113"/>
        <item x="277"/>
        <item x="483"/>
        <item x="107"/>
        <item x="326"/>
        <item x="210"/>
        <item x="511"/>
        <item x="370"/>
        <item x="366"/>
        <item x="448"/>
        <item x="447"/>
        <item x="252"/>
        <item x="209"/>
        <item x="462"/>
        <item x="16"/>
        <item x="332"/>
        <item x="396"/>
        <item x="410"/>
        <item x="26"/>
        <item x="177"/>
        <item x="423"/>
        <item x="114"/>
        <item x="302"/>
        <item x="171"/>
        <item x="435"/>
        <item x="349"/>
        <item x="248"/>
        <item x="386"/>
        <item x="71"/>
        <item x="193"/>
        <item x="103"/>
        <item x="367"/>
        <item x="414"/>
        <item x="120"/>
        <item x="59"/>
        <item x="316"/>
        <item x="389"/>
        <item x="36"/>
        <item x="220"/>
        <item x="397"/>
        <item x="268"/>
        <item x="182"/>
        <item x="232"/>
        <item x="168"/>
        <item x="63"/>
        <item x="498"/>
        <item x="198"/>
        <item x="484"/>
        <item x="180"/>
        <item x="466"/>
        <item x="454"/>
        <item x="345"/>
        <item x="353"/>
        <item x="360"/>
        <item x="17"/>
        <item x="496"/>
        <item x="377"/>
        <item x="412"/>
        <item x="122"/>
        <item x="471"/>
        <item x="255"/>
        <item x="337"/>
        <item x="57"/>
        <item x="72"/>
        <item x="499"/>
        <item x="45"/>
        <item x="305"/>
        <item x="325"/>
        <item x="60"/>
        <item x="222"/>
        <item x="548"/>
        <item x="227"/>
        <item x="97"/>
        <item x="320"/>
        <item x="203"/>
        <item x="470"/>
        <item x="250"/>
        <item x="485"/>
        <item x="514"/>
        <item x="90"/>
        <item x="493"/>
        <item x="433"/>
        <item x="375"/>
        <item x="86"/>
        <item x="507"/>
        <item x="472"/>
        <item x="280"/>
        <item x="261"/>
        <item x="413"/>
        <item x="88"/>
        <item x="357"/>
        <item x="249"/>
        <item x="383"/>
        <item x="80"/>
        <item x="312"/>
        <item x="130"/>
        <item x="291"/>
        <item x="179"/>
        <item x="407"/>
        <item x="422"/>
        <item x="469"/>
        <item x="531"/>
        <item x="427"/>
        <item x="474"/>
        <item x="384"/>
        <item x="517"/>
        <item x="234"/>
        <item x="256"/>
        <item x="330"/>
        <item x="319"/>
        <item x="40"/>
        <item x="43"/>
        <item x="275"/>
        <item x="238"/>
        <item x="166"/>
        <item x="373"/>
        <item x="274"/>
        <item x="513"/>
        <item x="324"/>
        <item x="276"/>
        <item x="143"/>
        <item x="34"/>
        <item x="406"/>
        <item x="303"/>
        <item x="543"/>
        <item x="243"/>
        <item x="68"/>
        <item x="417"/>
        <item x="512"/>
        <item x="540"/>
        <item x="439"/>
        <item x="199"/>
        <item x="241"/>
        <item x="41"/>
        <item x="388"/>
        <item x="235"/>
        <item x="473"/>
        <item x="374"/>
        <item x="318"/>
        <item x="8"/>
        <item x="0"/>
        <item x="48"/>
        <item x="192"/>
        <item x="355"/>
        <item x="205"/>
        <item x="284"/>
        <item x="376"/>
        <item x="392"/>
        <item x="501"/>
        <item x="123"/>
        <item x="522"/>
        <item x="183"/>
        <item x="534"/>
        <item x="382"/>
        <item x="458"/>
        <item x="502"/>
        <item x="52"/>
        <item x="61"/>
        <item x="368"/>
        <item x="236"/>
        <item x="244"/>
        <item x="9"/>
        <item x="409"/>
        <item x="445"/>
        <item x="351"/>
        <item x="245"/>
        <item x="287"/>
        <item x="346"/>
        <item x="518"/>
        <item x="225"/>
        <item x="195"/>
        <item x="131"/>
        <item x="298"/>
        <item x="464"/>
        <item x="530"/>
        <item x="272"/>
        <item x="149"/>
        <item x="44"/>
        <item x="181"/>
        <item x="50"/>
        <item x="391"/>
        <item x="246"/>
        <item x="56"/>
        <item x="371"/>
        <item x="490"/>
        <item x="269"/>
        <item x="14"/>
        <item x="478"/>
        <item x="69"/>
        <item x="85"/>
        <item x="273"/>
        <item x="54"/>
        <item x="67"/>
        <item x="7"/>
        <item x="159"/>
        <item x="204"/>
        <item x="64"/>
        <item x="93"/>
        <item x="74"/>
        <item x="313"/>
        <item x="178"/>
        <item x="2"/>
        <item x="189"/>
        <item x="379"/>
        <item x="314"/>
        <item x="322"/>
        <item x="475"/>
        <item x="251"/>
        <item x="400"/>
        <item x="460"/>
        <item x="529"/>
        <item x="206"/>
        <item x="221"/>
        <item x="89"/>
        <item x="510"/>
        <item x="339"/>
        <item x="194"/>
        <item x="306"/>
        <item x="196"/>
        <item x="49"/>
        <item x="354"/>
        <item x="124"/>
        <item x="39"/>
        <item x="264"/>
        <item x="335"/>
        <item x="457"/>
        <item x="20"/>
        <item x="96"/>
        <item x="84"/>
        <item x="403"/>
        <item x="162"/>
        <item x="508"/>
        <item x="200"/>
        <item x="23"/>
        <item x="286"/>
        <item x="300"/>
        <item x="129"/>
        <item x="463"/>
        <item x="476"/>
        <item x="231"/>
        <item x="19"/>
        <item x="539"/>
        <item x="297"/>
        <item x="104"/>
        <item x="401"/>
        <item x="151"/>
        <item x="87"/>
        <item x="519"/>
        <item x="430"/>
        <item x="112"/>
        <item x="477"/>
        <item x="482"/>
        <item x="452"/>
        <item x="455"/>
        <item x="426"/>
        <item x="546"/>
        <item x="37"/>
        <item x="262"/>
        <item x="341"/>
        <item x="364"/>
        <item x="393"/>
        <item x="450"/>
        <item x="343"/>
        <item x="138"/>
        <item x="289"/>
        <item x="315"/>
        <item x="15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20">
    <i>
      <x v="865"/>
    </i>
    <i>
      <x v="18"/>
    </i>
    <i>
      <x v="1392"/>
    </i>
    <i>
      <x v="755"/>
    </i>
    <i>
      <x v="1003"/>
    </i>
    <i>
      <x v="796"/>
    </i>
    <i>
      <x v="976"/>
    </i>
    <i>
      <x v="457"/>
    </i>
    <i>
      <x v="59"/>
    </i>
    <i>
      <x v="1223"/>
    </i>
    <i>
      <x v="347"/>
    </i>
    <i>
      <x v="538"/>
    </i>
    <i>
      <x v="346"/>
    </i>
    <i>
      <x v="371"/>
    </i>
    <i>
      <x v="756"/>
    </i>
    <i>
      <x v="448"/>
    </i>
    <i>
      <x v="1391"/>
    </i>
    <i>
      <x v="847"/>
    </i>
    <i>
      <x v="439"/>
    </i>
    <i>
      <x v="1306"/>
    </i>
    <i>
      <x v="192"/>
    </i>
    <i>
      <x v="1216"/>
    </i>
    <i>
      <x v="248"/>
    </i>
    <i>
      <x v="1453"/>
    </i>
    <i>
      <x v="1413"/>
    </i>
    <i>
      <x v="757"/>
    </i>
    <i>
      <x v="1266"/>
    </i>
    <i>
      <x v="367"/>
    </i>
    <i>
      <x v="507"/>
    </i>
    <i>
      <x v="102"/>
    </i>
    <i>
      <x v="1247"/>
    </i>
    <i>
      <x v="1445"/>
    </i>
    <i>
      <x v="959"/>
    </i>
    <i>
      <x v="317"/>
    </i>
    <i>
      <x v="113"/>
    </i>
    <i>
      <x v="1393"/>
    </i>
    <i>
      <x v="1172"/>
    </i>
    <i>
      <x v="694"/>
    </i>
    <i>
      <x v="628"/>
    </i>
    <i>
      <x v="1034"/>
    </i>
    <i>
      <x v="93"/>
    </i>
    <i>
      <x v="1171"/>
    </i>
    <i>
      <x v="718"/>
    </i>
    <i>
      <x v="859"/>
    </i>
    <i>
      <x v="501"/>
    </i>
    <i>
      <x v="436"/>
    </i>
    <i>
      <x v="117"/>
    </i>
    <i>
      <x v="1450"/>
    </i>
    <i>
      <x v="1177"/>
    </i>
    <i>
      <x v="937"/>
    </i>
    <i>
      <x v="355"/>
    </i>
    <i>
      <x v="384"/>
    </i>
    <i>
      <x v="382"/>
    </i>
    <i>
      <x v="229"/>
    </i>
    <i>
      <x v="216"/>
    </i>
    <i>
      <x v="1508"/>
    </i>
    <i>
      <x v="1251"/>
    </i>
    <i>
      <x v="1252"/>
    </i>
    <i>
      <x v="1361"/>
    </i>
    <i>
      <x v="965"/>
    </i>
    <i>
      <x v="1179"/>
    </i>
    <i>
      <x v="1191"/>
    </i>
    <i>
      <x v="1127"/>
    </i>
    <i>
      <x v="709"/>
    </i>
    <i>
      <x v="806"/>
    </i>
    <i>
      <x v="841"/>
    </i>
    <i>
      <x v="464"/>
    </i>
    <i>
      <x v="550"/>
    </i>
    <i>
      <x v="603"/>
    </i>
    <i>
      <x v="1362"/>
    </i>
    <i>
      <x v="1320"/>
    </i>
    <i>
      <x v="1086"/>
    </i>
    <i>
      <x v="1185"/>
    </i>
    <i>
      <x v="974"/>
    </i>
    <i>
      <x v="1212"/>
    </i>
    <i>
      <x v="840"/>
    </i>
    <i>
      <x v="903"/>
    </i>
    <i>
      <x v="697"/>
    </i>
    <i>
      <x v="803"/>
    </i>
    <i>
      <x v="691"/>
    </i>
    <i>
      <x v="683"/>
    </i>
    <i>
      <x v="563"/>
    </i>
    <i>
      <x v="414"/>
    </i>
    <i>
      <x v="195"/>
    </i>
    <i>
      <x v="152"/>
    </i>
    <i>
      <x v="39"/>
    </i>
    <i>
      <x v="110"/>
    </i>
    <i>
      <x v="118"/>
    </i>
    <i>
      <x v="1220"/>
    </i>
    <i>
      <x v="1246"/>
    </i>
    <i>
      <x v="1471"/>
    </i>
    <i>
      <x v="1281"/>
    </i>
    <i>
      <x v="1515"/>
    </i>
    <i>
      <x v="978"/>
    </i>
    <i>
      <x v="1162"/>
    </i>
    <i>
      <x v="1155"/>
    </i>
    <i>
      <x v="1031"/>
    </i>
    <i>
      <x v="626"/>
    </i>
    <i>
      <x v="737"/>
    </i>
    <i>
      <x v="743"/>
    </i>
    <i>
      <x v="823"/>
    </i>
    <i>
      <x v="910"/>
    </i>
    <i>
      <x v="586"/>
    </i>
    <i>
      <x v="313"/>
    </i>
    <i>
      <x v="539"/>
    </i>
    <i>
      <x v="575"/>
    </i>
    <i>
      <x v="490"/>
    </i>
    <i>
      <x v="75"/>
    </i>
    <i>
      <x v="36"/>
    </i>
    <i>
      <x v="132"/>
    </i>
    <i>
      <x v="94"/>
    </i>
    <i>
      <x v="1286"/>
    </i>
    <i>
      <x v="1479"/>
    </i>
    <i>
      <x v="1497"/>
    </i>
    <i>
      <x v="1273"/>
    </i>
    <i>
      <x v="1280"/>
    </i>
    <i>
      <x v="1315"/>
    </i>
    <i>
      <x v="1419"/>
    </i>
    <i>
      <x v="1440"/>
    </i>
    <i>
      <x v="1366"/>
    </i>
    <i>
      <x v="1182"/>
    </i>
    <i>
      <x v="1200"/>
    </i>
    <i>
      <x v="1082"/>
    </i>
    <i>
      <x v="1184"/>
    </i>
    <i>
      <x v="991"/>
    </i>
    <i>
      <x v="987"/>
    </i>
    <i>
      <x v="1037"/>
    </i>
    <i>
      <x v="1038"/>
    </i>
    <i>
      <x v="842"/>
    </i>
    <i>
      <x v="777"/>
    </i>
    <i>
      <x v="741"/>
    </i>
    <i>
      <x v="637"/>
    </i>
    <i>
      <x v="832"/>
    </i>
    <i>
      <x v="667"/>
    </i>
    <i>
      <x v="846"/>
    </i>
    <i>
      <x v="613"/>
    </i>
    <i>
      <x v="768"/>
    </i>
    <i>
      <x v="597"/>
    </i>
    <i>
      <x v="465"/>
    </i>
    <i>
      <x v="562"/>
    </i>
    <i>
      <x v="359"/>
    </i>
    <i>
      <x v="389"/>
    </i>
    <i>
      <x v="352"/>
    </i>
    <i>
      <x v="441"/>
    </i>
    <i>
      <x v="222"/>
    </i>
    <i>
      <x v="199"/>
    </i>
    <i>
      <x v="231"/>
    </i>
    <i>
      <x v="184"/>
    </i>
    <i>
      <x v="147"/>
    </i>
    <i>
      <x v="86"/>
    </i>
    <i>
      <x v="149"/>
    </i>
    <i>
      <x v="282"/>
    </i>
    <i>
      <x v="19"/>
    </i>
    <i>
      <x v="198"/>
    </i>
    <i>
      <x v="302"/>
    </i>
    <i>
      <x v="55"/>
    </i>
    <i>
      <x v="151"/>
    </i>
    <i>
      <x v="1429"/>
    </i>
    <i>
      <x v="1338"/>
    </i>
    <i>
      <x v="1444"/>
    </i>
    <i>
      <x v="1259"/>
    </i>
    <i>
      <x v="1396"/>
    </i>
    <i>
      <x v="1224"/>
    </i>
    <i>
      <x v="1442"/>
    </i>
    <i>
      <x v="1225"/>
    </i>
    <i>
      <x v="1285"/>
    </i>
    <i>
      <x v="1231"/>
    </i>
    <i>
      <x v="1190"/>
    </i>
    <i>
      <x v="1183"/>
    </i>
    <i>
      <x v="1158"/>
    </i>
    <i>
      <x v="1028"/>
    </i>
    <i>
      <x v="1132"/>
    </i>
    <i>
      <x v="964"/>
    </i>
    <i>
      <x v="980"/>
    </i>
    <i>
      <x v="1049"/>
    </i>
    <i>
      <x v="1161"/>
    </i>
    <i>
      <x v="917"/>
    </i>
    <i>
      <x v="1101"/>
    </i>
    <i>
      <x v="1013"/>
    </i>
    <i>
      <x v="763"/>
    </i>
    <i>
      <x v="895"/>
    </i>
    <i>
      <x v="883"/>
    </i>
    <i>
      <x v="659"/>
    </i>
    <i>
      <x v="676"/>
    </i>
    <i>
      <x v="793"/>
    </i>
    <i>
      <x v="856"/>
    </i>
    <i>
      <x v="814"/>
    </i>
    <i>
      <x v="892"/>
    </i>
    <i>
      <x v="818"/>
    </i>
    <i>
      <x v="739"/>
    </i>
    <i>
      <x v="771"/>
    </i>
    <i>
      <x v="435"/>
    </i>
    <i>
      <x v="554"/>
    </i>
    <i>
      <x v="515"/>
    </i>
    <i>
      <x v="320"/>
    </i>
    <i>
      <x v="506"/>
    </i>
    <i>
      <x v="381"/>
    </i>
    <i>
      <x v="564"/>
    </i>
    <i>
      <x v="549"/>
    </i>
    <i>
      <x v="525"/>
    </i>
    <i>
      <x v="341"/>
    </i>
    <i>
      <x v="444"/>
    </i>
    <i>
      <x v="452"/>
    </i>
    <i>
      <x v="291"/>
    </i>
    <i>
      <x v="226"/>
    </i>
    <i>
      <x v="188"/>
    </i>
    <i>
      <x v="45"/>
    </i>
    <i>
      <x v="266"/>
    </i>
    <i>
      <x v="46"/>
    </i>
    <i>
      <x v="14"/>
    </i>
    <i>
      <x v="48"/>
    </i>
    <i>
      <x v="211"/>
    </i>
    <i>
      <x v="49"/>
    </i>
    <i>
      <x v="27"/>
    </i>
    <i>
      <x v="51"/>
    </i>
    <i>
      <x v="271"/>
    </i>
    <i>
      <x v="88"/>
    </i>
    <i>
      <x v="292"/>
    </i>
    <i>
      <x v="11"/>
    </i>
    <i>
      <x v="137"/>
    </i>
    <i>
      <x v="1447"/>
    </i>
    <i>
      <x v="1423"/>
    </i>
    <i>
      <x v="1473"/>
    </i>
    <i>
      <x v="1263"/>
    </i>
    <i>
      <x v="1438"/>
    </i>
    <i>
      <x v="1298"/>
    </i>
    <i>
      <x v="1461"/>
    </i>
    <i>
      <x v="1312"/>
    </i>
    <i>
      <x v="1408"/>
    </i>
    <i>
      <x v="1314"/>
    </i>
    <i>
      <x v="1431"/>
    </i>
    <i>
      <x v="1319"/>
    </i>
    <i>
      <x v="1278"/>
    </i>
    <i>
      <x v="1324"/>
    </i>
    <i>
      <x v="1451"/>
    </i>
    <i>
      <x v="1265"/>
    </i>
    <i>
      <x v="1465"/>
    </i>
    <i>
      <x v="1339"/>
    </i>
    <i>
      <x v="1284"/>
    </i>
    <i>
      <x v="1341"/>
    </i>
    <i>
      <x v="1421"/>
    </i>
    <i>
      <x v="1342"/>
    </i>
    <i>
      <x v="1257"/>
    </i>
    <i>
      <x v="1347"/>
    </i>
    <i>
      <x v="1433"/>
    </i>
    <i>
      <x v="1349"/>
    </i>
    <i>
      <x v="1239"/>
    </i>
    <i>
      <x v="1351"/>
    </i>
    <i>
      <x v="1222"/>
    </i>
    <i>
      <x v="1359"/>
    </i>
    <i>
      <x v="1449"/>
    </i>
    <i>
      <x v="1486"/>
    </i>
    <i>
      <x v="1455"/>
    </i>
    <i>
      <x v="1488"/>
    </i>
    <i>
      <x v="1463"/>
    </i>
    <i>
      <x v="1383"/>
    </i>
    <i>
      <x v="1469"/>
    </i>
    <i>
      <x v="1387"/>
    </i>
    <i>
      <x v="1481"/>
    </i>
    <i>
      <x v="1268"/>
    </i>
    <i>
      <x v="1397"/>
    </i>
    <i>
      <x v="1233"/>
    </i>
    <i>
      <x v="1163"/>
    </i>
    <i>
      <x v="1075"/>
    </i>
    <i>
      <x v="1176"/>
    </i>
    <i>
      <x v="1033"/>
    </i>
    <i>
      <x v="934"/>
    </i>
    <i>
      <x v="1100"/>
    </i>
    <i>
      <x v="988"/>
    </i>
    <i>
      <x v="962"/>
    </i>
    <i>
      <x v="997"/>
    </i>
    <i>
      <x v="1123"/>
    </i>
    <i>
      <x v="1008"/>
    </i>
    <i>
      <x v="942"/>
    </i>
    <i>
      <x v="946"/>
    </i>
    <i>
      <x v="1025"/>
    </i>
    <i>
      <x v="1165"/>
    </i>
    <i>
      <x v="1210"/>
    </i>
    <i>
      <x v="955"/>
    </i>
    <i>
      <x v="1197"/>
    </i>
    <i>
      <x v="995"/>
    </i>
    <i>
      <x v="1019"/>
    </i>
    <i>
      <x v="958"/>
    </i>
    <i>
      <x v="1151"/>
    </i>
    <i>
      <x v="1004"/>
    </i>
    <i>
      <x v="921"/>
    </i>
    <i>
      <x v="1186"/>
    </i>
    <i>
      <x v="922"/>
    </i>
    <i>
      <x v="1070"/>
    </i>
    <i>
      <x v="1136"/>
    </i>
    <i>
      <x v="1198"/>
    </i>
    <i>
      <x v="1139"/>
    </i>
    <i>
      <x v="1022"/>
    </i>
    <i>
      <x v="1143"/>
    </i>
    <i>
      <x v="1061"/>
    </i>
    <i>
      <x v="880"/>
    </i>
    <i>
      <x v="845"/>
    </i>
    <i>
      <x v="655"/>
    </i>
    <i>
      <x v="742"/>
    </i>
    <i>
      <x v="851"/>
    </i>
    <i>
      <x v="618"/>
    </i>
    <i>
      <x v="889"/>
    </i>
    <i>
      <x v="747"/>
    </i>
    <i>
      <x v="836"/>
    </i>
    <i>
      <x v="633"/>
    </i>
    <i>
      <x v="610"/>
    </i>
    <i>
      <x v="764"/>
    </i>
    <i>
      <x v="857"/>
    </i>
    <i>
      <x v="765"/>
    </i>
    <i>
      <x v="732"/>
    </i>
    <i>
      <x v="638"/>
    </i>
    <i>
      <x v="654"/>
    </i>
    <i>
      <x v="899"/>
    </i>
    <i>
      <x v="834"/>
    </i>
    <i>
      <x v="901"/>
    </i>
    <i>
      <x v="715"/>
    </i>
    <i>
      <x v="775"/>
    </i>
    <i>
      <x v="722"/>
    </i>
    <i>
      <x v="641"/>
    </i>
    <i>
      <x v="850"/>
    </i>
    <i>
      <x v="778"/>
    </i>
    <i>
      <x v="728"/>
    </i>
    <i>
      <x v="790"/>
    </i>
    <i>
      <x v="873"/>
    </i>
    <i>
      <x v="684"/>
    </i>
    <i>
      <x v="881"/>
    </i>
    <i>
      <x v="689"/>
    </i>
    <i>
      <x v="884"/>
    </i>
    <i>
      <x v="646"/>
    </i>
    <i>
      <x v="735"/>
    </i>
    <i>
      <x v="625"/>
    </i>
    <i>
      <x v="896"/>
    </i>
    <i>
      <x v="827"/>
    </i>
    <i>
      <x v="710"/>
    </i>
    <i>
      <x v="905"/>
    </i>
    <i>
      <x v="773"/>
    </i>
    <i>
      <x v="770"/>
    </i>
    <i>
      <x v="536"/>
    </i>
    <i>
      <x v="591"/>
    </i>
    <i>
      <x v="426"/>
    </i>
    <i>
      <x v="312"/>
    </i>
    <i>
      <x v="504"/>
    </i>
    <i>
      <x v="356"/>
    </i>
    <i>
      <x v="574"/>
    </i>
    <i>
      <x v="305"/>
    </i>
    <i>
      <x v="323"/>
    </i>
    <i>
      <x v="362"/>
    </i>
    <i>
      <x v="494"/>
    </i>
    <i>
      <x v="365"/>
    </i>
    <i>
      <x v="520"/>
    </i>
    <i>
      <x v="369"/>
    </i>
    <i>
      <x v="546"/>
    </i>
    <i>
      <x v="380"/>
    </i>
    <i>
      <x v="583"/>
    </i>
    <i>
      <x v="318"/>
    </i>
    <i>
      <x v="437"/>
    </i>
    <i>
      <x v="390"/>
    </i>
    <i>
      <x v="440"/>
    </i>
    <i>
      <x v="391"/>
    </i>
    <i>
      <x v="310"/>
    </i>
    <i>
      <x v="393"/>
    </i>
    <i>
      <x v="496"/>
    </i>
    <i>
      <x v="398"/>
    </i>
    <i>
      <x v="509"/>
    </i>
    <i>
      <x v="407"/>
    </i>
    <i>
      <x v="521"/>
    </i>
    <i>
      <x v="412"/>
    </i>
    <i>
      <x v="337"/>
    </i>
    <i>
      <x v="413"/>
    </i>
    <i>
      <x v="568"/>
    </i>
    <i>
      <x v="307"/>
    </i>
    <i>
      <x v="579"/>
    </i>
    <i>
      <x v="418"/>
    </i>
    <i>
      <x v="425"/>
    </i>
    <i>
      <x v="466"/>
    </i>
    <i>
      <x v="269"/>
    </i>
    <i>
      <x v="84"/>
    </i>
    <i>
      <x v="295"/>
    </i>
    <i>
      <x v="13"/>
    </i>
    <i>
      <x v="254"/>
    </i>
    <i>
      <x v="114"/>
    </i>
    <i>
      <x v="107"/>
    </i>
    <i>
      <x v="116"/>
    </i>
    <i>
      <x v="25"/>
    </i>
    <i>
      <x v="52"/>
    </i>
    <i>
      <x v="243"/>
    </i>
    <i>
      <x v="15"/>
    </i>
    <i>
      <x v="262"/>
    </i>
    <i>
      <x v="119"/>
    </i>
    <i>
      <x v="275"/>
    </i>
    <i>
      <x v="120"/>
    </i>
    <i>
      <x v="293"/>
    </i>
    <i>
      <x v="124"/>
    </i>
    <i>
      <x v="112"/>
    </i>
    <i>
      <x v="127"/>
    </i>
    <i>
      <x v="224"/>
    </i>
    <i>
      <x v="130"/>
    </i>
    <i>
      <x v="8"/>
    </i>
    <i>
      <x v="303"/>
    </i>
    <i>
      <x v="250"/>
    </i>
    <i>
      <x v="150"/>
    </i>
    <i>
      <x v="260"/>
    </i>
    <i>
      <x v="160"/>
    </i>
    <i>
      <x v="40"/>
    </i>
    <i>
      <x v="179"/>
    </i>
    <i>
      <x v="3"/>
    </i>
    <i>
      <x v="54"/>
    </i>
    <i>
      <x v="288"/>
    </i>
    <i>
      <x v="22"/>
    </i>
    <i>
      <x v="108"/>
    </i>
    <i>
      <x v="202"/>
    </i>
    <i>
      <x v="294"/>
    </i>
    <i>
      <x v="210"/>
    </i>
    <i>
      <x v="301"/>
    </i>
    <i>
      <x v="63"/>
    </i>
    <i>
      <x v="214"/>
    </i>
    <i>
      <x v="167"/>
    </i>
    <i>
      <x v="1427"/>
    </i>
    <i>
      <x v="1395"/>
    </i>
    <i>
      <x v="1459"/>
    </i>
    <i>
      <x v="1301"/>
    </i>
    <i>
      <x v="1411"/>
    </i>
    <i>
      <x v="1302"/>
    </i>
    <i>
      <x v="1443"/>
    </i>
    <i>
      <x v="1303"/>
    </i>
    <i>
      <x v="1475"/>
    </i>
    <i>
      <x v="1304"/>
    </i>
    <i>
      <x v="1403"/>
    </i>
    <i>
      <x v="1305"/>
    </i>
    <i>
      <x v="1238"/>
    </i>
    <i>
      <x v="1228"/>
    </i>
    <i>
      <x v="1435"/>
    </i>
    <i>
      <x v="1307"/>
    </i>
    <i>
      <x v="1291"/>
    </i>
    <i>
      <x v="1308"/>
    </i>
    <i>
      <x v="1467"/>
    </i>
    <i>
      <x v="1309"/>
    </i>
    <i>
      <x v="1483"/>
    </i>
    <i>
      <x v="1310"/>
    </i>
    <i>
      <x v="1399"/>
    </i>
    <i>
      <x v="1311"/>
    </i>
    <i>
      <x v="1407"/>
    </i>
    <i>
      <x v="1261"/>
    </i>
    <i>
      <x v="1415"/>
    </i>
    <i>
      <x v="1313"/>
    </i>
    <i>
      <x v="1226"/>
    </i>
    <i>
      <x v="1262"/>
    </i>
    <i>
      <x v="1283"/>
    </i>
    <i>
      <x v="1229"/>
    </i>
    <i>
      <x v="1439"/>
    </i>
    <i>
      <x v="1316"/>
    </i>
    <i>
      <x v="1289"/>
    </i>
    <i>
      <x v="1317"/>
    </i>
    <i>
      <x v="1292"/>
    </i>
    <i>
      <x v="1318"/>
    </i>
    <i>
      <x v="1294"/>
    </i>
    <i>
      <x v="1249"/>
    </i>
    <i>
      <x v="1243"/>
    </i>
    <i>
      <x v="1230"/>
    </i>
    <i>
      <x v="1244"/>
    </i>
    <i>
      <x v="1321"/>
    </i>
    <i>
      <x v="1487"/>
    </i>
    <i>
      <x v="1322"/>
    </i>
    <i>
      <x v="1256"/>
    </i>
    <i>
      <x v="1323"/>
    </i>
    <i>
      <x v="1401"/>
    </i>
    <i>
      <x v="1264"/>
    </i>
    <i>
      <x v="1405"/>
    </i>
    <i>
      <x v="1325"/>
    </i>
    <i>
      <x v="1409"/>
    </i>
    <i>
      <x v="1326"/>
    </i>
    <i>
      <x v="1237"/>
    </i>
    <i>
      <x v="1327"/>
    </i>
    <i>
      <x v="1417"/>
    </i>
    <i>
      <x v="1328"/>
    </i>
    <i>
      <x v="1250"/>
    </i>
    <i>
      <x v="1329"/>
    </i>
    <i>
      <x v="1425"/>
    </i>
    <i>
      <x v="1330"/>
    </i>
    <i>
      <x v="1282"/>
    </i>
    <i>
      <x v="1331"/>
    </i>
    <i>
      <x v="1258"/>
    </i>
    <i>
      <x v="1332"/>
    </i>
    <i>
      <x v="1437"/>
    </i>
    <i>
      <x v="1333"/>
    </i>
    <i>
      <x v="1441"/>
    </i>
    <i>
      <x v="1334"/>
    </i>
    <i>
      <x v="1240"/>
    </i>
    <i>
      <x v="1335"/>
    </i>
    <i>
      <x v="1290"/>
    </i>
    <i>
      <x v="1336"/>
    </i>
    <i>
      <x v="1242"/>
    </i>
    <i>
      <x v="1337"/>
    </i>
    <i>
      <x v="1457"/>
    </i>
    <i>
      <x v="1253"/>
    </i>
    <i>
      <x v="1293"/>
    </i>
    <i>
      <x v="1218"/>
    </i>
    <i>
      <x v="1295"/>
    </i>
    <i>
      <x v="1340"/>
    </i>
    <i>
      <x v="1296"/>
    </i>
    <i>
      <x v="1267"/>
    </i>
    <i>
      <x v="1297"/>
    </i>
    <i>
      <x v="1254"/>
    </i>
    <i>
      <x v="1477"/>
    </i>
    <i>
      <x v="1343"/>
    </i>
    <i>
      <x v="1260"/>
    </i>
    <i>
      <x v="1344"/>
    </i>
    <i>
      <x v="1485"/>
    </i>
    <i>
      <x v="1345"/>
    </i>
    <i>
      <x v="1394"/>
    </i>
    <i>
      <x v="1346"/>
    </i>
    <i>
      <x v="1277"/>
    </i>
    <i>
      <x v="1269"/>
    </i>
    <i>
      <x v="1398"/>
    </i>
    <i>
      <x v="1348"/>
    </i>
    <i>
      <x v="1400"/>
    </i>
    <i>
      <x v="1270"/>
    </i>
    <i>
      <x v="1402"/>
    </i>
    <i>
      <x v="1350"/>
    </i>
    <i>
      <x v="1404"/>
    </i>
    <i>
      <x v="1271"/>
    </i>
    <i>
      <x v="1406"/>
    </i>
    <i>
      <x v="1352"/>
    </i>
    <i>
      <x v="1279"/>
    </i>
    <i>
      <x v="1353"/>
    </i>
    <i>
      <x v="1410"/>
    </i>
    <i>
      <x v="1354"/>
    </i>
    <i>
      <x v="1412"/>
    </i>
    <i>
      <x v="1355"/>
    </i>
    <i>
      <x v="1414"/>
    </i>
    <i>
      <x v="1356"/>
    </i>
    <i>
      <x v="1416"/>
    </i>
    <i>
      <x v="1357"/>
    </i>
    <i>
      <x v="1418"/>
    </i>
    <i>
      <x v="1358"/>
    </i>
    <i>
      <x v="1420"/>
    </i>
    <i>
      <x v="1272"/>
    </i>
    <i>
      <x v="1422"/>
    </i>
    <i>
      <x v="1360"/>
    </i>
    <i>
      <x v="1424"/>
    </i>
    <i>
      <x v="1255"/>
    </i>
    <i>
      <x v="1426"/>
    </i>
    <i>
      <x v="1232"/>
    </i>
    <i>
      <x v="1428"/>
    </i>
    <i>
      <x v="1363"/>
    </i>
    <i>
      <x v="1430"/>
    </i>
    <i>
      <x v="1364"/>
    </i>
    <i>
      <x v="1432"/>
    </i>
    <i>
      <x v="1365"/>
    </i>
    <i>
      <x v="1434"/>
    </i>
    <i>
      <x v="1517"/>
    </i>
    <i>
      <x v="1436"/>
    </i>
    <i>
      <x v="1274"/>
    </i>
    <i>
      <x v="1221"/>
    </i>
    <i>
      <x v="1489"/>
    </i>
    <i>
      <x v="1227"/>
    </i>
    <i>
      <x v="1491"/>
    </i>
    <i>
      <x v="1287"/>
    </i>
    <i>
      <x v="1493"/>
    </i>
    <i>
      <x v="1288"/>
    </i>
    <i>
      <x v="1495"/>
    </i>
    <i>
      <x v="1446"/>
    </i>
    <i>
      <x v="1245"/>
    </i>
    <i>
      <x v="1448"/>
    </i>
    <i>
      <x v="1499"/>
    </i>
    <i>
      <x v="1241"/>
    </i>
    <i>
      <x v="1501"/>
    </i>
    <i>
      <x v="1452"/>
    </i>
    <i>
      <x v="1503"/>
    </i>
    <i>
      <x v="1454"/>
    </i>
    <i>
      <x v="1505"/>
    </i>
    <i>
      <x v="1456"/>
    </i>
    <i>
      <x v="1507"/>
    </i>
    <i>
      <x v="1458"/>
    </i>
    <i>
      <x v="1509"/>
    </i>
    <i>
      <x v="1460"/>
    </i>
    <i>
      <x v="1511"/>
    </i>
    <i>
      <x v="1462"/>
    </i>
    <i>
      <x v="1513"/>
    </i>
    <i>
      <x v="1464"/>
    </i>
    <i>
      <x v="1217"/>
    </i>
    <i>
      <x v="1466"/>
    </i>
    <i>
      <x v="1248"/>
    </i>
    <i>
      <x v="1468"/>
    </i>
    <i>
      <x v="1275"/>
    </i>
    <i>
      <x v="1470"/>
    </i>
    <i>
      <x v="1384"/>
    </i>
    <i>
      <x v="1472"/>
    </i>
    <i>
      <x v="1385"/>
    </i>
    <i>
      <x v="1474"/>
    </i>
    <i>
      <x v="1386"/>
    </i>
    <i>
      <x v="1476"/>
    </i>
    <i>
      <x v="1276"/>
    </i>
    <i>
      <x v="1478"/>
    </i>
    <i>
      <x v="1388"/>
    </i>
    <i>
      <x v="1480"/>
    </i>
    <i>
      <x v="1389"/>
    </i>
    <i>
      <x v="1482"/>
    </i>
    <i>
      <x v="1390"/>
    </i>
    <i>
      <x v="1484"/>
    </i>
    <i>
      <x v="1234"/>
    </i>
    <i>
      <x v="1299"/>
    </i>
    <i>
      <x v="1235"/>
    </i>
    <i>
      <x v="1300"/>
    </i>
    <i>
      <x v="1236"/>
    </i>
    <i>
      <x v="1490"/>
    </i>
    <i>
      <x v="1368"/>
    </i>
    <i>
      <x v="1492"/>
    </i>
    <i>
      <x v="1369"/>
    </i>
    <i>
      <x v="1494"/>
    </i>
    <i>
      <x v="1370"/>
    </i>
    <i>
      <x v="1496"/>
    </i>
    <i>
      <x v="1371"/>
    </i>
    <i>
      <x v="1498"/>
    </i>
    <i>
      <x v="1372"/>
    </i>
    <i>
      <x v="1500"/>
    </i>
    <i>
      <x v="1373"/>
    </i>
    <i>
      <x v="1502"/>
    </i>
    <i>
      <x v="1374"/>
    </i>
    <i>
      <x v="1504"/>
    </i>
    <i>
      <x v="1375"/>
    </i>
    <i>
      <x v="1506"/>
    </i>
    <i>
      <x v="1376"/>
    </i>
    <i>
      <x v="1219"/>
    </i>
    <i>
      <x v="1377"/>
    </i>
    <i>
      <x v="1510"/>
    </i>
    <i>
      <x v="1378"/>
    </i>
    <i>
      <x v="1512"/>
    </i>
    <i>
      <x v="1379"/>
    </i>
    <i>
      <x v="1514"/>
    </i>
    <i>
      <x v="1380"/>
    </i>
    <i>
      <x v="1516"/>
    </i>
    <i>
      <x v="1381"/>
    </i>
    <i>
      <x v="1382"/>
    </i>
    <i>
      <x v="1367"/>
    </i>
    <i>
      <x v="1112"/>
    </i>
    <i>
      <x v="971"/>
    </i>
    <i>
      <x v="1144"/>
    </i>
    <i>
      <x v="986"/>
    </i>
    <i>
      <x v="1208"/>
    </i>
    <i>
      <x v="930"/>
    </i>
    <i>
      <x v="1128"/>
    </i>
    <i>
      <x v="931"/>
    </i>
    <i>
      <x v="1160"/>
    </i>
    <i>
      <x v="989"/>
    </i>
    <i>
      <x v="1192"/>
    </i>
    <i>
      <x v="990"/>
    </i>
    <i>
      <x v="1104"/>
    </i>
    <i>
      <x v="932"/>
    </i>
    <i>
      <x v="1120"/>
    </i>
    <i>
      <x v="992"/>
    </i>
    <i>
      <x v="915"/>
    </i>
    <i>
      <x v="993"/>
    </i>
    <i>
      <x v="1152"/>
    </i>
    <i>
      <x v="994"/>
    </i>
    <i>
      <x v="1168"/>
    </i>
    <i>
      <x v="933"/>
    </i>
    <i>
      <x v="927"/>
    </i>
    <i>
      <x v="996"/>
    </i>
    <i>
      <x v="983"/>
    </i>
    <i>
      <x v="916"/>
    </i>
    <i>
      <x v="954"/>
    </i>
    <i>
      <x v="998"/>
    </i>
    <i>
      <x v="1108"/>
    </i>
    <i>
      <x v="999"/>
    </i>
    <i>
      <x v="1116"/>
    </i>
    <i>
      <x v="1000"/>
    </i>
    <i>
      <x v="1124"/>
    </i>
    <i>
      <x v="1001"/>
    </i>
    <i>
      <x v="914"/>
    </i>
    <i>
      <x v="1002"/>
    </i>
    <i>
      <x v="1140"/>
    </i>
    <i>
      <x v="935"/>
    </i>
    <i>
      <x v="1148"/>
    </i>
    <i>
      <x v="936"/>
    </i>
    <i>
      <x v="1156"/>
    </i>
    <i>
      <x v="1005"/>
    </i>
    <i>
      <x v="1164"/>
    </i>
    <i>
      <x v="1006"/>
    </i>
    <i>
      <x v="970"/>
    </i>
    <i>
      <x v="1007"/>
    </i>
    <i>
      <x v="1180"/>
    </i>
    <i>
      <x v="913"/>
    </i>
    <i>
      <x v="1188"/>
    </i>
    <i>
      <x v="1009"/>
    </i>
    <i>
      <x v="1196"/>
    </i>
    <i>
      <x v="1010"/>
    </i>
    <i>
      <x v="1204"/>
    </i>
    <i>
      <x v="1011"/>
    </i>
    <i>
      <x v="985"/>
    </i>
    <i>
      <x v="1012"/>
    </i>
    <i>
      <x v="1102"/>
    </i>
    <i>
      <x v="938"/>
    </i>
    <i>
      <x v="1106"/>
    </i>
    <i>
      <x v="1014"/>
    </i>
    <i>
      <x v="1110"/>
    </i>
    <i>
      <x v="1015"/>
    </i>
    <i>
      <x v="1114"/>
    </i>
    <i>
      <x v="1016"/>
    </i>
    <i>
      <x v="1118"/>
    </i>
    <i>
      <x v="1017"/>
    </i>
    <i>
      <x v="1122"/>
    </i>
    <i>
      <x v="1018"/>
    </i>
    <i>
      <x v="1126"/>
    </i>
    <i>
      <x v="939"/>
    </i>
    <i>
      <x v="1130"/>
    </i>
    <i>
      <x v="1020"/>
    </i>
    <i>
      <x v="1134"/>
    </i>
    <i>
      <x v="1021"/>
    </i>
    <i>
      <x v="1138"/>
    </i>
    <i>
      <x v="940"/>
    </i>
    <i>
      <x v="1142"/>
    </i>
    <i>
      <x v="1023"/>
    </i>
    <i>
      <x v="1146"/>
    </i>
    <i>
      <x v="1024"/>
    </i>
    <i>
      <x v="1150"/>
    </i>
    <i>
      <x v="941"/>
    </i>
    <i>
      <x v="1154"/>
    </i>
    <i>
      <x v="1026"/>
    </i>
    <i>
      <x v="924"/>
    </i>
    <i>
      <x v="1027"/>
    </i>
    <i>
      <x v="966"/>
    </i>
    <i>
      <x v="918"/>
    </i>
    <i>
      <x v="1166"/>
    </i>
    <i>
      <x v="1029"/>
    </i>
    <i>
      <x v="1170"/>
    </i>
    <i>
      <x v="1030"/>
    </i>
    <i>
      <x v="1174"/>
    </i>
    <i>
      <x v="943"/>
    </i>
    <i>
      <x v="1178"/>
    </i>
    <i>
      <x v="1032"/>
    </i>
    <i>
      <x v="926"/>
    </i>
    <i>
      <x v="944"/>
    </i>
    <i>
      <x v="928"/>
    </i>
    <i>
      <x v="945"/>
    </i>
    <i>
      <x v="979"/>
    </i>
    <i>
      <x v="1035"/>
    </i>
    <i>
      <x v="1194"/>
    </i>
    <i>
      <x v="1036"/>
    </i>
    <i>
      <x v="982"/>
    </i>
    <i>
      <x v="919"/>
    </i>
    <i>
      <x v="1202"/>
    </i>
    <i>
      <x v="947"/>
    </i>
    <i>
      <x v="1206"/>
    </i>
    <i>
      <x v="1039"/>
    </i>
    <i>
      <x v="984"/>
    </i>
    <i>
      <x v="1040"/>
    </i>
    <i>
      <x v="1099"/>
    </i>
    <i>
      <x v="1041"/>
    </i>
    <i>
      <x v="920"/>
    </i>
    <i>
      <x v="1042"/>
    </i>
    <i>
      <x v="1103"/>
    </i>
    <i>
      <x v="1043"/>
    </i>
    <i>
      <x v="1105"/>
    </i>
    <i>
      <x v="1044"/>
    </i>
    <i>
      <x v="1107"/>
    </i>
    <i>
      <x v="1045"/>
    </i>
    <i>
      <x v="1109"/>
    </i>
    <i>
      <x v="1046"/>
    </i>
    <i>
      <x v="1111"/>
    </i>
    <i>
      <x v="1047"/>
    </i>
    <i>
      <x v="1113"/>
    </i>
    <i>
      <x v="1048"/>
    </i>
    <i>
      <x v="1115"/>
    </i>
    <i>
      <x v="948"/>
    </i>
    <i>
      <x v="1117"/>
    </i>
    <i>
      <x v="1050"/>
    </i>
    <i>
      <x v="1119"/>
    </i>
    <i>
      <x v="1051"/>
    </i>
    <i>
      <x v="1121"/>
    </i>
    <i>
      <x v="1052"/>
    </i>
    <i>
      <x v="956"/>
    </i>
    <i>
      <x v="1053"/>
    </i>
    <i>
      <x v="1125"/>
    </i>
    <i>
      <x v="1054"/>
    </i>
    <i>
      <x v="957"/>
    </i>
    <i>
      <x v="1055"/>
    </i>
    <i>
      <x v="1129"/>
    </i>
    <i>
      <x v="1056"/>
    </i>
    <i>
      <x v="1131"/>
    </i>
    <i>
      <x v="1057"/>
    </i>
    <i>
      <x v="1133"/>
    </i>
    <i>
      <x v="1058"/>
    </i>
    <i>
      <x v="1135"/>
    </i>
    <i>
      <x v="1059"/>
    </i>
    <i>
      <x v="1137"/>
    </i>
    <i>
      <x v="1060"/>
    </i>
    <i>
      <x v="960"/>
    </i>
    <i>
      <x v="949"/>
    </i>
    <i>
      <x v="1141"/>
    </i>
    <i>
      <x v="1213"/>
    </i>
    <i>
      <x v="961"/>
    </i>
    <i>
      <x v="1215"/>
    </i>
    <i>
      <x v="1145"/>
    </i>
    <i>
      <x v="1064"/>
    </i>
    <i>
      <x v="1147"/>
    </i>
    <i>
      <x v="1065"/>
    </i>
    <i>
      <x v="1149"/>
    </i>
    <i>
      <x v="1066"/>
    </i>
    <i>
      <x v="923"/>
    </i>
    <i>
      <x v="1067"/>
    </i>
    <i>
      <x v="1153"/>
    </i>
    <i>
      <x v="1068"/>
    </i>
    <i>
      <x v="963"/>
    </i>
    <i>
      <x v="1069"/>
    </i>
    <i>
      <x v="1157"/>
    </i>
    <i>
      <x v="950"/>
    </i>
    <i>
      <x v="1159"/>
    </i>
    <i>
      <x v="1071"/>
    </i>
    <i>
      <x v="925"/>
    </i>
    <i>
      <x v="1072"/>
    </i>
    <i>
      <x v="967"/>
    </i>
    <i>
      <x v="1073"/>
    </i>
    <i>
      <x v="968"/>
    </i>
    <i>
      <x v="1074"/>
    </i>
    <i>
      <x v="1167"/>
    </i>
    <i>
      <x v="951"/>
    </i>
    <i>
      <x v="1169"/>
    </i>
    <i>
      <x v="1076"/>
    </i>
    <i>
      <x v="969"/>
    </i>
    <i>
      <x v="1077"/>
    </i>
    <i>
      <x v="1173"/>
    </i>
    <i>
      <x v="1078"/>
    </i>
    <i>
      <x v="1175"/>
    </i>
    <i>
      <x v="1079"/>
    </i>
    <i>
      <x v="972"/>
    </i>
    <i>
      <x v="1080"/>
    </i>
    <i>
      <x v="973"/>
    </i>
    <i>
      <x v="1081"/>
    </i>
    <i>
      <x v="1181"/>
    </i>
    <i>
      <x v="952"/>
    </i>
    <i>
      <x v="975"/>
    </i>
    <i>
      <x v="1083"/>
    </i>
    <i>
      <x v="977"/>
    </i>
    <i>
      <x v="1084"/>
    </i>
    <i>
      <x v="1187"/>
    </i>
    <i>
      <x v="1085"/>
    </i>
    <i>
      <x v="1189"/>
    </i>
    <i>
      <x v="953"/>
    </i>
    <i>
      <x v="929"/>
    </i>
    <i>
      <x v="1087"/>
    </i>
    <i>
      <x v="1193"/>
    </i>
    <i>
      <x v="1088"/>
    </i>
    <i>
      <x v="1195"/>
    </i>
    <i>
      <x v="1089"/>
    </i>
    <i>
      <x v="981"/>
    </i>
    <i>
      <x v="1090"/>
    </i>
    <i>
      <x v="1199"/>
    </i>
    <i>
      <x v="1091"/>
    </i>
    <i>
      <x v="1201"/>
    </i>
    <i>
      <x v="1092"/>
    </i>
    <i>
      <x v="1203"/>
    </i>
    <i>
      <x v="1093"/>
    </i>
    <i>
      <x v="1205"/>
    </i>
    <i>
      <x v="1094"/>
    </i>
    <i>
      <x v="1207"/>
    </i>
    <i>
      <x v="1095"/>
    </i>
    <i>
      <x v="1209"/>
    </i>
    <i>
      <x v="1096"/>
    </i>
    <i>
      <x v="1211"/>
    </i>
    <i>
      <x v="1097"/>
    </i>
    <i>
      <x v="1098"/>
    </i>
    <i>
      <x v="1214"/>
    </i>
    <i>
      <x v="1062"/>
    </i>
    <i>
      <x v="912"/>
    </i>
    <i>
      <x v="1063"/>
    </i>
    <i>
      <x v="822"/>
    </i>
    <i>
      <x v="886"/>
    </i>
    <i>
      <x v="854"/>
    </i>
    <i>
      <x v="696"/>
    </i>
    <i>
      <x v="624"/>
    </i>
    <i>
      <x v="614"/>
    </i>
    <i>
      <x v="838"/>
    </i>
    <i>
      <x v="698"/>
    </i>
    <i>
      <x v="870"/>
    </i>
    <i>
      <x v="699"/>
    </i>
    <i>
      <x v="902"/>
    </i>
    <i>
      <x v="700"/>
    </i>
    <i>
      <x v="668"/>
    </i>
    <i>
      <x v="701"/>
    </i>
    <i>
      <x v="830"/>
    </i>
    <i>
      <x v="702"/>
    </i>
    <i>
      <x v="677"/>
    </i>
    <i>
      <x v="703"/>
    </i>
    <i>
      <x v="862"/>
    </i>
    <i>
      <x v="704"/>
    </i>
    <i>
      <x v="878"/>
    </i>
    <i>
      <x v="705"/>
    </i>
    <i>
      <x v="894"/>
    </i>
    <i>
      <x v="706"/>
    </i>
    <i>
      <x v="802"/>
    </i>
    <i>
      <x v="707"/>
    </i>
    <i>
      <x v="810"/>
    </i>
    <i>
      <x v="708"/>
    </i>
    <i>
      <x v="669"/>
    </i>
    <i>
      <x v="615"/>
    </i>
    <i>
      <x v="826"/>
    </i>
    <i>
      <x v="634"/>
    </i>
    <i>
      <x v="673"/>
    </i>
    <i>
      <x v="711"/>
    </i>
    <i>
      <x v="675"/>
    </i>
    <i>
      <x v="712"/>
    </i>
    <i>
      <x v="679"/>
    </i>
    <i>
      <x v="713"/>
    </i>
    <i>
      <x v="858"/>
    </i>
    <i>
      <x v="714"/>
    </i>
    <i>
      <x v="866"/>
    </i>
    <i>
      <x v="647"/>
    </i>
    <i>
      <x v="874"/>
    </i>
    <i>
      <x v="716"/>
    </i>
    <i>
      <x v="882"/>
    </i>
    <i>
      <x v="717"/>
    </i>
    <i>
      <x v="890"/>
    </i>
    <i>
      <x v="616"/>
    </i>
    <i>
      <x v="898"/>
    </i>
    <i>
      <x v="719"/>
    </i>
    <i>
      <x v="906"/>
    </i>
    <i>
      <x v="720"/>
    </i>
    <i>
      <x v="804"/>
    </i>
    <i>
      <x v="721"/>
    </i>
    <i>
      <x v="808"/>
    </i>
    <i>
      <x v="648"/>
    </i>
    <i>
      <x v="812"/>
    </i>
    <i>
      <x v="723"/>
    </i>
    <i>
      <x v="816"/>
    </i>
    <i>
      <x v="724"/>
    </i>
    <i>
      <x v="820"/>
    </i>
    <i>
      <x v="725"/>
    </i>
    <i>
      <x v="824"/>
    </i>
    <i>
      <x v="726"/>
    </i>
    <i>
      <x v="828"/>
    </i>
    <i>
      <x v="727"/>
    </i>
    <i>
      <x v="672"/>
    </i>
    <i>
      <x v="649"/>
    </i>
    <i>
      <x v="674"/>
    </i>
    <i>
      <x v="729"/>
    </i>
    <i>
      <x v="609"/>
    </i>
    <i>
      <x v="730"/>
    </i>
    <i>
      <x v="844"/>
    </i>
    <i>
      <x v="731"/>
    </i>
    <i>
      <x v="848"/>
    </i>
    <i>
      <x v="650"/>
    </i>
    <i>
      <x v="852"/>
    </i>
    <i>
      <x v="733"/>
    </i>
    <i>
      <x v="681"/>
    </i>
    <i>
      <x v="734"/>
    </i>
    <i>
      <x v="860"/>
    </i>
    <i>
      <x v="651"/>
    </i>
    <i>
      <x v="864"/>
    </i>
    <i>
      <x v="736"/>
    </i>
    <i>
      <x v="868"/>
    </i>
    <i>
      <x v="617"/>
    </i>
    <i>
      <x v="872"/>
    </i>
    <i>
      <x v="738"/>
    </i>
    <i>
      <x v="876"/>
    </i>
    <i>
      <x v="652"/>
    </i>
    <i>
      <x v="643"/>
    </i>
    <i>
      <x v="740"/>
    </i>
    <i>
      <x v="687"/>
    </i>
    <i>
      <x v="653"/>
    </i>
    <i>
      <x v="888"/>
    </i>
    <i>
      <x v="635"/>
    </i>
    <i>
      <x v="644"/>
    </i>
    <i>
      <x v="639"/>
    </i>
    <i>
      <x v="612"/>
    </i>
    <i>
      <x v="744"/>
    </i>
    <i>
      <x v="900"/>
    </i>
    <i>
      <x v="745"/>
    </i>
    <i>
      <x v="904"/>
    </i>
    <i>
      <x v="746"/>
    </i>
    <i>
      <x v="908"/>
    </i>
    <i>
      <x v="656"/>
    </i>
    <i>
      <x v="623"/>
    </i>
    <i>
      <x v="748"/>
    </i>
    <i>
      <x v="805"/>
    </i>
    <i>
      <x v="749"/>
    </i>
    <i>
      <x v="807"/>
    </i>
    <i>
      <x v="750"/>
    </i>
    <i>
      <x v="809"/>
    </i>
    <i>
      <x v="751"/>
    </i>
    <i>
      <x v="811"/>
    </i>
    <i>
      <x v="752"/>
    </i>
    <i>
      <x v="813"/>
    </i>
    <i>
      <x v="753"/>
    </i>
    <i>
      <x v="815"/>
    </i>
    <i>
      <x v="754"/>
    </i>
    <i>
      <x v="817"/>
    </i>
    <i>
      <x v="619"/>
    </i>
    <i>
      <x v="819"/>
    </i>
    <i>
      <x v="620"/>
    </i>
    <i>
      <x v="821"/>
    </i>
    <i>
      <x v="621"/>
    </i>
    <i>
      <x v="670"/>
    </i>
    <i>
      <x v="909"/>
    </i>
    <i>
      <x v="825"/>
    </i>
    <i>
      <x v="911"/>
    </i>
    <i>
      <x v="671"/>
    </i>
    <i>
      <x v="760"/>
    </i>
    <i>
      <x v="829"/>
    </i>
    <i>
      <x v="761"/>
    </i>
    <i>
      <x v="831"/>
    </i>
    <i>
      <x v="762"/>
    </i>
    <i>
      <x v="833"/>
    </i>
    <i>
      <x v="657"/>
    </i>
    <i>
      <x v="835"/>
    </i>
    <i>
      <x v="658"/>
    </i>
    <i>
      <x v="837"/>
    </i>
    <i>
      <x v="640"/>
    </i>
    <i>
      <x v="839"/>
    </i>
    <i>
      <x v="766"/>
    </i>
    <i>
      <x v="627"/>
    </i>
    <i>
      <x v="767"/>
    </i>
    <i>
      <x v="843"/>
    </i>
    <i>
      <x v="660"/>
    </i>
    <i>
      <x v="642"/>
    </i>
    <i>
      <x v="769"/>
    </i>
    <i>
      <x v="678"/>
    </i>
    <i>
      <x v="632"/>
    </i>
    <i>
      <x v="849"/>
    </i>
    <i>
      <x v="661"/>
    </i>
    <i>
      <x v="680"/>
    </i>
    <i>
      <x v="772"/>
    </i>
    <i>
      <x v="853"/>
    </i>
    <i>
      <x v="662"/>
    </i>
    <i>
      <x v="855"/>
    </i>
    <i>
      <x v="774"/>
    </i>
    <i>
      <x v="682"/>
    </i>
    <i>
      <x v="663"/>
    </i>
    <i>
      <x v="629"/>
    </i>
    <i>
      <x v="776"/>
    </i>
    <i>
      <x v="861"/>
    </i>
    <i>
      <x v="664"/>
    </i>
    <i>
      <x v="863"/>
    </i>
    <i>
      <x v="665"/>
    </i>
    <i>
      <x v="630"/>
    </i>
    <i>
      <x v="779"/>
    </i>
    <i>
      <x v="867"/>
    </i>
    <i>
      <x v="780"/>
    </i>
    <i>
      <x v="869"/>
    </i>
    <i>
      <x v="781"/>
    </i>
    <i>
      <x v="871"/>
    </i>
    <i>
      <x v="782"/>
    </i>
    <i>
      <x v="611"/>
    </i>
    <i>
      <x v="783"/>
    </i>
    <i>
      <x v="875"/>
    </i>
    <i>
      <x v="784"/>
    </i>
    <i>
      <x v="877"/>
    </i>
    <i>
      <x v="785"/>
    </i>
    <i>
      <x v="879"/>
    </i>
    <i>
      <x v="786"/>
    </i>
    <i>
      <x v="685"/>
    </i>
    <i>
      <x v="787"/>
    </i>
    <i>
      <x v="686"/>
    </i>
    <i>
      <x v="788"/>
    </i>
    <i>
      <x v="885"/>
    </i>
    <i>
      <x v="789"/>
    </i>
    <i>
      <x v="887"/>
    </i>
    <i>
      <x v="666"/>
    </i>
    <i>
      <x v="688"/>
    </i>
    <i>
      <x v="791"/>
    </i>
    <i>
      <x v="891"/>
    </i>
    <i>
      <x v="792"/>
    </i>
    <i>
      <x v="893"/>
    </i>
    <i>
      <x v="636"/>
    </i>
    <i>
      <x v="690"/>
    </i>
    <i>
      <x v="794"/>
    </i>
    <i>
      <x v="897"/>
    </i>
    <i>
      <x v="795"/>
    </i>
    <i>
      <x v="692"/>
    </i>
    <i>
      <x v="622"/>
    </i>
    <i>
      <x v="693"/>
    </i>
    <i>
      <x v="797"/>
    </i>
    <i>
      <x v="631"/>
    </i>
    <i>
      <x v="798"/>
    </i>
    <i>
      <x v="645"/>
    </i>
    <i>
      <x v="799"/>
    </i>
    <i>
      <x v="907"/>
    </i>
    <i>
      <x v="800"/>
    </i>
    <i>
      <x v="695"/>
    </i>
    <i>
      <x v="801"/>
    </i>
    <i>
      <x v="758"/>
    </i>
    <i>
      <x v="608"/>
    </i>
    <i>
      <x v="759"/>
    </i>
    <i>
      <x v="513"/>
    </i>
    <i>
      <x v="577"/>
    </i>
    <i>
      <x v="545"/>
    </i>
    <i>
      <x v="387"/>
    </i>
    <i>
      <x v="497"/>
    </i>
    <i>
      <x v="388"/>
    </i>
    <i>
      <x v="529"/>
    </i>
    <i>
      <x v="319"/>
    </i>
    <i>
      <x v="561"/>
    </i>
    <i>
      <x v="357"/>
    </i>
    <i>
      <x v="489"/>
    </i>
    <i>
      <x v="358"/>
    </i>
    <i>
      <x v="505"/>
    </i>
    <i>
      <x v="392"/>
    </i>
    <i>
      <x v="378"/>
    </i>
    <i>
      <x v="351"/>
    </i>
    <i>
      <x v="537"/>
    </i>
    <i>
      <x v="394"/>
    </i>
    <i>
      <x v="553"/>
    </i>
    <i>
      <x v="395"/>
    </i>
    <i>
      <x v="569"/>
    </i>
    <i>
      <x v="396"/>
    </i>
    <i>
      <x v="585"/>
    </i>
    <i>
      <x v="397"/>
    </i>
    <i>
      <x v="493"/>
    </i>
    <i>
      <x v="360"/>
    </i>
    <i>
      <x v="332"/>
    </i>
    <i>
      <x v="399"/>
    </i>
    <i>
      <x v="376"/>
    </i>
    <i>
      <x v="400"/>
    </i>
    <i>
      <x v="517"/>
    </i>
    <i>
      <x v="401"/>
    </i>
    <i>
      <x v="336"/>
    </i>
    <i>
      <x v="402"/>
    </i>
    <i>
      <x v="533"/>
    </i>
    <i>
      <x v="403"/>
    </i>
    <i>
      <x v="541"/>
    </i>
    <i>
      <x v="404"/>
    </i>
    <i>
      <x v="339"/>
    </i>
    <i>
      <x v="405"/>
    </i>
    <i>
      <x v="557"/>
    </i>
    <i>
      <x v="406"/>
    </i>
    <i>
      <x v="565"/>
    </i>
    <i>
      <x v="361"/>
    </i>
    <i>
      <x v="573"/>
    </i>
    <i>
      <x v="408"/>
    </i>
    <i>
      <x v="581"/>
    </i>
    <i>
      <x v="409"/>
    </i>
    <i>
      <x v="487"/>
    </i>
    <i>
      <x v="410"/>
    </i>
    <i>
      <x v="491"/>
    </i>
    <i>
      <x v="411"/>
    </i>
    <i>
      <x v="495"/>
    </i>
    <i>
      <x v="311"/>
    </i>
    <i>
      <x v="499"/>
    </i>
    <i>
      <x v="363"/>
    </i>
    <i>
      <x v="503"/>
    </i>
    <i>
      <x v="364"/>
    </i>
    <i>
      <x v="334"/>
    </i>
    <i>
      <x v="415"/>
    </i>
    <i>
      <x v="511"/>
    </i>
    <i>
      <x v="416"/>
    </i>
    <i>
      <x v="335"/>
    </i>
    <i>
      <x v="417"/>
    </i>
    <i>
      <x v="519"/>
    </i>
    <i>
      <x v="353"/>
    </i>
    <i>
      <x v="523"/>
    </i>
    <i>
      <x v="419"/>
    </i>
    <i>
      <x v="527"/>
    </i>
    <i>
      <x v="420"/>
    </i>
    <i>
      <x v="531"/>
    </i>
    <i>
      <x v="421"/>
    </i>
    <i>
      <x v="535"/>
    </i>
    <i>
      <x v="422"/>
    </i>
    <i>
      <x v="338"/>
    </i>
    <i>
      <x v="423"/>
    </i>
    <i>
      <x v="543"/>
    </i>
    <i>
      <x v="424"/>
    </i>
    <i>
      <x v="547"/>
    </i>
    <i>
      <x v="366"/>
    </i>
    <i>
      <x v="551"/>
    </i>
    <i>
      <x v="314"/>
    </i>
    <i>
      <x v="555"/>
    </i>
    <i>
      <x v="427"/>
    </i>
    <i>
      <x v="559"/>
    </i>
    <i>
      <x v="428"/>
    </i>
    <i>
      <x v="343"/>
    </i>
    <i>
      <x v="429"/>
    </i>
    <i>
      <x v="567"/>
    </i>
    <i>
      <x v="430"/>
    </i>
    <i>
      <x v="571"/>
    </i>
    <i>
      <x v="431"/>
    </i>
    <i>
      <x v="345"/>
    </i>
    <i>
      <x v="432"/>
    </i>
    <i>
      <x v="350"/>
    </i>
    <i>
      <x v="433"/>
    </i>
    <i>
      <x v="385"/>
    </i>
    <i>
      <x v="434"/>
    </i>
    <i>
      <x v="486"/>
    </i>
    <i>
      <x v="321"/>
    </i>
    <i>
      <x v="488"/>
    </i>
    <i>
      <x v="322"/>
    </i>
    <i>
      <x v="331"/>
    </i>
    <i>
      <x v="368"/>
    </i>
    <i>
      <x v="492"/>
    </i>
    <i>
      <x v="438"/>
    </i>
    <i>
      <x v="373"/>
    </i>
    <i>
      <x v="354"/>
    </i>
    <i>
      <x v="374"/>
    </i>
    <i>
      <x v="370"/>
    </i>
    <i>
      <x v="498"/>
    </i>
    <i>
      <x v="324"/>
    </i>
    <i>
      <x v="500"/>
    </i>
    <i>
      <x v="442"/>
    </i>
    <i>
      <x v="502"/>
    </i>
    <i>
      <x v="443"/>
    </i>
    <i>
      <x v="375"/>
    </i>
    <i>
      <x v="325"/>
    </i>
    <i>
      <x v="333"/>
    </i>
    <i>
      <x v="445"/>
    </i>
    <i>
      <x v="508"/>
    </i>
    <i>
      <x v="446"/>
    </i>
    <i>
      <x v="510"/>
    </i>
    <i>
      <x v="447"/>
    </i>
    <i>
      <x v="512"/>
    </i>
    <i>
      <x v="326"/>
    </i>
    <i>
      <x v="514"/>
    </i>
    <i>
      <x v="449"/>
    </i>
    <i>
      <x v="516"/>
    </i>
    <i>
      <x v="450"/>
    </i>
    <i>
      <x v="518"/>
    </i>
    <i>
      <x v="451"/>
    </i>
    <i>
      <x v="377"/>
    </i>
    <i>
      <x v="602"/>
    </i>
    <i>
      <x v="522"/>
    </i>
    <i>
      <x v="327"/>
    </i>
    <i>
      <x v="524"/>
    </i>
    <i>
      <x v="605"/>
    </i>
    <i>
      <x v="526"/>
    </i>
    <i>
      <x v="607"/>
    </i>
    <i>
      <x v="528"/>
    </i>
    <i>
      <x v="456"/>
    </i>
    <i>
      <x v="530"/>
    </i>
    <i>
      <x v="328"/>
    </i>
    <i>
      <x v="532"/>
    </i>
    <i>
      <x v="458"/>
    </i>
    <i>
      <x v="534"/>
    </i>
    <i>
      <x v="459"/>
    </i>
    <i>
      <x v="379"/>
    </i>
    <i>
      <x v="460"/>
    </i>
    <i>
      <x v="349"/>
    </i>
    <i>
      <x v="461"/>
    </i>
    <i>
      <x v="540"/>
    </i>
    <i>
      <x v="462"/>
    </i>
    <i>
      <x v="542"/>
    </i>
    <i>
      <x v="463"/>
    </i>
    <i>
      <x v="544"/>
    </i>
    <i>
      <x v="329"/>
    </i>
    <i>
      <x v="316"/>
    </i>
    <i>
      <x v="330"/>
    </i>
    <i>
      <x v="548"/>
    </i>
    <i>
      <x v="309"/>
    </i>
    <i>
      <x v="340"/>
    </i>
    <i>
      <x v="587"/>
    </i>
    <i>
      <x v="552"/>
    </i>
    <i>
      <x v="589"/>
    </i>
    <i>
      <x v="308"/>
    </i>
    <i>
      <x v="315"/>
    </i>
    <i>
      <x v="556"/>
    </i>
    <i>
      <x v="593"/>
    </i>
    <i>
      <x v="558"/>
    </i>
    <i>
      <x v="595"/>
    </i>
    <i>
      <x v="560"/>
    </i>
    <i>
      <x v="372"/>
    </i>
    <i>
      <x v="342"/>
    </i>
    <i>
      <x v="599"/>
    </i>
    <i>
      <x v="344"/>
    </i>
    <i>
      <x v="601"/>
    </i>
    <i>
      <x v="566"/>
    </i>
    <i>
      <x v="475"/>
    </i>
    <i>
      <x v="306"/>
    </i>
    <i>
      <x v="476"/>
    </i>
    <i>
      <x v="570"/>
    </i>
    <i>
      <x v="477"/>
    </i>
    <i>
      <x v="572"/>
    </i>
    <i>
      <x v="478"/>
    </i>
    <i>
      <x v="383"/>
    </i>
    <i>
      <x v="479"/>
    </i>
    <i>
      <x v="576"/>
    </i>
    <i>
      <x v="480"/>
    </i>
    <i>
      <x v="578"/>
    </i>
    <i>
      <x v="481"/>
    </i>
    <i>
      <x v="580"/>
    </i>
    <i>
      <x v="482"/>
    </i>
    <i>
      <x v="582"/>
    </i>
    <i>
      <x v="483"/>
    </i>
    <i>
      <x v="584"/>
    </i>
    <i>
      <x v="484"/>
    </i>
    <i>
      <x v="386"/>
    </i>
    <i>
      <x v="485"/>
    </i>
    <i>
      <x v="588"/>
    </i>
    <i>
      <x v="467"/>
    </i>
    <i>
      <x v="590"/>
    </i>
    <i>
      <x v="468"/>
    </i>
    <i>
      <x v="592"/>
    </i>
    <i>
      <x v="469"/>
    </i>
    <i>
      <x v="594"/>
    </i>
    <i>
      <x v="470"/>
    </i>
    <i>
      <x v="596"/>
    </i>
    <i>
      <x v="471"/>
    </i>
    <i>
      <x v="598"/>
    </i>
    <i>
      <x v="472"/>
    </i>
    <i>
      <x v="600"/>
    </i>
    <i>
      <x v="473"/>
    </i>
    <i>
      <x v="348"/>
    </i>
    <i>
      <x v="474"/>
    </i>
    <i>
      <x v="604"/>
    </i>
    <i>
      <x v="453"/>
    </i>
    <i>
      <x v="606"/>
    </i>
    <i>
      <x v="454"/>
    </i>
    <i>
      <x v="304"/>
    </i>
    <i>
      <x v="455"/>
    </i>
    <i>
      <x v="218"/>
    </i>
    <i>
      <x v="30"/>
    </i>
    <i>
      <x v="7"/>
    </i>
    <i>
      <x v="92"/>
    </i>
    <i>
      <x v="66"/>
    </i>
    <i>
      <x v="9"/>
    </i>
    <i>
      <x v="234"/>
    </i>
    <i>
      <x v="10"/>
    </i>
    <i>
      <x v="79"/>
    </i>
    <i>
      <x v="95"/>
    </i>
    <i>
      <x v="298"/>
    </i>
    <i>
      <x v="96"/>
    </i>
    <i>
      <x v="67"/>
    </i>
    <i>
      <x v="97"/>
    </i>
    <i>
      <x v="72"/>
    </i>
    <i>
      <x v="98"/>
    </i>
    <i>
      <x v="242"/>
    </i>
    <i>
      <x v="99"/>
    </i>
    <i>
      <x v="258"/>
    </i>
    <i>
      <x v="100"/>
    </i>
    <i>
      <x v="274"/>
    </i>
    <i>
      <x v="101"/>
    </i>
    <i>
      <x v="290"/>
    </i>
    <i>
      <x v="33"/>
    </i>
    <i>
      <x v="23"/>
    </i>
    <i>
      <x v="103"/>
    </i>
    <i>
      <x v="206"/>
    </i>
    <i>
      <x v="104"/>
    </i>
    <i>
      <x v="69"/>
    </i>
    <i>
      <x v="105"/>
    </i>
    <i>
      <x v="26"/>
    </i>
    <i>
      <x v="106"/>
    </i>
    <i>
      <x v="230"/>
    </i>
    <i>
      <x v="47"/>
    </i>
    <i>
      <x v="238"/>
    </i>
    <i>
      <x v="37"/>
    </i>
    <i>
      <x v="246"/>
    </i>
    <i>
      <x v="109"/>
    </i>
    <i>
      <x v="76"/>
    </i>
    <i>
      <x v="12"/>
    </i>
    <i>
      <x v="78"/>
    </i>
    <i>
      <x v="111"/>
    </i>
    <i>
      <x v="270"/>
    </i>
    <i>
      <x v="38"/>
    </i>
    <i>
      <x v="278"/>
    </i>
    <i>
      <x v="50"/>
    </i>
    <i>
      <x v="286"/>
    </i>
    <i>
      <x v="4"/>
    </i>
    <i>
      <x v="87"/>
    </i>
    <i>
      <x v="115"/>
    </i>
    <i>
      <x v="31"/>
    </i>
    <i>
      <x v="34"/>
    </i>
    <i>
      <x v="200"/>
    </i>
    <i>
      <x v="53"/>
    </i>
    <i>
      <x v="204"/>
    </i>
    <i>
      <x v="41"/>
    </i>
    <i>
      <x v="208"/>
    </i>
    <i>
      <x v="5"/>
    </i>
    <i>
      <x v="212"/>
    </i>
    <i>
      <x v="56"/>
    </i>
    <i>
      <x v="70"/>
    </i>
    <i>
      <x v="121"/>
    </i>
    <i>
      <x v="220"/>
    </i>
    <i>
      <x v="122"/>
    </i>
    <i>
      <x v="71"/>
    </i>
    <i>
      <x v="123"/>
    </i>
    <i>
      <x v="228"/>
    </i>
    <i>
      <x v="57"/>
    </i>
    <i>
      <x v="232"/>
    </i>
    <i>
      <x v="125"/>
    </i>
    <i>
      <x v="236"/>
    </i>
    <i>
      <x v="126"/>
    </i>
    <i>
      <x v="240"/>
    </i>
    <i>
      <x v="58"/>
    </i>
    <i>
      <x v="244"/>
    </i>
    <i>
      <x v="128"/>
    </i>
    <i>
      <x v="29"/>
    </i>
    <i>
      <x v="129"/>
    </i>
    <i>
      <x v="252"/>
    </i>
    <i>
      <x v="6"/>
    </i>
    <i>
      <x v="256"/>
    </i>
    <i>
      <x v="131"/>
    </i>
    <i>
      <x v="77"/>
    </i>
    <i>
      <x v="16"/>
    </i>
    <i>
      <x v="264"/>
    </i>
    <i>
      <x v="133"/>
    </i>
    <i>
      <x v="268"/>
    </i>
    <i>
      <x v="134"/>
    </i>
    <i>
      <x v="272"/>
    </i>
    <i>
      <x v="135"/>
    </i>
    <i>
      <x v="276"/>
    </i>
    <i>
      <x v="136"/>
    </i>
    <i>
      <x v="280"/>
    </i>
    <i>
      <x v="60"/>
    </i>
    <i>
      <x v="284"/>
    </i>
    <i>
      <x v="138"/>
    </i>
    <i>
      <x v="83"/>
    </i>
    <i>
      <x v="139"/>
    </i>
    <i>
      <x v="85"/>
    </i>
    <i>
      <x v="140"/>
    </i>
    <i>
      <x v="296"/>
    </i>
    <i>
      <x v="141"/>
    </i>
    <i>
      <x v="300"/>
    </i>
    <i>
      <x v="142"/>
    </i>
    <i>
      <x v="91"/>
    </i>
    <i>
      <x v="143"/>
    </i>
    <i>
      <x v="24"/>
    </i>
    <i>
      <x v="144"/>
    </i>
    <i>
      <x v="201"/>
    </i>
    <i>
      <x v="145"/>
    </i>
    <i>
      <x v="203"/>
    </i>
    <i>
      <x v="146"/>
    </i>
    <i>
      <x v="205"/>
    </i>
    <i>
      <x v="17"/>
    </i>
    <i>
      <x v="207"/>
    </i>
    <i>
      <x v="148"/>
    </i>
    <i>
      <x v="209"/>
    </i>
    <i>
      <x v="1"/>
    </i>
    <i>
      <x v="68"/>
    </i>
    <i>
      <x v="61"/>
    </i>
    <i>
      <x v="213"/>
    </i>
    <i>
      <x/>
    </i>
    <i>
      <x v="215"/>
    </i>
    <i>
      <x v="2"/>
    </i>
    <i>
      <x v="217"/>
    </i>
    <i>
      <x v="153"/>
    </i>
    <i>
      <x v="219"/>
    </i>
    <i>
      <x v="154"/>
    </i>
    <i>
      <x v="221"/>
    </i>
    <i>
      <x v="155"/>
    </i>
    <i>
      <x v="223"/>
    </i>
    <i>
      <x v="156"/>
    </i>
    <i>
      <x v="225"/>
    </i>
    <i>
      <x v="157"/>
    </i>
    <i>
      <x v="227"/>
    </i>
    <i>
      <x v="158"/>
    </i>
    <i>
      <x v="73"/>
    </i>
    <i>
      <x v="159"/>
    </i>
    <i>
      <x v="28"/>
    </i>
    <i>
      <x v="62"/>
    </i>
    <i>
      <x v="233"/>
    </i>
    <i>
      <x v="161"/>
    </i>
    <i>
      <x v="235"/>
    </i>
    <i>
      <x v="162"/>
    </i>
    <i>
      <x v="237"/>
    </i>
    <i>
      <x v="163"/>
    </i>
    <i>
      <x v="239"/>
    </i>
    <i>
      <x v="164"/>
    </i>
    <i>
      <x v="241"/>
    </i>
    <i>
      <x v="165"/>
    </i>
    <i>
      <x v="74"/>
    </i>
    <i>
      <x v="166"/>
    </i>
    <i>
      <x v="245"/>
    </i>
    <i>
      <x v="32"/>
    </i>
    <i>
      <x v="247"/>
    </i>
    <i>
      <x v="168"/>
    </i>
    <i>
      <x v="249"/>
    </i>
    <i>
      <x v="169"/>
    </i>
    <i>
      <x v="251"/>
    </i>
    <i>
      <x v="170"/>
    </i>
    <i>
      <x v="253"/>
    </i>
    <i>
      <x v="171"/>
    </i>
    <i>
      <x v="255"/>
    </i>
    <i>
      <x v="172"/>
    </i>
    <i>
      <x v="257"/>
    </i>
    <i>
      <x v="173"/>
    </i>
    <i>
      <x v="259"/>
    </i>
    <i>
      <x v="174"/>
    </i>
    <i>
      <x v="261"/>
    </i>
    <i>
      <x v="175"/>
    </i>
    <i>
      <x v="263"/>
    </i>
    <i>
      <x v="176"/>
    </i>
    <i>
      <x v="265"/>
    </i>
    <i>
      <x v="177"/>
    </i>
    <i>
      <x v="267"/>
    </i>
    <i>
      <x v="178"/>
    </i>
    <i>
      <x v="80"/>
    </i>
    <i>
      <x v="42"/>
    </i>
    <i>
      <x v="81"/>
    </i>
    <i>
      <x v="180"/>
    </i>
    <i>
      <x v="273"/>
    </i>
    <i>
      <x v="181"/>
    </i>
    <i>
      <x v="82"/>
    </i>
    <i>
      <x v="182"/>
    </i>
    <i>
      <x v="277"/>
    </i>
    <i>
      <x v="183"/>
    </i>
    <i>
      <x v="279"/>
    </i>
    <i>
      <x v="20"/>
    </i>
    <i>
      <x v="281"/>
    </i>
    <i>
      <x v="185"/>
    </i>
    <i>
      <x v="283"/>
    </i>
    <i>
      <x v="186"/>
    </i>
    <i>
      <x v="285"/>
    </i>
    <i>
      <x v="187"/>
    </i>
    <i>
      <x v="287"/>
    </i>
    <i>
      <x v="64"/>
    </i>
    <i>
      <x v="289"/>
    </i>
    <i>
      <x v="189"/>
    </i>
    <i>
      <x v="43"/>
    </i>
    <i>
      <x v="190"/>
    </i>
    <i>
      <x v="44"/>
    </i>
    <i>
      <x v="191"/>
    </i>
    <i>
      <x v="35"/>
    </i>
    <i>
      <x v="21"/>
    </i>
    <i>
      <x v="297"/>
    </i>
    <i>
      <x v="193"/>
    </i>
    <i>
      <x v="299"/>
    </i>
    <i>
      <x v="194"/>
    </i>
    <i>
      <x v="89"/>
    </i>
    <i>
      <x v="65"/>
    </i>
    <i>
      <x v="90"/>
    </i>
    <i>
      <x v="196"/>
    </i>
    <i>
      <x v="197"/>
    </i>
    <i>
      <x v="1518"/>
    </i>
    <i t="grand">
      <x/>
    </i>
  </rowItems>
  <colItems count="1">
    <i/>
  </colItems>
  <dataFields count="1">
    <dataField name="Count of First Top Inves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5"/>
  <sheetViews>
    <sheetView tabSelected="1" workbookViewId="0">
      <selection activeCell="B1" sqref="B1:B1048576"/>
    </sheetView>
  </sheetViews>
  <sheetFormatPr defaultRowHeight="14.4" x14ac:dyDescent="0.3"/>
  <cols>
    <col min="2" max="2" width="16" bestFit="1" customWidth="1"/>
    <col min="3" max="3" width="16.109375" customWidth="1"/>
    <col min="9" max="9" width="17.109375" customWidth="1"/>
    <col min="10" max="10" width="22.88671875" customWidth="1"/>
    <col min="11" max="11" width="20.6640625" customWidth="1"/>
    <col min="12" max="12" width="22.77734375" customWidth="1"/>
    <col min="13" max="13" width="17" customWidth="1"/>
    <col min="14" max="14" width="14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2931</v>
      </c>
      <c r="K1" t="s">
        <v>2932</v>
      </c>
      <c r="L1" t="s">
        <v>2933</v>
      </c>
      <c r="M1" t="s">
        <v>2934</v>
      </c>
      <c r="N1" t="s">
        <v>2935</v>
      </c>
      <c r="O1" t="s">
        <v>2936</v>
      </c>
      <c r="P1" t="s">
        <v>2937</v>
      </c>
    </row>
    <row r="2" spans="1:16" x14ac:dyDescent="0.3">
      <c r="A2" t="s">
        <v>9</v>
      </c>
      <c r="B2" s="2">
        <v>180000000000</v>
      </c>
      <c r="C2" s="1">
        <v>42832</v>
      </c>
      <c r="D2" t="s">
        <v>10</v>
      </c>
      <c r="E2" t="s">
        <v>11</v>
      </c>
      <c r="F2" t="s">
        <v>12</v>
      </c>
      <c r="G2" t="s">
        <v>13</v>
      </c>
      <c r="H2">
        <v>2012</v>
      </c>
      <c r="I2" s="2">
        <v>8000000000</v>
      </c>
      <c r="J2" t="s">
        <v>1449</v>
      </c>
      <c r="K2" t="s">
        <v>1450</v>
      </c>
      <c r="L2" t="s">
        <v>1451</v>
      </c>
      <c r="M2" t="s">
        <v>1452</v>
      </c>
      <c r="N2" s="3">
        <f>(B2-I2)/I2</f>
        <v>21.5</v>
      </c>
      <c r="O2">
        <f>YEAR(C2)</f>
        <v>2017</v>
      </c>
      <c r="P2">
        <f>O2-H2</f>
        <v>5</v>
      </c>
    </row>
    <row r="3" spans="1:16" x14ac:dyDescent="0.3">
      <c r="A3" t="s">
        <v>19</v>
      </c>
      <c r="B3" s="2">
        <v>100000000000</v>
      </c>
      <c r="C3" s="1">
        <v>43284</v>
      </c>
      <c r="D3" t="s">
        <v>20</v>
      </c>
      <c r="E3" t="s">
        <v>21</v>
      </c>
      <c r="F3" t="s">
        <v>12</v>
      </c>
      <c r="G3" t="s">
        <v>13</v>
      </c>
      <c r="H3">
        <v>2008</v>
      </c>
      <c r="I3" s="2">
        <v>2000000000</v>
      </c>
      <c r="J3" t="s">
        <v>41</v>
      </c>
      <c r="K3" t="s">
        <v>1456</v>
      </c>
      <c r="L3" t="s">
        <v>1457</v>
      </c>
      <c r="N3" s="3">
        <f>(B3-I3)/I3</f>
        <v>49</v>
      </c>
      <c r="O3">
        <f>YEAR(C3)</f>
        <v>2018</v>
      </c>
      <c r="P3">
        <f>O3-H3</f>
        <v>10</v>
      </c>
    </row>
    <row r="4" spans="1:16" x14ac:dyDescent="0.3">
      <c r="A4" t="s">
        <v>14</v>
      </c>
      <c r="B4" s="2">
        <v>100000000000</v>
      </c>
      <c r="C4" s="1">
        <v>41244</v>
      </c>
      <c r="D4" t="s">
        <v>15</v>
      </c>
      <c r="E4" t="s">
        <v>16</v>
      </c>
      <c r="F4" t="s">
        <v>17</v>
      </c>
      <c r="G4" t="s">
        <v>18</v>
      </c>
      <c r="H4">
        <v>2002</v>
      </c>
      <c r="I4" s="2">
        <v>7000000000</v>
      </c>
      <c r="J4" t="s">
        <v>1453</v>
      </c>
      <c r="K4" t="s">
        <v>1454</v>
      </c>
      <c r="L4" t="s">
        <v>1455</v>
      </c>
      <c r="N4" s="3">
        <f>(B4-I4)/I4</f>
        <v>13.285714285714286</v>
      </c>
      <c r="O4">
        <f>YEAR(C4)</f>
        <v>2012</v>
      </c>
      <c r="P4">
        <f>O4-H4</f>
        <v>10</v>
      </c>
    </row>
    <row r="5" spans="1:16" x14ac:dyDescent="0.3">
      <c r="A5" t="s">
        <v>22</v>
      </c>
      <c r="B5" s="2">
        <v>95000000000</v>
      </c>
      <c r="C5" s="1">
        <v>41662</v>
      </c>
      <c r="D5" t="s">
        <v>23</v>
      </c>
      <c r="E5" t="s">
        <v>24</v>
      </c>
      <c r="F5" t="s">
        <v>17</v>
      </c>
      <c r="G5" t="s">
        <v>18</v>
      </c>
      <c r="H5">
        <v>2010</v>
      </c>
      <c r="I5" s="2">
        <v>2000000000</v>
      </c>
      <c r="J5" t="s">
        <v>404</v>
      </c>
      <c r="K5" t="s">
        <v>1458</v>
      </c>
      <c r="L5" t="s">
        <v>1459</v>
      </c>
      <c r="N5" s="3">
        <f>(B5-I5)/I5</f>
        <v>46.5</v>
      </c>
      <c r="O5">
        <f>YEAR(C5)</f>
        <v>2014</v>
      </c>
      <c r="P5">
        <f>O5-H5</f>
        <v>4</v>
      </c>
    </row>
    <row r="6" spans="1:16" x14ac:dyDescent="0.3">
      <c r="A6" t="s">
        <v>25</v>
      </c>
      <c r="B6" s="2">
        <v>46000000000</v>
      </c>
      <c r="C6" s="1">
        <v>40889</v>
      </c>
      <c r="D6" t="s">
        <v>23</v>
      </c>
      <c r="E6" t="s">
        <v>26</v>
      </c>
      <c r="F6" t="s">
        <v>27</v>
      </c>
      <c r="G6" t="s">
        <v>28</v>
      </c>
      <c r="H6">
        <v>2005</v>
      </c>
      <c r="I6" s="2">
        <v>4000000000</v>
      </c>
      <c r="J6" t="s">
        <v>1460</v>
      </c>
      <c r="K6" t="s">
        <v>1461</v>
      </c>
      <c r="L6" t="s">
        <v>1462</v>
      </c>
      <c r="N6" s="3">
        <f>(B6-I6)/I6</f>
        <v>10.5</v>
      </c>
      <c r="O6">
        <f>YEAR(C6)</f>
        <v>2011</v>
      </c>
      <c r="P6">
        <f>O6-H6</f>
        <v>6</v>
      </c>
    </row>
    <row r="7" spans="1:16" x14ac:dyDescent="0.3">
      <c r="A7" t="s">
        <v>29</v>
      </c>
      <c r="B7" s="2">
        <v>40000000000</v>
      </c>
      <c r="C7" s="1">
        <v>43108</v>
      </c>
      <c r="D7" t="s">
        <v>30</v>
      </c>
      <c r="E7" t="s">
        <v>31</v>
      </c>
      <c r="F7" t="s">
        <v>32</v>
      </c>
      <c r="G7" t="s">
        <v>33</v>
      </c>
      <c r="H7">
        <v>2012</v>
      </c>
      <c r="I7" s="2">
        <v>572000000</v>
      </c>
      <c r="J7" t="s">
        <v>1449</v>
      </c>
      <c r="K7" t="s">
        <v>1463</v>
      </c>
      <c r="L7" t="s">
        <v>1464</v>
      </c>
      <c r="N7" s="3">
        <f>(B7-I7)/I7</f>
        <v>68.930069930069934</v>
      </c>
      <c r="O7">
        <f>YEAR(C7)</f>
        <v>2018</v>
      </c>
      <c r="P7">
        <f>O7-H7</f>
        <v>6</v>
      </c>
    </row>
    <row r="8" spans="1:16" x14ac:dyDescent="0.3">
      <c r="A8" t="s">
        <v>34</v>
      </c>
      <c r="B8" s="2">
        <v>40000000000</v>
      </c>
      <c r="C8" s="1">
        <v>43587</v>
      </c>
      <c r="D8" t="s">
        <v>23</v>
      </c>
      <c r="E8" t="s">
        <v>35</v>
      </c>
      <c r="F8" t="s">
        <v>36</v>
      </c>
      <c r="G8" t="s">
        <v>28</v>
      </c>
      <c r="H8">
        <v>2012</v>
      </c>
      <c r="I8" s="2">
        <v>2000000000</v>
      </c>
      <c r="J8" t="s">
        <v>41</v>
      </c>
      <c r="K8" t="s">
        <v>1465</v>
      </c>
      <c r="L8" t="s">
        <v>1466</v>
      </c>
      <c r="N8" s="3">
        <f>(B8-I8)/I8</f>
        <v>19</v>
      </c>
      <c r="O8">
        <f>YEAR(C8)</f>
        <v>2019</v>
      </c>
      <c r="P8">
        <f>O8-H8</f>
        <v>7</v>
      </c>
    </row>
    <row r="9" spans="1:16" x14ac:dyDescent="0.3">
      <c r="A9" t="s">
        <v>37</v>
      </c>
      <c r="B9" s="2">
        <v>39000000000</v>
      </c>
      <c r="C9" s="1">
        <v>42003</v>
      </c>
      <c r="D9" t="s">
        <v>38</v>
      </c>
      <c r="E9" t="s">
        <v>24</v>
      </c>
      <c r="F9" t="s">
        <v>17</v>
      </c>
      <c r="G9" t="s">
        <v>18</v>
      </c>
      <c r="H9">
        <v>2012</v>
      </c>
      <c r="I9" s="2">
        <v>3000000000</v>
      </c>
      <c r="J9" t="s">
        <v>404</v>
      </c>
      <c r="K9" t="s">
        <v>1467</v>
      </c>
      <c r="L9" t="s">
        <v>1468</v>
      </c>
      <c r="N9" s="3">
        <f>(B9-I9)/I9</f>
        <v>12</v>
      </c>
      <c r="O9">
        <f>YEAR(C9)</f>
        <v>2014</v>
      </c>
      <c r="P9">
        <f>O9-H9</f>
        <v>2</v>
      </c>
    </row>
    <row r="10" spans="1:16" x14ac:dyDescent="0.3">
      <c r="A10" t="s">
        <v>42</v>
      </c>
      <c r="B10" s="2">
        <v>38000000000</v>
      </c>
      <c r="C10" s="1">
        <v>43501</v>
      </c>
      <c r="D10" t="s">
        <v>43</v>
      </c>
      <c r="E10" t="s">
        <v>24</v>
      </c>
      <c r="F10" t="s">
        <v>17</v>
      </c>
      <c r="G10" t="s">
        <v>18</v>
      </c>
      <c r="H10">
        <v>2013</v>
      </c>
      <c r="I10" s="2">
        <v>3000000000</v>
      </c>
      <c r="J10" t="s">
        <v>1469</v>
      </c>
      <c r="K10" t="s">
        <v>1470</v>
      </c>
      <c r="L10" t="s">
        <v>1471</v>
      </c>
      <c r="N10" s="3">
        <f>(B10-I10)/I10</f>
        <v>11.666666666666666</v>
      </c>
      <c r="O10">
        <f>YEAR(C10)</f>
        <v>2019</v>
      </c>
      <c r="P10">
        <f>O10-H10</f>
        <v>6</v>
      </c>
    </row>
    <row r="11" spans="1:16" x14ac:dyDescent="0.3">
      <c r="A11" t="s">
        <v>39</v>
      </c>
      <c r="B11" s="2">
        <v>38000000000</v>
      </c>
      <c r="C11" s="1">
        <v>43089</v>
      </c>
      <c r="D11" t="s">
        <v>40</v>
      </c>
      <c r="E11" t="s">
        <v>24</v>
      </c>
      <c r="F11" t="s">
        <v>17</v>
      </c>
      <c r="G11" t="s">
        <v>18</v>
      </c>
      <c r="H11">
        <v>2015</v>
      </c>
      <c r="I11" s="2">
        <v>14000000000</v>
      </c>
      <c r="J11" t="s">
        <v>41</v>
      </c>
      <c r="N11" s="3">
        <f>(B11-I11)/I11</f>
        <v>1.7142857142857142</v>
      </c>
      <c r="O11">
        <f>YEAR(C11)</f>
        <v>2017</v>
      </c>
      <c r="P11">
        <f>O11-H11</f>
        <v>2</v>
      </c>
    </row>
    <row r="12" spans="1:16" x14ac:dyDescent="0.3">
      <c r="A12" t="s">
        <v>44</v>
      </c>
      <c r="B12" s="2">
        <v>33000000000</v>
      </c>
      <c r="C12" s="1">
        <v>43216</v>
      </c>
      <c r="D12" t="s">
        <v>23</v>
      </c>
      <c r="E12" t="s">
        <v>35</v>
      </c>
      <c r="F12" t="s">
        <v>36</v>
      </c>
      <c r="G12" t="s">
        <v>28</v>
      </c>
      <c r="H12">
        <v>2015</v>
      </c>
      <c r="I12" s="2">
        <v>2000000000</v>
      </c>
      <c r="J12" t="s">
        <v>1472</v>
      </c>
      <c r="K12" t="s">
        <v>1466</v>
      </c>
      <c r="L12" t="s">
        <v>1473</v>
      </c>
      <c r="N12" s="3">
        <f>(B12-I12)/I12</f>
        <v>15.5</v>
      </c>
      <c r="O12">
        <f>YEAR(C12)</f>
        <v>2018</v>
      </c>
      <c r="P12">
        <f>O12-H12</f>
        <v>3</v>
      </c>
    </row>
    <row r="13" spans="1:16" x14ac:dyDescent="0.3">
      <c r="A13" t="s">
        <v>47</v>
      </c>
      <c r="B13" s="2">
        <v>32000000000</v>
      </c>
      <c r="C13" s="1">
        <v>44397</v>
      </c>
      <c r="D13" t="s">
        <v>23</v>
      </c>
      <c r="F13" t="s">
        <v>48</v>
      </c>
      <c r="G13" t="s">
        <v>18</v>
      </c>
      <c r="H13">
        <v>2018</v>
      </c>
      <c r="I13" s="2">
        <v>2000000000</v>
      </c>
      <c r="J13" t="s">
        <v>364</v>
      </c>
      <c r="K13" t="s">
        <v>1477</v>
      </c>
      <c r="L13" t="s">
        <v>1478</v>
      </c>
      <c r="N13" s="3">
        <f>(B13-I13)/I13</f>
        <v>15</v>
      </c>
      <c r="O13">
        <f>YEAR(C13)</f>
        <v>2021</v>
      </c>
      <c r="P13">
        <f>O13-H13</f>
        <v>3</v>
      </c>
    </row>
    <row r="14" spans="1:16" x14ac:dyDescent="0.3">
      <c r="A14" t="s">
        <v>45</v>
      </c>
      <c r="B14" s="2">
        <v>32000000000</v>
      </c>
      <c r="C14" s="1">
        <v>43399</v>
      </c>
      <c r="D14" t="s">
        <v>15</v>
      </c>
      <c r="E14" t="s">
        <v>46</v>
      </c>
      <c r="F14" t="s">
        <v>17</v>
      </c>
      <c r="G14" t="s">
        <v>18</v>
      </c>
      <c r="H14">
        <v>1991</v>
      </c>
      <c r="I14" s="2">
        <v>7000000000</v>
      </c>
      <c r="J14" t="s">
        <v>1474</v>
      </c>
      <c r="K14" t="s">
        <v>1475</v>
      </c>
      <c r="L14" t="s">
        <v>1476</v>
      </c>
      <c r="N14" s="3">
        <f>(B14-I14)/I14</f>
        <v>3.5714285714285716</v>
      </c>
      <c r="O14">
        <f>YEAR(C14)</f>
        <v>2018</v>
      </c>
      <c r="P14">
        <f>O14-H14</f>
        <v>27</v>
      </c>
    </row>
    <row r="15" spans="1:16" x14ac:dyDescent="0.3">
      <c r="A15" t="s">
        <v>49</v>
      </c>
      <c r="B15" s="2">
        <v>27000000000</v>
      </c>
      <c r="C15" s="1">
        <v>41066</v>
      </c>
      <c r="D15" t="s">
        <v>20</v>
      </c>
      <c r="E15" t="s">
        <v>50</v>
      </c>
      <c r="F15" t="s">
        <v>17</v>
      </c>
      <c r="G15" t="s">
        <v>18</v>
      </c>
      <c r="H15">
        <v>2002</v>
      </c>
      <c r="I15" s="2">
        <v>4000000000</v>
      </c>
      <c r="J15" t="s">
        <v>561</v>
      </c>
      <c r="K15" t="s">
        <v>1479</v>
      </c>
      <c r="L15" t="s">
        <v>1480</v>
      </c>
      <c r="N15" s="3">
        <f>(B15-I15)/I15</f>
        <v>5.75</v>
      </c>
      <c r="O15">
        <f>YEAR(C15)</f>
        <v>2012</v>
      </c>
      <c r="P15">
        <f>O15-H15</f>
        <v>10</v>
      </c>
    </row>
    <row r="16" spans="1:16" x14ac:dyDescent="0.3">
      <c r="A16" t="s">
        <v>51</v>
      </c>
      <c r="B16" s="2">
        <v>25000000000</v>
      </c>
      <c r="C16" s="1">
        <v>43529</v>
      </c>
      <c r="D16" t="s">
        <v>23</v>
      </c>
      <c r="E16" t="s">
        <v>24</v>
      </c>
      <c r="F16" t="s">
        <v>17</v>
      </c>
      <c r="G16" t="s">
        <v>18</v>
      </c>
      <c r="H16">
        <v>2013</v>
      </c>
      <c r="I16" s="2">
        <v>2000000000</v>
      </c>
      <c r="J16" t="s">
        <v>1481</v>
      </c>
      <c r="K16" t="s">
        <v>1482</v>
      </c>
      <c r="L16" t="s">
        <v>1483</v>
      </c>
      <c r="N16" s="3">
        <f>(B16-I16)/I16</f>
        <v>11.5</v>
      </c>
      <c r="O16">
        <f>YEAR(C16)</f>
        <v>2019</v>
      </c>
      <c r="P16">
        <f>O16-H16</f>
        <v>6</v>
      </c>
    </row>
    <row r="17" spans="1:16" x14ac:dyDescent="0.3">
      <c r="A17" t="s">
        <v>52</v>
      </c>
      <c r="B17" s="2">
        <v>22000000000</v>
      </c>
      <c r="C17" s="1">
        <v>42941</v>
      </c>
      <c r="D17" t="s">
        <v>53</v>
      </c>
      <c r="E17" t="s">
        <v>54</v>
      </c>
      <c r="F17" t="s">
        <v>55</v>
      </c>
      <c r="G17" t="s">
        <v>13</v>
      </c>
      <c r="H17">
        <v>2008</v>
      </c>
      <c r="I17" s="2">
        <v>4000000000</v>
      </c>
      <c r="J17" t="s">
        <v>1474</v>
      </c>
      <c r="K17" t="s">
        <v>1484</v>
      </c>
      <c r="L17" t="s">
        <v>1485</v>
      </c>
      <c r="N17" s="3">
        <f>(B17-I17)/I17</f>
        <v>4.5</v>
      </c>
      <c r="O17">
        <f>YEAR(C17)</f>
        <v>2017</v>
      </c>
      <c r="P17">
        <f>O17-H17</f>
        <v>9</v>
      </c>
    </row>
    <row r="18" spans="1:16" x14ac:dyDescent="0.3">
      <c r="A18" t="s">
        <v>59</v>
      </c>
      <c r="B18" s="2">
        <v>20000000000</v>
      </c>
      <c r="C18" s="1">
        <v>42460</v>
      </c>
      <c r="D18" t="s">
        <v>20</v>
      </c>
      <c r="E18" t="s">
        <v>60</v>
      </c>
      <c r="F18" t="s">
        <v>12</v>
      </c>
      <c r="G18" t="s">
        <v>13</v>
      </c>
      <c r="H18">
        <v>2013</v>
      </c>
      <c r="I18" s="2">
        <v>918000000</v>
      </c>
      <c r="J18" t="s">
        <v>1488</v>
      </c>
      <c r="K18" t="s">
        <v>1489</v>
      </c>
      <c r="L18" t="s">
        <v>1490</v>
      </c>
      <c r="N18" s="3">
        <f>(B18-I18)/I18</f>
        <v>20.786492374727668</v>
      </c>
      <c r="O18">
        <f>YEAR(C18)</f>
        <v>2016</v>
      </c>
      <c r="P18">
        <f>O18-H18</f>
        <v>3</v>
      </c>
    </row>
    <row r="19" spans="1:16" x14ac:dyDescent="0.3">
      <c r="A19" t="s">
        <v>56</v>
      </c>
      <c r="B19" s="2">
        <v>20000000000</v>
      </c>
      <c r="C19" s="1">
        <v>44293</v>
      </c>
      <c r="D19" t="s">
        <v>38</v>
      </c>
      <c r="E19" t="s">
        <v>57</v>
      </c>
      <c r="F19" t="s">
        <v>58</v>
      </c>
      <c r="G19" t="s">
        <v>13</v>
      </c>
      <c r="H19">
        <v>2015</v>
      </c>
      <c r="I19" s="2">
        <v>5000000000</v>
      </c>
      <c r="J19" t="s">
        <v>1486</v>
      </c>
      <c r="K19" t="s">
        <v>1487</v>
      </c>
      <c r="L19" t="s">
        <v>1456</v>
      </c>
      <c r="N19" s="3">
        <f>(B19-I19)/I19</f>
        <v>3</v>
      </c>
      <c r="O19">
        <f>YEAR(C19)</f>
        <v>2021</v>
      </c>
      <c r="P19">
        <f>O19-H19</f>
        <v>6</v>
      </c>
    </row>
    <row r="20" spans="1:16" x14ac:dyDescent="0.3">
      <c r="A20" t="s">
        <v>61</v>
      </c>
      <c r="B20" s="2">
        <v>18000000000</v>
      </c>
      <c r="C20" s="1">
        <v>44566</v>
      </c>
      <c r="D20" t="s">
        <v>30</v>
      </c>
      <c r="E20" t="s">
        <v>24</v>
      </c>
      <c r="F20" t="s">
        <v>17</v>
      </c>
      <c r="G20" t="s">
        <v>18</v>
      </c>
      <c r="H20">
        <v>2011</v>
      </c>
      <c r="I20" s="2">
        <v>476000000</v>
      </c>
      <c r="J20" t="s">
        <v>1491</v>
      </c>
      <c r="K20" t="s">
        <v>1492</v>
      </c>
      <c r="L20" t="s">
        <v>1493</v>
      </c>
      <c r="N20" s="3">
        <f>(B20-I20)/I20</f>
        <v>36.815126050420169</v>
      </c>
      <c r="O20">
        <f>YEAR(C20)</f>
        <v>2022</v>
      </c>
      <c r="P20">
        <f>O20-H20</f>
        <v>11</v>
      </c>
    </row>
    <row r="21" spans="1:16" x14ac:dyDescent="0.3">
      <c r="A21" t="s">
        <v>62</v>
      </c>
      <c r="B21" s="2">
        <v>17000000000</v>
      </c>
      <c r="C21" s="1">
        <v>42886</v>
      </c>
      <c r="D21" t="s">
        <v>53</v>
      </c>
      <c r="E21" t="s">
        <v>11</v>
      </c>
      <c r="F21" t="s">
        <v>12</v>
      </c>
      <c r="G21" t="s">
        <v>13</v>
      </c>
      <c r="H21">
        <v>2012</v>
      </c>
      <c r="I21" s="2">
        <v>4000000000</v>
      </c>
      <c r="J21" t="s">
        <v>1474</v>
      </c>
      <c r="K21" t="s">
        <v>1494</v>
      </c>
      <c r="L21" t="s">
        <v>1495</v>
      </c>
      <c r="N21" s="3">
        <f>(B21-I21)/I21</f>
        <v>3.25</v>
      </c>
      <c r="O21">
        <f>YEAR(C21)</f>
        <v>2017</v>
      </c>
      <c r="P21">
        <f>O21-H21</f>
        <v>5</v>
      </c>
    </row>
    <row r="22" spans="1:16" x14ac:dyDescent="0.3">
      <c r="A22" t="s">
        <v>65</v>
      </c>
      <c r="B22" s="2">
        <v>15000000000</v>
      </c>
      <c r="C22" s="1">
        <v>43891</v>
      </c>
      <c r="D22" t="s">
        <v>40</v>
      </c>
      <c r="E22" t="s">
        <v>11</v>
      </c>
      <c r="F22" t="s">
        <v>12</v>
      </c>
      <c r="G22" t="s">
        <v>13</v>
      </c>
      <c r="H22">
        <v>2016</v>
      </c>
      <c r="I22" s="2">
        <v>721000000</v>
      </c>
      <c r="J22" t="s">
        <v>1449</v>
      </c>
      <c r="K22" t="s">
        <v>1502</v>
      </c>
      <c r="L22" t="s">
        <v>1503</v>
      </c>
      <c r="N22" s="3">
        <f>(B22-I22)/I22</f>
        <v>19.804438280166437</v>
      </c>
      <c r="O22">
        <f>YEAR(C22)</f>
        <v>2020</v>
      </c>
      <c r="P22">
        <f>O22-H22</f>
        <v>4</v>
      </c>
    </row>
    <row r="23" spans="1:16" x14ac:dyDescent="0.3">
      <c r="A23" t="s">
        <v>63</v>
      </c>
      <c r="B23" s="2">
        <v>15000000000</v>
      </c>
      <c r="C23" s="1">
        <v>43802</v>
      </c>
      <c r="D23" t="s">
        <v>23</v>
      </c>
      <c r="E23" t="s">
        <v>35</v>
      </c>
      <c r="F23" t="s">
        <v>36</v>
      </c>
      <c r="G23" t="s">
        <v>28</v>
      </c>
      <c r="H23">
        <v>2016</v>
      </c>
      <c r="I23" s="2">
        <v>770000000</v>
      </c>
      <c r="J23" t="s">
        <v>1496</v>
      </c>
      <c r="K23" t="s">
        <v>1497</v>
      </c>
      <c r="L23" t="s">
        <v>1498</v>
      </c>
      <c r="N23" s="3">
        <f>(B23-I23)/I23</f>
        <v>18.480519480519479</v>
      </c>
      <c r="O23">
        <f>YEAR(C23)</f>
        <v>2019</v>
      </c>
      <c r="P23">
        <f>O23-H23</f>
        <v>3</v>
      </c>
    </row>
    <row r="24" spans="1:16" x14ac:dyDescent="0.3">
      <c r="A24" t="s">
        <v>64</v>
      </c>
      <c r="B24" s="2">
        <v>15000000000</v>
      </c>
      <c r="C24" s="1">
        <v>43210</v>
      </c>
      <c r="D24" t="s">
        <v>30</v>
      </c>
      <c r="E24" t="s">
        <v>24</v>
      </c>
      <c r="F24" t="s">
        <v>17</v>
      </c>
      <c r="G24" t="s">
        <v>18</v>
      </c>
      <c r="H24">
        <v>2012</v>
      </c>
      <c r="I24" s="2">
        <v>979000000</v>
      </c>
      <c r="J24" t="s">
        <v>1499</v>
      </c>
      <c r="K24" t="s">
        <v>1500</v>
      </c>
      <c r="L24" t="s">
        <v>1501</v>
      </c>
      <c r="N24" s="3">
        <f>(B24-I24)/I24</f>
        <v>14.321756894790603</v>
      </c>
      <c r="O24">
        <f>YEAR(C24)</f>
        <v>2018</v>
      </c>
      <c r="P24">
        <f>O24-H24</f>
        <v>6</v>
      </c>
    </row>
    <row r="25" spans="1:16" x14ac:dyDescent="0.3">
      <c r="A25" t="s">
        <v>66</v>
      </c>
      <c r="B25" s="2">
        <v>15000000000</v>
      </c>
      <c r="C25" s="1">
        <v>44112</v>
      </c>
      <c r="D25" t="s">
        <v>20</v>
      </c>
      <c r="E25" t="s">
        <v>67</v>
      </c>
      <c r="F25" t="s">
        <v>17</v>
      </c>
      <c r="G25" t="s">
        <v>18</v>
      </c>
      <c r="H25">
        <v>2013</v>
      </c>
      <c r="I25" s="2">
        <v>3000000000</v>
      </c>
      <c r="J25" t="s">
        <v>1491</v>
      </c>
      <c r="K25" t="s">
        <v>1452</v>
      </c>
      <c r="L25" t="s">
        <v>1504</v>
      </c>
      <c r="N25" s="3">
        <f>(B25-I25)/I25</f>
        <v>4</v>
      </c>
      <c r="O25">
        <f>YEAR(C25)</f>
        <v>2020</v>
      </c>
      <c r="P25">
        <f>O25-H25</f>
        <v>7</v>
      </c>
    </row>
    <row r="26" spans="1:16" x14ac:dyDescent="0.3">
      <c r="A26" t="s">
        <v>68</v>
      </c>
      <c r="B26" s="2">
        <v>14000000000</v>
      </c>
      <c r="C26" s="1">
        <v>44244</v>
      </c>
      <c r="D26" t="s">
        <v>23</v>
      </c>
      <c r="E26" t="s">
        <v>35</v>
      </c>
      <c r="F26" t="s">
        <v>36</v>
      </c>
      <c r="G26" t="s">
        <v>28</v>
      </c>
      <c r="H26">
        <v>2011</v>
      </c>
      <c r="I26" s="2">
        <v>490000000</v>
      </c>
      <c r="J26" t="s">
        <v>1505</v>
      </c>
      <c r="K26" t="s">
        <v>1506</v>
      </c>
      <c r="L26" t="s">
        <v>1507</v>
      </c>
      <c r="N26" s="3">
        <f>(B26-I26)/I26</f>
        <v>27.571428571428573</v>
      </c>
      <c r="O26">
        <f>YEAR(C26)</f>
        <v>2021</v>
      </c>
      <c r="P26">
        <f>O26-H26</f>
        <v>10</v>
      </c>
    </row>
    <row r="27" spans="1:16" x14ac:dyDescent="0.3">
      <c r="A27" t="s">
        <v>75</v>
      </c>
      <c r="B27" s="2">
        <v>13000000000</v>
      </c>
      <c r="C27" s="1">
        <v>43748</v>
      </c>
      <c r="D27" t="s">
        <v>30</v>
      </c>
      <c r="E27" t="s">
        <v>24</v>
      </c>
      <c r="F27" t="s">
        <v>17</v>
      </c>
      <c r="G27" t="s">
        <v>18</v>
      </c>
      <c r="H27">
        <v>2009</v>
      </c>
      <c r="I27" s="2">
        <v>400000000</v>
      </c>
      <c r="J27" t="s">
        <v>1515</v>
      </c>
      <c r="K27" t="s">
        <v>1516</v>
      </c>
      <c r="L27" t="s">
        <v>1517</v>
      </c>
      <c r="N27" s="3">
        <f>(B27-I27)/I27</f>
        <v>31.5</v>
      </c>
      <c r="O27">
        <f>YEAR(C27)</f>
        <v>2019</v>
      </c>
      <c r="P27">
        <f>O27-H27</f>
        <v>10</v>
      </c>
    </row>
    <row r="28" spans="1:16" x14ac:dyDescent="0.3">
      <c r="A28" t="s">
        <v>73</v>
      </c>
      <c r="B28" s="2">
        <v>13000000000</v>
      </c>
      <c r="C28" s="1">
        <v>44397</v>
      </c>
      <c r="D28" t="s">
        <v>20</v>
      </c>
      <c r="E28" t="s">
        <v>74</v>
      </c>
      <c r="F28" t="s">
        <v>17</v>
      </c>
      <c r="G28" t="s">
        <v>18</v>
      </c>
      <c r="H28">
        <v>2017</v>
      </c>
      <c r="I28" s="2">
        <v>427000000</v>
      </c>
      <c r="J28" t="s">
        <v>1469</v>
      </c>
      <c r="K28" t="s">
        <v>1513</v>
      </c>
      <c r="L28" t="s">
        <v>1514</v>
      </c>
      <c r="N28" s="3">
        <f>(B28-I28)/I28</f>
        <v>29.444964871194379</v>
      </c>
      <c r="O28">
        <f>YEAR(C28)</f>
        <v>2021</v>
      </c>
      <c r="P28">
        <f>O28-H28</f>
        <v>4</v>
      </c>
    </row>
    <row r="29" spans="1:16" x14ac:dyDescent="0.3">
      <c r="A29" t="s">
        <v>69</v>
      </c>
      <c r="B29" s="2">
        <v>13000000000</v>
      </c>
      <c r="C29" s="1">
        <v>43445</v>
      </c>
      <c r="D29" t="s">
        <v>23</v>
      </c>
      <c r="E29" t="s">
        <v>24</v>
      </c>
      <c r="F29" t="s">
        <v>17</v>
      </c>
      <c r="G29" t="s">
        <v>18</v>
      </c>
      <c r="H29">
        <v>2012</v>
      </c>
      <c r="I29" s="2">
        <v>734000000</v>
      </c>
      <c r="J29" t="s">
        <v>1508</v>
      </c>
      <c r="K29" t="s">
        <v>1509</v>
      </c>
      <c r="L29" t="s">
        <v>1510</v>
      </c>
      <c r="N29" s="3">
        <f>(B29-I29)/I29</f>
        <v>16.711171662125341</v>
      </c>
      <c r="O29">
        <f>YEAR(C29)</f>
        <v>2018</v>
      </c>
      <c r="P29">
        <f>O29-H29</f>
        <v>6</v>
      </c>
    </row>
    <row r="30" spans="1:16" x14ac:dyDescent="0.3">
      <c r="A30" t="s">
        <v>70</v>
      </c>
      <c r="B30" s="2">
        <v>13000000000</v>
      </c>
      <c r="C30" s="1">
        <v>43389</v>
      </c>
      <c r="D30" t="s">
        <v>71</v>
      </c>
      <c r="E30" t="s">
        <v>72</v>
      </c>
      <c r="F30" t="s">
        <v>17</v>
      </c>
      <c r="G30" t="s">
        <v>18</v>
      </c>
      <c r="H30">
        <v>2017</v>
      </c>
      <c r="I30" s="2">
        <v>2000000000</v>
      </c>
      <c r="J30" t="s">
        <v>1469</v>
      </c>
      <c r="K30" t="s">
        <v>1511</v>
      </c>
      <c r="L30" t="s">
        <v>1512</v>
      </c>
      <c r="N30" s="3">
        <f>(B30-I30)/I30</f>
        <v>5.5</v>
      </c>
      <c r="O30">
        <f>YEAR(C30)</f>
        <v>2018</v>
      </c>
      <c r="P30">
        <f>O30-H30</f>
        <v>1</v>
      </c>
    </row>
    <row r="31" spans="1:16" x14ac:dyDescent="0.3">
      <c r="A31" t="s">
        <v>87</v>
      </c>
      <c r="B31" s="2">
        <v>12000000000</v>
      </c>
      <c r="C31" s="1">
        <v>43287</v>
      </c>
      <c r="D31" t="s">
        <v>88</v>
      </c>
      <c r="E31" t="s">
        <v>11</v>
      </c>
      <c r="F31" t="s">
        <v>12</v>
      </c>
      <c r="G31" t="s">
        <v>13</v>
      </c>
      <c r="H31">
        <v>2015</v>
      </c>
      <c r="I31" s="2">
        <v>765000000</v>
      </c>
      <c r="J31" t="s">
        <v>1532</v>
      </c>
      <c r="K31" t="s">
        <v>1456</v>
      </c>
      <c r="L31" t="s">
        <v>1495</v>
      </c>
      <c r="N31" s="3">
        <f>(B31-I31)/I31</f>
        <v>14.686274509803921</v>
      </c>
      <c r="O31">
        <f>YEAR(C31)</f>
        <v>2018</v>
      </c>
      <c r="P31">
        <f>O31-H31</f>
        <v>3</v>
      </c>
    </row>
    <row r="32" spans="1:16" x14ac:dyDescent="0.3">
      <c r="A32" t="s">
        <v>85</v>
      </c>
      <c r="B32" s="2">
        <v>12000000000</v>
      </c>
      <c r="C32" s="1">
        <v>43318</v>
      </c>
      <c r="D32" t="s">
        <v>71</v>
      </c>
      <c r="E32" t="s">
        <v>86</v>
      </c>
      <c r="F32" t="s">
        <v>17</v>
      </c>
      <c r="G32" t="s">
        <v>18</v>
      </c>
      <c r="H32">
        <v>2008</v>
      </c>
      <c r="I32" s="2">
        <v>799000000</v>
      </c>
      <c r="J32" t="s">
        <v>1530</v>
      </c>
      <c r="K32" t="s">
        <v>1531</v>
      </c>
      <c r="N32" s="3">
        <f>(B32-I32)/I32</f>
        <v>14.018773466833542</v>
      </c>
      <c r="O32">
        <f>YEAR(C32)</f>
        <v>2018</v>
      </c>
      <c r="P32">
        <f>O32-H32</f>
        <v>10</v>
      </c>
    </row>
    <row r="33" spans="1:16" x14ac:dyDescent="0.3">
      <c r="A33" t="s">
        <v>89</v>
      </c>
      <c r="B33" s="2">
        <v>12000000000</v>
      </c>
      <c r="C33" s="1">
        <v>44482</v>
      </c>
      <c r="D33" t="s">
        <v>30</v>
      </c>
      <c r="E33" t="s">
        <v>90</v>
      </c>
      <c r="F33" t="s">
        <v>17</v>
      </c>
      <c r="G33" t="s">
        <v>18</v>
      </c>
      <c r="H33">
        <v>2003</v>
      </c>
      <c r="I33" s="2">
        <v>800000000</v>
      </c>
      <c r="J33" t="s">
        <v>1508</v>
      </c>
      <c r="K33" t="s">
        <v>1533</v>
      </c>
      <c r="L33" t="s">
        <v>1534</v>
      </c>
      <c r="N33" s="3">
        <f>(B33-I33)/I33</f>
        <v>14</v>
      </c>
      <c r="O33">
        <f>YEAR(C33)</f>
        <v>2021</v>
      </c>
      <c r="P33">
        <f>O33-H33</f>
        <v>18</v>
      </c>
    </row>
    <row r="34" spans="1:16" x14ac:dyDescent="0.3">
      <c r="A34" t="s">
        <v>79</v>
      </c>
      <c r="B34" s="2">
        <v>12000000000</v>
      </c>
      <c r="C34" s="1">
        <v>43768</v>
      </c>
      <c r="D34" t="s">
        <v>10</v>
      </c>
      <c r="E34" t="s">
        <v>24</v>
      </c>
      <c r="F34" t="s">
        <v>17</v>
      </c>
      <c r="G34" t="s">
        <v>18</v>
      </c>
      <c r="H34">
        <v>2017</v>
      </c>
      <c r="I34" s="2">
        <v>1000000000</v>
      </c>
      <c r="J34" t="s">
        <v>404</v>
      </c>
      <c r="K34" t="s">
        <v>1523</v>
      </c>
      <c r="L34" t="s">
        <v>1461</v>
      </c>
      <c r="N34" s="3">
        <f>(B34-I34)/I34</f>
        <v>11</v>
      </c>
      <c r="O34">
        <f>YEAR(C34)</f>
        <v>2019</v>
      </c>
      <c r="P34">
        <f>O34-H34</f>
        <v>2</v>
      </c>
    </row>
    <row r="35" spans="1:16" x14ac:dyDescent="0.3">
      <c r="A35" t="s">
        <v>80</v>
      </c>
      <c r="B35" s="2">
        <v>12000000000</v>
      </c>
      <c r="C35" s="1">
        <v>43419</v>
      </c>
      <c r="D35" t="s">
        <v>30</v>
      </c>
      <c r="E35" t="s">
        <v>24</v>
      </c>
      <c r="F35" t="s">
        <v>17</v>
      </c>
      <c r="G35" t="s">
        <v>18</v>
      </c>
      <c r="H35">
        <v>2013</v>
      </c>
      <c r="I35" s="2">
        <v>1000000000</v>
      </c>
      <c r="J35" t="s">
        <v>1524</v>
      </c>
      <c r="K35" t="s">
        <v>1525</v>
      </c>
      <c r="L35" t="s">
        <v>1526</v>
      </c>
      <c r="N35" s="3">
        <f>(B35-I35)/I35</f>
        <v>11</v>
      </c>
      <c r="O35">
        <f>YEAR(C35)</f>
        <v>2018</v>
      </c>
      <c r="P35">
        <f>O35-H35</f>
        <v>5</v>
      </c>
    </row>
    <row r="36" spans="1:16" x14ac:dyDescent="0.3">
      <c r="A36" t="s">
        <v>81</v>
      </c>
      <c r="B36" s="2">
        <v>12000000000</v>
      </c>
      <c r="C36" s="1">
        <v>43378</v>
      </c>
      <c r="D36" t="s">
        <v>23</v>
      </c>
      <c r="E36" t="s">
        <v>24</v>
      </c>
      <c r="F36" t="s">
        <v>17</v>
      </c>
      <c r="G36" t="s">
        <v>18</v>
      </c>
      <c r="H36">
        <v>2017</v>
      </c>
      <c r="I36" s="2">
        <v>1000000000</v>
      </c>
      <c r="J36" t="s">
        <v>1527</v>
      </c>
      <c r="K36" t="s">
        <v>1473</v>
      </c>
      <c r="L36" t="s">
        <v>1528</v>
      </c>
      <c r="N36" s="3">
        <f>(B36-I36)/I36</f>
        <v>11</v>
      </c>
      <c r="O36">
        <f>YEAR(C36)</f>
        <v>2018</v>
      </c>
      <c r="P36">
        <f>O36-H36</f>
        <v>1</v>
      </c>
    </row>
    <row r="37" spans="1:16" x14ac:dyDescent="0.3">
      <c r="A37" t="s">
        <v>82</v>
      </c>
      <c r="B37" s="2">
        <v>12000000000</v>
      </c>
      <c r="C37" s="1">
        <v>44281</v>
      </c>
      <c r="D37" t="s">
        <v>20</v>
      </c>
      <c r="E37" t="s">
        <v>83</v>
      </c>
      <c r="F37" t="s">
        <v>84</v>
      </c>
      <c r="G37" t="s">
        <v>28</v>
      </c>
      <c r="H37">
        <v>2015</v>
      </c>
      <c r="I37" s="2">
        <v>2000000000</v>
      </c>
      <c r="J37" t="s">
        <v>41</v>
      </c>
      <c r="K37" t="s">
        <v>1461</v>
      </c>
      <c r="L37" t="s">
        <v>1529</v>
      </c>
      <c r="N37" s="3">
        <f>(B37-I37)/I37</f>
        <v>5</v>
      </c>
      <c r="O37">
        <f>YEAR(C37)</f>
        <v>2021</v>
      </c>
      <c r="P37">
        <f>O37-H37</f>
        <v>6</v>
      </c>
    </row>
    <row r="38" spans="1:16" x14ac:dyDescent="0.3">
      <c r="A38" t="s">
        <v>76</v>
      </c>
      <c r="B38" s="2">
        <v>12000000000</v>
      </c>
      <c r="C38" s="1">
        <v>43658</v>
      </c>
      <c r="D38" t="s">
        <v>10</v>
      </c>
      <c r="E38" t="s">
        <v>77</v>
      </c>
      <c r="F38" t="s">
        <v>17</v>
      </c>
      <c r="G38" t="s">
        <v>18</v>
      </c>
      <c r="H38">
        <v>2016</v>
      </c>
      <c r="I38" s="2">
        <v>4000000000</v>
      </c>
      <c r="J38" t="s">
        <v>1518</v>
      </c>
      <c r="K38" t="s">
        <v>1519</v>
      </c>
      <c r="N38" s="3">
        <f>(B38-I38)/I38</f>
        <v>2</v>
      </c>
      <c r="O38">
        <f>YEAR(C38)</f>
        <v>2019</v>
      </c>
      <c r="P38">
        <f>O38-H38</f>
        <v>3</v>
      </c>
    </row>
    <row r="39" spans="1:16" x14ac:dyDescent="0.3">
      <c r="A39" t="s">
        <v>78</v>
      </c>
      <c r="B39" s="2">
        <v>12000000000</v>
      </c>
      <c r="C39" s="1">
        <v>43628</v>
      </c>
      <c r="D39" t="s">
        <v>15</v>
      </c>
      <c r="E39" t="s">
        <v>26</v>
      </c>
      <c r="F39" t="s">
        <v>27</v>
      </c>
      <c r="G39" t="s">
        <v>28</v>
      </c>
      <c r="H39">
        <v>2016</v>
      </c>
      <c r="I39" s="2">
        <v>4000000000</v>
      </c>
      <c r="J39" t="s">
        <v>1520</v>
      </c>
      <c r="K39" t="s">
        <v>1521</v>
      </c>
      <c r="L39" t="s">
        <v>1522</v>
      </c>
      <c r="N39" s="3">
        <f>(B39-I39)/I39</f>
        <v>2</v>
      </c>
      <c r="O39">
        <f>YEAR(C39)</f>
        <v>2019</v>
      </c>
      <c r="P39">
        <f>O39-H39</f>
        <v>3</v>
      </c>
    </row>
    <row r="40" spans="1:16" x14ac:dyDescent="0.3">
      <c r="A40" t="s">
        <v>91</v>
      </c>
      <c r="B40" s="2">
        <v>12000000000</v>
      </c>
      <c r="C40" s="1">
        <v>44034</v>
      </c>
      <c r="D40" t="s">
        <v>20</v>
      </c>
      <c r="E40" t="s">
        <v>92</v>
      </c>
      <c r="F40" t="s">
        <v>12</v>
      </c>
      <c r="G40" t="s">
        <v>13</v>
      </c>
      <c r="H40">
        <v>2009</v>
      </c>
      <c r="I40" s="2">
        <v>5000000000</v>
      </c>
      <c r="J40" t="s">
        <v>472</v>
      </c>
      <c r="K40" t="s">
        <v>1501</v>
      </c>
      <c r="L40" t="s">
        <v>1456</v>
      </c>
      <c r="N40" s="3">
        <f>(B40-I40)/I40</f>
        <v>1.4</v>
      </c>
      <c r="O40">
        <f>YEAR(C40)</f>
        <v>2020</v>
      </c>
      <c r="P40">
        <f>O40-H40</f>
        <v>11</v>
      </c>
    </row>
    <row r="41" spans="1:16" x14ac:dyDescent="0.3">
      <c r="A41" t="s">
        <v>93</v>
      </c>
      <c r="B41" s="2">
        <v>11000000000</v>
      </c>
      <c r="C41" s="1">
        <v>44350</v>
      </c>
      <c r="D41" t="s">
        <v>94</v>
      </c>
      <c r="E41" t="s">
        <v>60</v>
      </c>
      <c r="F41" t="s">
        <v>12</v>
      </c>
      <c r="G41" t="s">
        <v>13</v>
      </c>
      <c r="H41">
        <v>2013</v>
      </c>
      <c r="I41" s="2">
        <v>376000000</v>
      </c>
      <c r="J41" t="s">
        <v>1535</v>
      </c>
      <c r="K41" t="s">
        <v>1536</v>
      </c>
      <c r="L41" t="s">
        <v>1537</v>
      </c>
      <c r="N41" s="3">
        <f>(B41-I41)/I41</f>
        <v>28.25531914893617</v>
      </c>
      <c r="O41">
        <f>YEAR(C41)</f>
        <v>2021</v>
      </c>
      <c r="P41">
        <f>O41-H41</f>
        <v>8</v>
      </c>
    </row>
    <row r="42" spans="1:16" x14ac:dyDescent="0.3">
      <c r="A42" t="s">
        <v>99</v>
      </c>
      <c r="B42" s="2">
        <v>11000000000</v>
      </c>
      <c r="C42" s="1">
        <v>44324</v>
      </c>
      <c r="D42" t="s">
        <v>40</v>
      </c>
      <c r="E42" t="s">
        <v>100</v>
      </c>
      <c r="F42" t="s">
        <v>12</v>
      </c>
      <c r="G42" t="s">
        <v>13</v>
      </c>
      <c r="H42">
        <v>1999</v>
      </c>
      <c r="I42" s="2">
        <v>558000000</v>
      </c>
      <c r="J42" t="s">
        <v>1474</v>
      </c>
      <c r="K42" t="s">
        <v>1544</v>
      </c>
      <c r="L42" t="s">
        <v>1545</v>
      </c>
      <c r="N42" s="3">
        <f>(B42-I42)/I42</f>
        <v>18.713261648745519</v>
      </c>
      <c r="O42">
        <f>YEAR(C42)</f>
        <v>2021</v>
      </c>
      <c r="P42">
        <f>O42-H42</f>
        <v>22</v>
      </c>
    </row>
    <row r="43" spans="1:16" x14ac:dyDescent="0.3">
      <c r="A43" t="s">
        <v>95</v>
      </c>
      <c r="B43" s="2">
        <v>11000000000</v>
      </c>
      <c r="C43" s="1">
        <v>43249</v>
      </c>
      <c r="D43" t="s">
        <v>94</v>
      </c>
      <c r="E43" t="s">
        <v>96</v>
      </c>
      <c r="F43" t="s">
        <v>97</v>
      </c>
      <c r="G43" t="s">
        <v>28</v>
      </c>
      <c r="H43">
        <v>2013</v>
      </c>
      <c r="I43" s="2">
        <v>1000000000</v>
      </c>
      <c r="J43" t="s">
        <v>1538</v>
      </c>
      <c r="K43" t="s">
        <v>1539</v>
      </c>
      <c r="L43" t="s">
        <v>1540</v>
      </c>
      <c r="N43" s="3">
        <f>(B43-I43)/I43</f>
        <v>10</v>
      </c>
      <c r="O43">
        <f>YEAR(C43)</f>
        <v>2018</v>
      </c>
      <c r="P43">
        <f>O43-H43</f>
        <v>5</v>
      </c>
    </row>
    <row r="44" spans="1:16" x14ac:dyDescent="0.3">
      <c r="A44" t="s">
        <v>95</v>
      </c>
      <c r="B44" s="2">
        <v>11000000000</v>
      </c>
      <c r="C44" s="1">
        <v>44477</v>
      </c>
      <c r="D44" t="s">
        <v>23</v>
      </c>
      <c r="E44" t="s">
        <v>24</v>
      </c>
      <c r="F44" t="s">
        <v>17</v>
      </c>
      <c r="G44" t="s">
        <v>18</v>
      </c>
      <c r="H44">
        <v>2014</v>
      </c>
      <c r="I44" s="2">
        <v>1000000000</v>
      </c>
      <c r="J44" t="s">
        <v>1549</v>
      </c>
      <c r="K44" t="s">
        <v>1550</v>
      </c>
      <c r="L44" t="s">
        <v>1462</v>
      </c>
      <c r="N44" s="3">
        <f>(B44-I44)/I44</f>
        <v>10</v>
      </c>
      <c r="O44">
        <f>YEAR(C44)</f>
        <v>2021</v>
      </c>
      <c r="P44">
        <f>O44-H44</f>
        <v>7</v>
      </c>
    </row>
    <row r="45" spans="1:16" x14ac:dyDescent="0.3">
      <c r="A45" t="s">
        <v>102</v>
      </c>
      <c r="B45" s="2">
        <v>11000000000</v>
      </c>
      <c r="C45" s="1">
        <v>43277</v>
      </c>
      <c r="D45" t="s">
        <v>43</v>
      </c>
      <c r="E45" t="s">
        <v>103</v>
      </c>
      <c r="F45" t="s">
        <v>104</v>
      </c>
      <c r="G45" t="s">
        <v>28</v>
      </c>
      <c r="H45">
        <v>2011</v>
      </c>
      <c r="I45" s="2">
        <v>1000000000</v>
      </c>
      <c r="J45" t="s">
        <v>1491</v>
      </c>
      <c r="K45" t="s">
        <v>1551</v>
      </c>
      <c r="N45" s="3">
        <f>(B45-I45)/I45</f>
        <v>10</v>
      </c>
      <c r="O45">
        <f>YEAR(C45)</f>
        <v>2018</v>
      </c>
      <c r="P45">
        <f>O45-H45</f>
        <v>7</v>
      </c>
    </row>
    <row r="46" spans="1:16" x14ac:dyDescent="0.3">
      <c r="A46" t="s">
        <v>98</v>
      </c>
      <c r="B46" s="2">
        <v>11000000000</v>
      </c>
      <c r="C46" s="1">
        <v>43272</v>
      </c>
      <c r="D46" t="s">
        <v>38</v>
      </c>
      <c r="E46" t="s">
        <v>54</v>
      </c>
      <c r="F46" t="s">
        <v>55</v>
      </c>
      <c r="G46" t="s">
        <v>13</v>
      </c>
      <c r="H46">
        <v>2014</v>
      </c>
      <c r="I46" s="2">
        <v>5000000000</v>
      </c>
      <c r="J46" t="s">
        <v>1541</v>
      </c>
      <c r="K46" t="s">
        <v>1542</v>
      </c>
      <c r="L46" t="s">
        <v>1543</v>
      </c>
      <c r="N46" s="3">
        <f>(B46-I46)/I46</f>
        <v>1.2</v>
      </c>
      <c r="O46">
        <f>YEAR(C46)</f>
        <v>2018</v>
      </c>
      <c r="P46">
        <f>O46-H46</f>
        <v>4</v>
      </c>
    </row>
    <row r="47" spans="1:16" x14ac:dyDescent="0.3">
      <c r="A47" t="s">
        <v>101</v>
      </c>
      <c r="B47" s="2">
        <v>11000000000</v>
      </c>
      <c r="C47" s="1">
        <v>42726</v>
      </c>
      <c r="D47" t="s">
        <v>88</v>
      </c>
      <c r="E47" t="s">
        <v>35</v>
      </c>
      <c r="F47" t="s">
        <v>36</v>
      </c>
      <c r="G47" t="s">
        <v>28</v>
      </c>
      <c r="H47">
        <v>1998</v>
      </c>
      <c r="I47" s="2">
        <v>5000000000</v>
      </c>
      <c r="J47" t="s">
        <v>1546</v>
      </c>
      <c r="K47" t="s">
        <v>1547</v>
      </c>
      <c r="L47" t="s">
        <v>1548</v>
      </c>
      <c r="N47" s="3">
        <f>(B47-I47)/I47</f>
        <v>1.2</v>
      </c>
      <c r="O47">
        <f>YEAR(C47)</f>
        <v>2016</v>
      </c>
      <c r="P47">
        <f>O47-H47</f>
        <v>18</v>
      </c>
    </row>
    <row r="48" spans="1:16" x14ac:dyDescent="0.3">
      <c r="A48" t="s">
        <v>106</v>
      </c>
      <c r="B48" s="2">
        <v>10000000000</v>
      </c>
      <c r="C48" s="1">
        <v>43819</v>
      </c>
      <c r="D48" t="s">
        <v>23</v>
      </c>
      <c r="E48" t="s">
        <v>24</v>
      </c>
      <c r="F48" t="s">
        <v>17</v>
      </c>
      <c r="G48" t="s">
        <v>18</v>
      </c>
      <c r="H48">
        <v>2012</v>
      </c>
      <c r="I48" s="2">
        <v>294000000</v>
      </c>
      <c r="J48" t="s">
        <v>1554</v>
      </c>
      <c r="K48" t="s">
        <v>1555</v>
      </c>
      <c r="L48" t="s">
        <v>1556</v>
      </c>
      <c r="N48" s="3">
        <f>(B48-I48)/I48</f>
        <v>33.013605442176868</v>
      </c>
      <c r="O48">
        <f>YEAR(C48)</f>
        <v>2019</v>
      </c>
      <c r="P48">
        <f>O48-H48</f>
        <v>7</v>
      </c>
    </row>
    <row r="49" spans="1:16" x14ac:dyDescent="0.3">
      <c r="A49" t="s">
        <v>117</v>
      </c>
      <c r="B49" s="2">
        <v>10000000000</v>
      </c>
      <c r="C49" s="1">
        <v>43951</v>
      </c>
      <c r="D49" t="s">
        <v>30</v>
      </c>
      <c r="E49" t="s">
        <v>24</v>
      </c>
      <c r="F49" t="s">
        <v>17</v>
      </c>
      <c r="G49" t="s">
        <v>18</v>
      </c>
      <c r="H49">
        <v>2012</v>
      </c>
      <c r="I49" s="2">
        <v>333000000</v>
      </c>
      <c r="J49" t="s">
        <v>1567</v>
      </c>
      <c r="K49" t="s">
        <v>1500</v>
      </c>
      <c r="L49" t="s">
        <v>1467</v>
      </c>
      <c r="N49" s="3">
        <f>(B49-I49)/I49</f>
        <v>29.03003003003003</v>
      </c>
      <c r="O49">
        <f>YEAR(C49)</f>
        <v>2020</v>
      </c>
      <c r="P49">
        <f>O49-H49</f>
        <v>8</v>
      </c>
    </row>
    <row r="50" spans="1:16" x14ac:dyDescent="0.3">
      <c r="A50" t="s">
        <v>122</v>
      </c>
      <c r="B50" s="2">
        <v>10000000000</v>
      </c>
      <c r="C50" s="1">
        <v>43922</v>
      </c>
      <c r="D50" t="s">
        <v>30</v>
      </c>
      <c r="E50" t="s">
        <v>24</v>
      </c>
      <c r="F50" t="s">
        <v>17</v>
      </c>
      <c r="G50" t="s">
        <v>18</v>
      </c>
      <c r="H50">
        <v>2016</v>
      </c>
      <c r="I50" s="2">
        <v>343000000</v>
      </c>
      <c r="J50" t="s">
        <v>1567</v>
      </c>
      <c r="K50" t="s">
        <v>1570</v>
      </c>
      <c r="L50" t="s">
        <v>1571</v>
      </c>
      <c r="N50" s="3">
        <f>(B50-I50)/I50</f>
        <v>28.154518950437318</v>
      </c>
      <c r="O50">
        <f>YEAR(C50)</f>
        <v>2020</v>
      </c>
      <c r="P50">
        <f>O50-H50</f>
        <v>4</v>
      </c>
    </row>
    <row r="51" spans="1:16" x14ac:dyDescent="0.3">
      <c r="A51" t="s">
        <v>124</v>
      </c>
      <c r="B51" s="2">
        <v>10000000000</v>
      </c>
      <c r="C51" s="1">
        <v>43376</v>
      </c>
      <c r="D51" t="s">
        <v>30</v>
      </c>
      <c r="E51" t="s">
        <v>24</v>
      </c>
      <c r="F51" t="s">
        <v>17</v>
      </c>
      <c r="G51" t="s">
        <v>18</v>
      </c>
      <c r="H51">
        <v>2011</v>
      </c>
      <c r="I51" s="2">
        <v>497000000</v>
      </c>
      <c r="J51" t="s">
        <v>1573</v>
      </c>
      <c r="K51" t="s">
        <v>1574</v>
      </c>
      <c r="L51" t="s">
        <v>1575</v>
      </c>
      <c r="N51" s="3">
        <f>(B51-I51)/I51</f>
        <v>19.120724346076457</v>
      </c>
      <c r="O51">
        <f>YEAR(C51)</f>
        <v>2018</v>
      </c>
      <c r="P51">
        <f>O51-H51</f>
        <v>7</v>
      </c>
    </row>
    <row r="52" spans="1:16" x14ac:dyDescent="0.3">
      <c r="A52" t="s">
        <v>114</v>
      </c>
      <c r="B52" s="2">
        <v>10000000000</v>
      </c>
      <c r="C52" s="1">
        <v>44497</v>
      </c>
      <c r="D52" t="s">
        <v>23</v>
      </c>
      <c r="E52" t="s">
        <v>24</v>
      </c>
      <c r="F52" t="s">
        <v>17</v>
      </c>
      <c r="G52" t="s">
        <v>18</v>
      </c>
      <c r="H52">
        <v>2017</v>
      </c>
      <c r="I52" s="2">
        <v>564000000</v>
      </c>
      <c r="J52" t="s">
        <v>1562</v>
      </c>
      <c r="K52" t="s">
        <v>1563</v>
      </c>
      <c r="L52" t="s">
        <v>1564</v>
      </c>
      <c r="N52" s="3">
        <f>(B52-I52)/I52</f>
        <v>16.730496453900709</v>
      </c>
      <c r="O52">
        <f>YEAR(C52)</f>
        <v>2021</v>
      </c>
      <c r="P52">
        <f>O52-H52</f>
        <v>4</v>
      </c>
    </row>
    <row r="53" spans="1:16" x14ac:dyDescent="0.3">
      <c r="A53" t="s">
        <v>110</v>
      </c>
      <c r="B53" s="2">
        <v>10000000000</v>
      </c>
      <c r="C53" s="1">
        <v>43256</v>
      </c>
      <c r="D53" t="s">
        <v>30</v>
      </c>
      <c r="E53" t="s">
        <v>111</v>
      </c>
      <c r="F53" t="s">
        <v>17</v>
      </c>
      <c r="G53" t="s">
        <v>18</v>
      </c>
      <c r="H53">
        <v>2001</v>
      </c>
      <c r="I53" s="2">
        <v>572000000</v>
      </c>
      <c r="J53" t="s">
        <v>472</v>
      </c>
      <c r="K53" t="s">
        <v>1558</v>
      </c>
      <c r="L53" t="s">
        <v>1559</v>
      </c>
      <c r="N53" s="3">
        <f>(B53-I53)/I53</f>
        <v>16.482517482517483</v>
      </c>
      <c r="O53">
        <f>YEAR(C53)</f>
        <v>2018</v>
      </c>
      <c r="P53">
        <f>O53-H53</f>
        <v>17</v>
      </c>
    </row>
    <row r="54" spans="1:16" x14ac:dyDescent="0.3">
      <c r="A54" t="s">
        <v>118</v>
      </c>
      <c r="B54" s="2">
        <v>10000000000</v>
      </c>
      <c r="C54" s="1">
        <v>42356</v>
      </c>
      <c r="D54" t="s">
        <v>23</v>
      </c>
      <c r="E54" t="s">
        <v>24</v>
      </c>
      <c r="F54" t="s">
        <v>17</v>
      </c>
      <c r="G54" t="s">
        <v>18</v>
      </c>
      <c r="H54">
        <v>2011</v>
      </c>
      <c r="I54" s="2">
        <v>691000000</v>
      </c>
      <c r="J54" t="s">
        <v>1568</v>
      </c>
      <c r="K54" t="s">
        <v>1506</v>
      </c>
      <c r="L54" t="s">
        <v>1467</v>
      </c>
      <c r="N54" s="3">
        <f>(B54-I54)/I54</f>
        <v>13.471780028943559</v>
      </c>
      <c r="O54">
        <f>YEAR(C54)</f>
        <v>2015</v>
      </c>
      <c r="P54">
        <f>O54-H54</f>
        <v>4</v>
      </c>
    </row>
    <row r="55" spans="1:16" x14ac:dyDescent="0.3">
      <c r="A55" t="s">
        <v>112</v>
      </c>
      <c r="B55" s="2">
        <v>10000000000</v>
      </c>
      <c r="C55" s="1">
        <v>43418</v>
      </c>
      <c r="D55" t="s">
        <v>30</v>
      </c>
      <c r="E55" t="s">
        <v>113</v>
      </c>
      <c r="F55" t="s">
        <v>17</v>
      </c>
      <c r="G55" t="s">
        <v>18</v>
      </c>
      <c r="H55">
        <v>2012</v>
      </c>
      <c r="I55" s="2">
        <v>1000000000</v>
      </c>
      <c r="J55" t="s">
        <v>1560</v>
      </c>
      <c r="K55" t="s">
        <v>1561</v>
      </c>
      <c r="L55" t="s">
        <v>1471</v>
      </c>
      <c r="N55" s="3">
        <f>(B55-I55)/I55</f>
        <v>9</v>
      </c>
      <c r="O55">
        <f>YEAR(C55)</f>
        <v>2018</v>
      </c>
      <c r="P55">
        <f>O55-H55</f>
        <v>6</v>
      </c>
    </row>
    <row r="56" spans="1:16" x14ac:dyDescent="0.3">
      <c r="A56" t="s">
        <v>116</v>
      </c>
      <c r="B56" s="2">
        <v>10000000000</v>
      </c>
      <c r="C56" s="1">
        <v>44501</v>
      </c>
      <c r="D56" t="s">
        <v>23</v>
      </c>
      <c r="E56" t="s">
        <v>74</v>
      </c>
      <c r="F56" t="s">
        <v>17</v>
      </c>
      <c r="G56" t="s">
        <v>18</v>
      </c>
      <c r="H56">
        <v>2015</v>
      </c>
      <c r="I56" s="2">
        <v>1000000000</v>
      </c>
      <c r="J56" t="s">
        <v>1566</v>
      </c>
      <c r="K56" t="s">
        <v>1459</v>
      </c>
      <c r="L56" t="s">
        <v>1452</v>
      </c>
      <c r="N56" s="3">
        <f>(B56-I56)/I56</f>
        <v>9</v>
      </c>
      <c r="O56">
        <f>YEAR(C56)</f>
        <v>2021</v>
      </c>
      <c r="P56">
        <f>O56-H56</f>
        <v>6</v>
      </c>
    </row>
    <row r="57" spans="1:16" x14ac:dyDescent="0.3">
      <c r="A57" t="s">
        <v>123</v>
      </c>
      <c r="B57" s="2">
        <v>10000000000</v>
      </c>
      <c r="C57" s="1">
        <v>42947</v>
      </c>
      <c r="D57" t="s">
        <v>30</v>
      </c>
      <c r="E57" t="s">
        <v>24</v>
      </c>
      <c r="F57" t="s">
        <v>17</v>
      </c>
      <c r="G57" t="s">
        <v>18</v>
      </c>
      <c r="H57">
        <v>2005</v>
      </c>
      <c r="I57" s="2">
        <v>1000000000</v>
      </c>
      <c r="J57" t="s">
        <v>1572</v>
      </c>
      <c r="K57" t="s">
        <v>1461</v>
      </c>
      <c r="L57" t="s">
        <v>1563</v>
      </c>
      <c r="N57" s="3">
        <f>(B57-I57)/I57</f>
        <v>9</v>
      </c>
      <c r="O57">
        <f>YEAR(C57)</f>
        <v>2017</v>
      </c>
      <c r="P57">
        <f>O57-H57</f>
        <v>12</v>
      </c>
    </row>
    <row r="58" spans="1:16" x14ac:dyDescent="0.3">
      <c r="A58" t="s">
        <v>119</v>
      </c>
      <c r="B58" s="2">
        <v>10000000000</v>
      </c>
      <c r="C58" s="1">
        <v>43517</v>
      </c>
      <c r="D58" t="s">
        <v>38</v>
      </c>
      <c r="E58" t="s">
        <v>120</v>
      </c>
      <c r="F58" t="s">
        <v>121</v>
      </c>
      <c r="G58" t="s">
        <v>13</v>
      </c>
      <c r="H58">
        <v>2013</v>
      </c>
      <c r="I58" s="2">
        <v>2000000000</v>
      </c>
      <c r="J58" t="s">
        <v>1569</v>
      </c>
      <c r="K58" t="s">
        <v>1457</v>
      </c>
      <c r="L58" t="s">
        <v>1552</v>
      </c>
      <c r="N58" s="3">
        <f>(B58-I58)/I58</f>
        <v>4</v>
      </c>
      <c r="O58">
        <f>YEAR(C58)</f>
        <v>2019</v>
      </c>
      <c r="P58">
        <f>O58-H58</f>
        <v>6</v>
      </c>
    </row>
    <row r="59" spans="1:16" x14ac:dyDescent="0.3">
      <c r="A59" t="s">
        <v>125</v>
      </c>
      <c r="B59" s="2">
        <v>10000000000</v>
      </c>
      <c r="C59" s="1">
        <v>44027</v>
      </c>
      <c r="D59" t="s">
        <v>15</v>
      </c>
      <c r="E59" t="s">
        <v>126</v>
      </c>
      <c r="F59" t="s">
        <v>17</v>
      </c>
      <c r="G59" t="s">
        <v>18</v>
      </c>
      <c r="H59">
        <v>2018</v>
      </c>
      <c r="I59" s="2">
        <v>2000000000</v>
      </c>
      <c r="J59" t="s">
        <v>1576</v>
      </c>
      <c r="K59" t="s">
        <v>1577</v>
      </c>
      <c r="L59" t="s">
        <v>1578</v>
      </c>
      <c r="N59" s="3">
        <f>(B59-I59)/I59</f>
        <v>4</v>
      </c>
      <c r="O59">
        <f>YEAR(C59)</f>
        <v>2020</v>
      </c>
      <c r="P59">
        <f>O59-H59</f>
        <v>2</v>
      </c>
    </row>
    <row r="60" spans="1:16" x14ac:dyDescent="0.3">
      <c r="A60" t="s">
        <v>105</v>
      </c>
      <c r="B60" s="2">
        <v>10000000000</v>
      </c>
      <c r="C60" s="1">
        <v>43299</v>
      </c>
      <c r="D60" t="s">
        <v>53</v>
      </c>
      <c r="E60" t="s">
        <v>11</v>
      </c>
      <c r="F60" t="s">
        <v>12</v>
      </c>
      <c r="G60" t="s">
        <v>13</v>
      </c>
      <c r="H60">
        <v>2014</v>
      </c>
      <c r="I60" s="2">
        <v>3000000000</v>
      </c>
      <c r="J60" t="s">
        <v>1449</v>
      </c>
      <c r="K60" t="s">
        <v>1552</v>
      </c>
      <c r="L60" t="s">
        <v>1553</v>
      </c>
      <c r="N60" s="3">
        <f>(B60-I60)/I60</f>
        <v>2.3333333333333335</v>
      </c>
      <c r="O60">
        <f>YEAR(C60)</f>
        <v>2018</v>
      </c>
      <c r="P60">
        <f>O60-H60</f>
        <v>4</v>
      </c>
    </row>
    <row r="61" spans="1:16" x14ac:dyDescent="0.3">
      <c r="A61" t="s">
        <v>107</v>
      </c>
      <c r="B61" s="2">
        <v>10000000000</v>
      </c>
      <c r="C61" s="1">
        <v>43368</v>
      </c>
      <c r="D61" t="s">
        <v>108</v>
      </c>
      <c r="E61" t="s">
        <v>109</v>
      </c>
      <c r="F61" t="s">
        <v>55</v>
      </c>
      <c r="G61" t="s">
        <v>13</v>
      </c>
      <c r="H61">
        <v>2012</v>
      </c>
      <c r="I61" s="2">
        <v>3000000000</v>
      </c>
      <c r="J61" t="s">
        <v>561</v>
      </c>
      <c r="K61" t="s">
        <v>1485</v>
      </c>
      <c r="L61" t="s">
        <v>1557</v>
      </c>
      <c r="N61" s="3">
        <f>(B61-I61)/I61</f>
        <v>2.3333333333333335</v>
      </c>
      <c r="O61">
        <f>YEAR(C61)</f>
        <v>2018</v>
      </c>
      <c r="P61">
        <f>O61-H61</f>
        <v>6</v>
      </c>
    </row>
    <row r="62" spans="1:16" x14ac:dyDescent="0.3">
      <c r="A62" t="s">
        <v>115</v>
      </c>
      <c r="B62" s="2">
        <v>10000000000</v>
      </c>
      <c r="C62" s="1">
        <v>42441</v>
      </c>
      <c r="D62" t="s">
        <v>20</v>
      </c>
      <c r="E62" t="s">
        <v>11</v>
      </c>
      <c r="F62" t="s">
        <v>12</v>
      </c>
      <c r="G62" t="s">
        <v>13</v>
      </c>
      <c r="H62">
        <v>2015</v>
      </c>
      <c r="I62" s="2">
        <v>4000000000</v>
      </c>
      <c r="J62" t="s">
        <v>1449</v>
      </c>
      <c r="K62" t="s">
        <v>1565</v>
      </c>
      <c r="N62" s="3">
        <f>(B62-I62)/I62</f>
        <v>1.5</v>
      </c>
      <c r="O62">
        <f>YEAR(C62)</f>
        <v>2016</v>
      </c>
      <c r="P62">
        <f>O62-H62</f>
        <v>1</v>
      </c>
    </row>
    <row r="63" spans="1:16" x14ac:dyDescent="0.3">
      <c r="A63" t="s">
        <v>127</v>
      </c>
      <c r="B63" s="2">
        <v>9000000000</v>
      </c>
      <c r="C63" s="1">
        <v>44399</v>
      </c>
      <c r="D63" t="s">
        <v>23</v>
      </c>
      <c r="E63" t="s">
        <v>128</v>
      </c>
      <c r="F63" t="s">
        <v>129</v>
      </c>
      <c r="G63" t="s">
        <v>13</v>
      </c>
      <c r="H63">
        <v>2012</v>
      </c>
      <c r="I63" s="2">
        <v>71000000</v>
      </c>
      <c r="J63" t="s">
        <v>1579</v>
      </c>
      <c r="K63" t="s">
        <v>1580</v>
      </c>
      <c r="L63" t="s">
        <v>1581</v>
      </c>
      <c r="N63" s="3">
        <f>(B63-I63)/I63</f>
        <v>125.7605633802817</v>
      </c>
      <c r="O63">
        <f>YEAR(C63)</f>
        <v>2021</v>
      </c>
      <c r="P63">
        <f>O63-H63</f>
        <v>9</v>
      </c>
    </row>
    <row r="64" spans="1:16" x14ac:dyDescent="0.3">
      <c r="A64" t="s">
        <v>142</v>
      </c>
      <c r="B64" s="2">
        <v>9000000000</v>
      </c>
      <c r="C64" s="1">
        <v>44152</v>
      </c>
      <c r="D64" t="s">
        <v>30</v>
      </c>
      <c r="E64" t="s">
        <v>111</v>
      </c>
      <c r="F64" t="s">
        <v>17</v>
      </c>
      <c r="G64" t="s">
        <v>18</v>
      </c>
      <c r="H64">
        <v>2012</v>
      </c>
      <c r="I64" s="2">
        <v>679000000</v>
      </c>
      <c r="J64" t="s">
        <v>1593</v>
      </c>
      <c r="K64" t="s">
        <v>1587</v>
      </c>
      <c r="L64" t="s">
        <v>1594</v>
      </c>
      <c r="N64" s="3">
        <f>(B64-I64)/I64</f>
        <v>12.25478645066274</v>
      </c>
      <c r="O64">
        <f>YEAR(C64)</f>
        <v>2020</v>
      </c>
      <c r="P64">
        <f>O64-H64</f>
        <v>8</v>
      </c>
    </row>
    <row r="65" spans="1:16" x14ac:dyDescent="0.3">
      <c r="A65" t="s">
        <v>143</v>
      </c>
      <c r="B65" s="2">
        <v>9000000000</v>
      </c>
      <c r="C65" s="1">
        <v>43063</v>
      </c>
      <c r="D65" t="s">
        <v>144</v>
      </c>
      <c r="E65" t="s">
        <v>24</v>
      </c>
      <c r="F65" t="s">
        <v>17</v>
      </c>
      <c r="G65" t="s">
        <v>18</v>
      </c>
      <c r="H65">
        <v>2015</v>
      </c>
      <c r="I65" s="2">
        <v>770000000</v>
      </c>
      <c r="J65" t="s">
        <v>1595</v>
      </c>
      <c r="K65" t="s">
        <v>1596</v>
      </c>
      <c r="L65" t="s">
        <v>1597</v>
      </c>
      <c r="M65" t="s">
        <v>1598</v>
      </c>
      <c r="N65" s="3">
        <f>(B65-I65)/I65</f>
        <v>10.688311688311689</v>
      </c>
      <c r="O65">
        <f>YEAR(C65)</f>
        <v>2017</v>
      </c>
      <c r="P65">
        <f>O65-H65</f>
        <v>2</v>
      </c>
    </row>
    <row r="66" spans="1:16" x14ac:dyDescent="0.3">
      <c r="A66" t="s">
        <v>145</v>
      </c>
      <c r="B66" s="2">
        <v>9000000000</v>
      </c>
      <c r="C66" s="1">
        <v>42094</v>
      </c>
      <c r="D66" t="s">
        <v>136</v>
      </c>
      <c r="E66" t="s">
        <v>146</v>
      </c>
      <c r="F66" t="s">
        <v>17</v>
      </c>
      <c r="G66" t="s">
        <v>18</v>
      </c>
      <c r="H66">
        <v>2007</v>
      </c>
      <c r="I66" s="2">
        <v>775000000</v>
      </c>
      <c r="J66" t="s">
        <v>1469</v>
      </c>
      <c r="K66" t="s">
        <v>1599</v>
      </c>
      <c r="L66" t="s">
        <v>1600</v>
      </c>
      <c r="N66" s="3">
        <f>(B66-I66)/I66</f>
        <v>10.612903225806452</v>
      </c>
      <c r="O66">
        <f>YEAR(C66)</f>
        <v>2015</v>
      </c>
      <c r="P66">
        <f>O66-H66</f>
        <v>8</v>
      </c>
    </row>
    <row r="67" spans="1:16" x14ac:dyDescent="0.3">
      <c r="A67" t="s">
        <v>131</v>
      </c>
      <c r="B67" s="2">
        <v>9000000000</v>
      </c>
      <c r="C67" s="1">
        <v>43292</v>
      </c>
      <c r="D67" t="s">
        <v>10</v>
      </c>
      <c r="E67" t="s">
        <v>132</v>
      </c>
      <c r="F67" t="s">
        <v>17</v>
      </c>
      <c r="G67" t="s">
        <v>18</v>
      </c>
      <c r="H67">
        <v>2016</v>
      </c>
      <c r="I67" s="2">
        <v>1000000000</v>
      </c>
      <c r="J67" t="s">
        <v>1449</v>
      </c>
      <c r="K67" t="s">
        <v>1495</v>
      </c>
      <c r="L67" t="s">
        <v>1585</v>
      </c>
      <c r="N67" s="3">
        <f>(B67-I67)/I67</f>
        <v>8</v>
      </c>
      <c r="O67">
        <f>YEAR(C67)</f>
        <v>2018</v>
      </c>
      <c r="P67">
        <f>O67-H67</f>
        <v>2</v>
      </c>
    </row>
    <row r="68" spans="1:16" x14ac:dyDescent="0.3">
      <c r="A68" t="s">
        <v>135</v>
      </c>
      <c r="B68" s="2">
        <v>9000000000</v>
      </c>
      <c r="C68" s="1">
        <v>43851</v>
      </c>
      <c r="D68" t="s">
        <v>136</v>
      </c>
      <c r="E68" t="s">
        <v>111</v>
      </c>
      <c r="F68" t="s">
        <v>17</v>
      </c>
      <c r="G68" t="s">
        <v>18</v>
      </c>
      <c r="H68">
        <v>2015</v>
      </c>
      <c r="I68" s="2">
        <v>1000000000</v>
      </c>
      <c r="J68" t="s">
        <v>1586</v>
      </c>
      <c r="K68" t="s">
        <v>1506</v>
      </c>
      <c r="L68" t="s">
        <v>1587</v>
      </c>
      <c r="N68" s="3">
        <f>(B68-I68)/I68</f>
        <v>8</v>
      </c>
      <c r="O68">
        <f>YEAR(C68)</f>
        <v>2020</v>
      </c>
      <c r="P68">
        <f>O68-H68</f>
        <v>5</v>
      </c>
    </row>
    <row r="69" spans="1:16" x14ac:dyDescent="0.3">
      <c r="A69" t="s">
        <v>130</v>
      </c>
      <c r="B69" s="2">
        <v>9000000000</v>
      </c>
      <c r="C69" s="1">
        <v>43626</v>
      </c>
      <c r="D69" t="s">
        <v>108</v>
      </c>
      <c r="E69" t="s">
        <v>128</v>
      </c>
      <c r="F69" t="s">
        <v>129</v>
      </c>
      <c r="G69" t="s">
        <v>13</v>
      </c>
      <c r="H69">
        <v>2005</v>
      </c>
      <c r="I69" s="2">
        <v>2000000000</v>
      </c>
      <c r="J69" t="s">
        <v>1582</v>
      </c>
      <c r="K69" t="s">
        <v>1583</v>
      </c>
      <c r="L69" t="s">
        <v>1584</v>
      </c>
      <c r="N69" s="3">
        <f>(B69-I69)/I69</f>
        <v>3.5</v>
      </c>
      <c r="O69">
        <f>YEAR(C69)</f>
        <v>2019</v>
      </c>
      <c r="P69">
        <f>O69-H69</f>
        <v>14</v>
      </c>
    </row>
    <row r="70" spans="1:16" x14ac:dyDescent="0.3">
      <c r="A70" t="s">
        <v>133</v>
      </c>
      <c r="B70" s="2">
        <v>9000000000</v>
      </c>
      <c r="C70" s="1">
        <v>43507</v>
      </c>
      <c r="D70" t="s">
        <v>94</v>
      </c>
      <c r="E70" t="s">
        <v>134</v>
      </c>
      <c r="F70" t="s">
        <v>17</v>
      </c>
      <c r="G70" t="s">
        <v>18</v>
      </c>
      <c r="H70">
        <v>2016</v>
      </c>
      <c r="I70" s="2">
        <v>2000000000</v>
      </c>
      <c r="J70" t="s">
        <v>561</v>
      </c>
      <c r="K70" t="s">
        <v>1500</v>
      </c>
      <c r="L70" t="s">
        <v>1503</v>
      </c>
      <c r="N70" s="3">
        <f>(B70-I70)/I70</f>
        <v>3.5</v>
      </c>
      <c r="O70">
        <f>YEAR(C70)</f>
        <v>2019</v>
      </c>
      <c r="P70">
        <f>O70-H70</f>
        <v>3</v>
      </c>
    </row>
    <row r="71" spans="1:16" x14ac:dyDescent="0.3">
      <c r="A71" t="s">
        <v>137</v>
      </c>
      <c r="B71" s="2">
        <v>9000000000</v>
      </c>
      <c r="C71" s="1">
        <v>44105</v>
      </c>
      <c r="D71" t="s">
        <v>20</v>
      </c>
      <c r="E71" t="s">
        <v>138</v>
      </c>
      <c r="F71" t="s">
        <v>139</v>
      </c>
      <c r="G71" t="s">
        <v>18</v>
      </c>
      <c r="H71">
        <v>2016</v>
      </c>
      <c r="I71" s="2">
        <v>2000000000</v>
      </c>
      <c r="J71" t="s">
        <v>1527</v>
      </c>
      <c r="K71" t="s">
        <v>1588</v>
      </c>
      <c r="L71" t="s">
        <v>1589</v>
      </c>
      <c r="N71" s="3">
        <f>(B71-I71)/I71</f>
        <v>3.5</v>
      </c>
      <c r="O71">
        <f>YEAR(C71)</f>
        <v>2020</v>
      </c>
      <c r="P71">
        <f>O71-H71</f>
        <v>4</v>
      </c>
    </row>
    <row r="72" spans="1:16" x14ac:dyDescent="0.3">
      <c r="A72" t="s">
        <v>140</v>
      </c>
      <c r="B72" s="2">
        <v>9000000000</v>
      </c>
      <c r="C72" s="1">
        <v>43475</v>
      </c>
      <c r="D72" t="s">
        <v>23</v>
      </c>
      <c r="E72" t="s">
        <v>141</v>
      </c>
      <c r="F72" t="s">
        <v>104</v>
      </c>
      <c r="G72" t="s">
        <v>28</v>
      </c>
      <c r="H72">
        <v>2013</v>
      </c>
      <c r="I72" s="2">
        <v>2000000000</v>
      </c>
      <c r="J72" t="s">
        <v>1590</v>
      </c>
      <c r="K72" t="s">
        <v>1591</v>
      </c>
      <c r="L72" t="s">
        <v>1592</v>
      </c>
      <c r="N72" s="3">
        <f>(B72-I72)/I72</f>
        <v>3.5</v>
      </c>
      <c r="O72">
        <f>YEAR(C72)</f>
        <v>2019</v>
      </c>
      <c r="P72">
        <f>O72-H72</f>
        <v>6</v>
      </c>
    </row>
    <row r="73" spans="1:16" x14ac:dyDescent="0.3">
      <c r="A73" t="s">
        <v>149</v>
      </c>
      <c r="B73" s="2">
        <v>8000000000</v>
      </c>
      <c r="C73" s="1">
        <v>42027</v>
      </c>
      <c r="D73" t="s">
        <v>88</v>
      </c>
      <c r="E73" t="s">
        <v>21</v>
      </c>
      <c r="F73" t="s">
        <v>12</v>
      </c>
      <c r="G73" t="s">
        <v>13</v>
      </c>
      <c r="H73">
        <v>2006</v>
      </c>
      <c r="I73" s="2">
        <v>105000000</v>
      </c>
      <c r="J73" t="s">
        <v>1603</v>
      </c>
      <c r="K73" t="s">
        <v>1461</v>
      </c>
      <c r="N73" s="3">
        <f>(B73-I73)/I73</f>
        <v>75.19047619047619</v>
      </c>
      <c r="O73">
        <f>YEAR(C73)</f>
        <v>2015</v>
      </c>
      <c r="P73">
        <f>O73-H73</f>
        <v>9</v>
      </c>
    </row>
    <row r="74" spans="1:16" x14ac:dyDescent="0.3">
      <c r="A74" t="s">
        <v>158</v>
      </c>
      <c r="B74" s="2">
        <v>8000000000</v>
      </c>
      <c r="C74" s="1">
        <v>44110</v>
      </c>
      <c r="D74" t="s">
        <v>23</v>
      </c>
      <c r="E74" t="s">
        <v>159</v>
      </c>
      <c r="F74" t="s">
        <v>17</v>
      </c>
      <c r="G74" t="s">
        <v>18</v>
      </c>
      <c r="H74">
        <v>2010</v>
      </c>
      <c r="I74" s="2">
        <v>549000000</v>
      </c>
      <c r="J74" t="s">
        <v>1611</v>
      </c>
      <c r="K74" t="s">
        <v>1612</v>
      </c>
      <c r="L74" t="s">
        <v>1613</v>
      </c>
      <c r="N74" s="3">
        <f>(B74-I74)/I74</f>
        <v>13.571948998178506</v>
      </c>
      <c r="O74">
        <f>YEAR(C74)</f>
        <v>2020</v>
      </c>
      <c r="P74">
        <f>O74-H74</f>
        <v>10</v>
      </c>
    </row>
    <row r="75" spans="1:16" x14ac:dyDescent="0.3">
      <c r="A75" t="s">
        <v>153</v>
      </c>
      <c r="B75" s="2">
        <v>8000000000</v>
      </c>
      <c r="C75" s="1">
        <v>44285</v>
      </c>
      <c r="D75" t="s">
        <v>23</v>
      </c>
      <c r="E75" t="s">
        <v>154</v>
      </c>
      <c r="F75" t="s">
        <v>155</v>
      </c>
      <c r="G75" t="s">
        <v>18</v>
      </c>
      <c r="H75">
        <v>2018</v>
      </c>
      <c r="I75" s="2">
        <v>607000000</v>
      </c>
      <c r="J75" t="s">
        <v>1608</v>
      </c>
      <c r="K75" t="s">
        <v>1512</v>
      </c>
      <c r="L75" t="s">
        <v>1479</v>
      </c>
      <c r="N75" s="3">
        <f>(B75-I75)/I75</f>
        <v>12.179571663920923</v>
      </c>
      <c r="O75">
        <f>YEAR(C75)</f>
        <v>2021</v>
      </c>
      <c r="P75">
        <f>O75-H75</f>
        <v>3</v>
      </c>
    </row>
    <row r="76" spans="1:16" x14ac:dyDescent="0.3">
      <c r="A76" t="s">
        <v>163</v>
      </c>
      <c r="B76" s="2">
        <v>8000000000</v>
      </c>
      <c r="C76" s="1">
        <v>44284</v>
      </c>
      <c r="D76" t="s">
        <v>23</v>
      </c>
      <c r="E76" t="s">
        <v>74</v>
      </c>
      <c r="F76" t="s">
        <v>17</v>
      </c>
      <c r="G76" t="s">
        <v>18</v>
      </c>
      <c r="H76">
        <v>2019</v>
      </c>
      <c r="I76" s="2">
        <v>660000000</v>
      </c>
      <c r="J76" t="s">
        <v>1618</v>
      </c>
      <c r="K76" t="s">
        <v>1619</v>
      </c>
      <c r="L76" t="s">
        <v>1563</v>
      </c>
      <c r="N76" s="3">
        <f>(B76-I76)/I76</f>
        <v>11.121212121212121</v>
      </c>
      <c r="O76">
        <f>YEAR(C76)</f>
        <v>2021</v>
      </c>
      <c r="P76">
        <f>O76-H76</f>
        <v>2</v>
      </c>
    </row>
    <row r="77" spans="1:16" x14ac:dyDescent="0.3">
      <c r="A77" t="s">
        <v>152</v>
      </c>
      <c r="B77" s="2">
        <v>8000000000</v>
      </c>
      <c r="C77" s="1">
        <v>44115</v>
      </c>
      <c r="D77" t="s">
        <v>23</v>
      </c>
      <c r="E77" t="s">
        <v>54</v>
      </c>
      <c r="F77" t="s">
        <v>55</v>
      </c>
      <c r="G77" t="s">
        <v>13</v>
      </c>
      <c r="H77">
        <v>2013</v>
      </c>
      <c r="I77" s="2">
        <v>742000000</v>
      </c>
      <c r="J77" t="s">
        <v>1605</v>
      </c>
      <c r="K77" t="s">
        <v>1606</v>
      </c>
      <c r="L77" t="s">
        <v>1607</v>
      </c>
      <c r="N77" s="3">
        <f>(B77-I77)/I77</f>
        <v>9.7816711590296492</v>
      </c>
      <c r="O77">
        <f>YEAR(C77)</f>
        <v>2020</v>
      </c>
      <c r="P77">
        <f>O77-H77</f>
        <v>7</v>
      </c>
    </row>
    <row r="78" spans="1:16" x14ac:dyDescent="0.3">
      <c r="A78" t="s">
        <v>164</v>
      </c>
      <c r="B78" s="2">
        <v>8000000000</v>
      </c>
      <c r="C78" s="1">
        <v>43180</v>
      </c>
      <c r="D78" t="s">
        <v>71</v>
      </c>
      <c r="E78" t="s">
        <v>165</v>
      </c>
      <c r="F78" t="s">
        <v>17</v>
      </c>
      <c r="G78" t="s">
        <v>18</v>
      </c>
      <c r="H78">
        <v>2015</v>
      </c>
      <c r="I78" s="2">
        <v>820000000</v>
      </c>
      <c r="J78" t="s">
        <v>1508</v>
      </c>
      <c r="K78" t="s">
        <v>1620</v>
      </c>
      <c r="L78" t="s">
        <v>1621</v>
      </c>
      <c r="N78" s="3">
        <f>(B78-I78)/I78</f>
        <v>8.7560975609756095</v>
      </c>
      <c r="O78">
        <f>YEAR(C78)</f>
        <v>2018</v>
      </c>
      <c r="P78">
        <f>O78-H78</f>
        <v>3</v>
      </c>
    </row>
    <row r="79" spans="1:16" x14ac:dyDescent="0.3">
      <c r="A79" t="s">
        <v>150</v>
      </c>
      <c r="B79" s="2">
        <v>8000000000</v>
      </c>
      <c r="C79" s="1">
        <v>43417</v>
      </c>
      <c r="D79" t="s">
        <v>136</v>
      </c>
      <c r="E79" t="s">
        <v>151</v>
      </c>
      <c r="F79" t="s">
        <v>17</v>
      </c>
      <c r="G79" t="s">
        <v>18</v>
      </c>
      <c r="H79">
        <v>2012</v>
      </c>
      <c r="I79" s="2">
        <v>1000000000</v>
      </c>
      <c r="J79" t="s">
        <v>1505</v>
      </c>
      <c r="K79" t="s">
        <v>1604</v>
      </c>
      <c r="L79" t="s">
        <v>1587</v>
      </c>
      <c r="N79" s="3">
        <f>(B79-I79)/I79</f>
        <v>7</v>
      </c>
      <c r="O79">
        <f>YEAR(C79)</f>
        <v>2018</v>
      </c>
      <c r="P79">
        <f>O79-H79</f>
        <v>6</v>
      </c>
    </row>
    <row r="80" spans="1:16" x14ac:dyDescent="0.3">
      <c r="A80" t="s">
        <v>160</v>
      </c>
      <c r="B80" s="2">
        <v>8000000000</v>
      </c>
      <c r="C80" s="1">
        <v>44145</v>
      </c>
      <c r="D80" t="s">
        <v>30</v>
      </c>
      <c r="E80" t="s">
        <v>35</v>
      </c>
      <c r="F80" t="s">
        <v>36</v>
      </c>
      <c r="G80" t="s">
        <v>28</v>
      </c>
      <c r="H80">
        <v>2019</v>
      </c>
      <c r="I80" s="2">
        <v>1000000000</v>
      </c>
      <c r="J80" t="s">
        <v>1491</v>
      </c>
      <c r="K80" t="s">
        <v>1614</v>
      </c>
      <c r="L80" t="s">
        <v>1516</v>
      </c>
      <c r="N80" s="3">
        <f>(B80-I80)/I80</f>
        <v>7</v>
      </c>
      <c r="O80">
        <f>YEAR(C80)</f>
        <v>2020</v>
      </c>
      <c r="P80">
        <f>O80-H80</f>
        <v>1</v>
      </c>
    </row>
    <row r="81" spans="1:16" x14ac:dyDescent="0.3">
      <c r="A81" t="s">
        <v>161</v>
      </c>
      <c r="B81" s="2">
        <v>8000000000</v>
      </c>
      <c r="C81" s="1">
        <v>44328</v>
      </c>
      <c r="D81" t="s">
        <v>71</v>
      </c>
      <c r="E81" t="s">
        <v>162</v>
      </c>
      <c r="F81" t="s">
        <v>17</v>
      </c>
      <c r="G81" t="s">
        <v>18</v>
      </c>
      <c r="H81">
        <v>1996</v>
      </c>
      <c r="I81" s="2">
        <v>1000000000</v>
      </c>
      <c r="J81" t="s">
        <v>1615</v>
      </c>
      <c r="K81" t="s">
        <v>1616</v>
      </c>
      <c r="L81" t="s">
        <v>1617</v>
      </c>
      <c r="N81" s="3">
        <f>(B81-I81)/I81</f>
        <v>7</v>
      </c>
      <c r="O81">
        <f>YEAR(C81)</f>
        <v>2021</v>
      </c>
      <c r="P81">
        <f>O81-H81</f>
        <v>25</v>
      </c>
    </row>
    <row r="82" spans="1:16" x14ac:dyDescent="0.3">
      <c r="A82" t="s">
        <v>166</v>
      </c>
      <c r="B82" s="2">
        <v>8000000000</v>
      </c>
      <c r="C82" s="1">
        <v>44404</v>
      </c>
      <c r="D82" t="s">
        <v>23</v>
      </c>
      <c r="E82" t="s">
        <v>74</v>
      </c>
      <c r="F82" t="s">
        <v>17</v>
      </c>
      <c r="G82" t="s">
        <v>18</v>
      </c>
      <c r="H82">
        <v>2018</v>
      </c>
      <c r="I82" s="2">
        <v>1000000000</v>
      </c>
      <c r="J82" t="s">
        <v>1622</v>
      </c>
      <c r="K82" t="s">
        <v>1563</v>
      </c>
      <c r="L82" t="s">
        <v>1623</v>
      </c>
      <c r="N82" s="3">
        <f>(B82-I82)/I82</f>
        <v>7</v>
      </c>
      <c r="O82">
        <f>YEAR(C82)</f>
        <v>2021</v>
      </c>
      <c r="P82">
        <f>O82-H82</f>
        <v>3</v>
      </c>
    </row>
    <row r="83" spans="1:16" x14ac:dyDescent="0.3">
      <c r="A83" t="s">
        <v>147</v>
      </c>
      <c r="B83" s="2">
        <v>8000000000</v>
      </c>
      <c r="C83" s="1">
        <v>43564</v>
      </c>
      <c r="D83" t="s">
        <v>30</v>
      </c>
      <c r="E83" t="s">
        <v>148</v>
      </c>
      <c r="F83" t="s">
        <v>55</v>
      </c>
      <c r="G83" t="s">
        <v>13</v>
      </c>
      <c r="H83">
        <v>2007</v>
      </c>
      <c r="I83" s="2">
        <v>2000000000</v>
      </c>
      <c r="J83" t="s">
        <v>1601</v>
      </c>
      <c r="K83" t="s">
        <v>1501</v>
      </c>
      <c r="L83" t="s">
        <v>1602</v>
      </c>
      <c r="N83" s="3">
        <f>(B83-I83)/I83</f>
        <v>3</v>
      </c>
      <c r="O83">
        <f>YEAR(C83)</f>
        <v>2019</v>
      </c>
      <c r="P83">
        <f>O83-H83</f>
        <v>12</v>
      </c>
    </row>
    <row r="84" spans="1:16" x14ac:dyDescent="0.3">
      <c r="A84" t="s">
        <v>156</v>
      </c>
      <c r="B84" s="2">
        <v>8000000000</v>
      </c>
      <c r="C84" s="1">
        <v>44203</v>
      </c>
      <c r="D84" t="s">
        <v>136</v>
      </c>
      <c r="E84" t="s">
        <v>157</v>
      </c>
      <c r="F84" t="s">
        <v>17</v>
      </c>
      <c r="G84" t="s">
        <v>18</v>
      </c>
      <c r="H84">
        <v>2015</v>
      </c>
      <c r="I84" s="2">
        <v>2000000000</v>
      </c>
      <c r="J84" t="s">
        <v>1609</v>
      </c>
      <c r="K84" t="s">
        <v>1610</v>
      </c>
      <c r="L84" t="s">
        <v>1563</v>
      </c>
      <c r="N84" s="3">
        <f>(B84-I84)/I84</f>
        <v>3</v>
      </c>
      <c r="O84">
        <f>YEAR(C84)</f>
        <v>2021</v>
      </c>
      <c r="P84">
        <f>O84-H84</f>
        <v>6</v>
      </c>
    </row>
    <row r="85" spans="1:16" x14ac:dyDescent="0.3">
      <c r="A85" t="s">
        <v>167</v>
      </c>
      <c r="B85" s="2">
        <v>8000000000</v>
      </c>
      <c r="C85" s="1">
        <v>43220</v>
      </c>
      <c r="D85" t="s">
        <v>38</v>
      </c>
      <c r="E85" t="s">
        <v>24</v>
      </c>
      <c r="F85" t="s">
        <v>17</v>
      </c>
      <c r="G85" t="s">
        <v>18</v>
      </c>
      <c r="H85">
        <v>2013</v>
      </c>
      <c r="I85" s="2">
        <v>2000000000</v>
      </c>
      <c r="J85" t="s">
        <v>1624</v>
      </c>
      <c r="K85" t="s">
        <v>1625</v>
      </c>
      <c r="L85" t="s">
        <v>1626</v>
      </c>
      <c r="N85" s="3">
        <f>(B85-I85)/I85</f>
        <v>3</v>
      </c>
      <c r="O85">
        <f>YEAR(C85)</f>
        <v>2018</v>
      </c>
      <c r="P85">
        <f>O85-H85</f>
        <v>5</v>
      </c>
    </row>
    <row r="86" spans="1:16" x14ac:dyDescent="0.3">
      <c r="A86" t="s">
        <v>168</v>
      </c>
      <c r="B86" s="2">
        <v>7000000000</v>
      </c>
      <c r="C86" s="1">
        <v>44013</v>
      </c>
      <c r="D86" t="s">
        <v>23</v>
      </c>
      <c r="E86" t="s">
        <v>148</v>
      </c>
      <c r="F86" t="s">
        <v>55</v>
      </c>
      <c r="G86" t="s">
        <v>13</v>
      </c>
      <c r="H86">
        <v>1998</v>
      </c>
      <c r="I86" s="2">
        <v>297000000</v>
      </c>
      <c r="J86" t="s">
        <v>1627</v>
      </c>
      <c r="K86" t="s">
        <v>1588</v>
      </c>
      <c r="L86" t="s">
        <v>1628</v>
      </c>
      <c r="N86" s="3">
        <f>(B86-I86)/I86</f>
        <v>22.569023569023567</v>
      </c>
      <c r="O86">
        <f>YEAR(C86)</f>
        <v>2020</v>
      </c>
      <c r="P86">
        <f>O86-H86</f>
        <v>22</v>
      </c>
    </row>
    <row r="87" spans="1:16" x14ac:dyDescent="0.3">
      <c r="A87" t="s">
        <v>187</v>
      </c>
      <c r="B87" s="2">
        <v>7000000000</v>
      </c>
      <c r="C87" s="1">
        <v>44519</v>
      </c>
      <c r="D87" t="s">
        <v>23</v>
      </c>
      <c r="E87" t="s">
        <v>74</v>
      </c>
      <c r="F87" t="s">
        <v>17</v>
      </c>
      <c r="G87" t="s">
        <v>18</v>
      </c>
      <c r="H87">
        <v>2015</v>
      </c>
      <c r="I87" s="2">
        <v>424000000</v>
      </c>
      <c r="J87" t="s">
        <v>1643</v>
      </c>
      <c r="K87" t="s">
        <v>1644</v>
      </c>
      <c r="L87" t="s">
        <v>1645</v>
      </c>
      <c r="N87" s="3">
        <f>(B87-I87)/I87</f>
        <v>15.509433962264151</v>
      </c>
      <c r="O87">
        <f>YEAR(C87)</f>
        <v>2021</v>
      </c>
      <c r="P87">
        <f>O87-H87</f>
        <v>6</v>
      </c>
    </row>
    <row r="88" spans="1:16" x14ac:dyDescent="0.3">
      <c r="A88" t="s">
        <v>176</v>
      </c>
      <c r="B88" s="2">
        <v>7000000000</v>
      </c>
      <c r="C88" s="1">
        <v>44047</v>
      </c>
      <c r="D88" t="s">
        <v>30</v>
      </c>
      <c r="E88" t="s">
        <v>24</v>
      </c>
      <c r="F88" t="s">
        <v>17</v>
      </c>
      <c r="G88" t="s">
        <v>18</v>
      </c>
      <c r="H88">
        <v>2017</v>
      </c>
      <c r="I88" s="2">
        <v>447000000</v>
      </c>
      <c r="J88" t="s">
        <v>1633</v>
      </c>
      <c r="K88" t="s">
        <v>1634</v>
      </c>
      <c r="L88" t="s">
        <v>1467</v>
      </c>
      <c r="N88" s="3">
        <f>(B88-I88)/I88</f>
        <v>14.659955257270694</v>
      </c>
      <c r="O88">
        <f>YEAR(C88)</f>
        <v>2020</v>
      </c>
      <c r="P88">
        <f>O88-H88</f>
        <v>3</v>
      </c>
    </row>
    <row r="89" spans="1:16" x14ac:dyDescent="0.3">
      <c r="A89" t="s">
        <v>181</v>
      </c>
      <c r="B89" s="2">
        <v>7000000000</v>
      </c>
      <c r="C89" s="1">
        <v>44055</v>
      </c>
      <c r="D89" t="s">
        <v>10</v>
      </c>
      <c r="E89" t="s">
        <v>182</v>
      </c>
      <c r="F89" t="s">
        <v>17</v>
      </c>
      <c r="G89" t="s">
        <v>18</v>
      </c>
      <c r="H89">
        <v>2015</v>
      </c>
      <c r="I89" s="2">
        <v>583000000</v>
      </c>
      <c r="J89" t="s">
        <v>1638</v>
      </c>
      <c r="K89" t="s">
        <v>1639</v>
      </c>
      <c r="L89" t="s">
        <v>1640</v>
      </c>
      <c r="N89" s="3">
        <f>(B89-I89)/I89</f>
        <v>11.006861063464838</v>
      </c>
      <c r="O89">
        <f>YEAR(C89)</f>
        <v>2020</v>
      </c>
      <c r="P89">
        <f>O89-H89</f>
        <v>5</v>
      </c>
    </row>
    <row r="90" spans="1:16" x14ac:dyDescent="0.3">
      <c r="A90" t="s">
        <v>180</v>
      </c>
      <c r="B90" s="2">
        <v>7000000000</v>
      </c>
      <c r="C90" s="1">
        <v>43682</v>
      </c>
      <c r="D90" t="s">
        <v>10</v>
      </c>
      <c r="E90" t="s">
        <v>24</v>
      </c>
      <c r="F90" t="s">
        <v>17</v>
      </c>
      <c r="G90" t="s">
        <v>18</v>
      </c>
      <c r="H90">
        <v>2018</v>
      </c>
      <c r="I90" s="2">
        <v>603000000</v>
      </c>
      <c r="J90" t="s">
        <v>1491</v>
      </c>
      <c r="K90" t="s">
        <v>1634</v>
      </c>
      <c r="L90" t="s">
        <v>1510</v>
      </c>
      <c r="N90" s="3">
        <f>(B90-I90)/I90</f>
        <v>10.608623548922056</v>
      </c>
      <c r="O90">
        <f>YEAR(C90)</f>
        <v>2019</v>
      </c>
      <c r="P90">
        <f>O90-H90</f>
        <v>1</v>
      </c>
    </row>
    <row r="91" spans="1:16" x14ac:dyDescent="0.3">
      <c r="A91" t="s">
        <v>188</v>
      </c>
      <c r="B91" s="2">
        <v>7000000000</v>
      </c>
      <c r="C91" s="1">
        <v>44517</v>
      </c>
      <c r="D91" t="s">
        <v>23</v>
      </c>
      <c r="E91" t="s">
        <v>74</v>
      </c>
      <c r="F91" t="s">
        <v>17</v>
      </c>
      <c r="G91" t="s">
        <v>18</v>
      </c>
      <c r="H91">
        <v>2014</v>
      </c>
      <c r="I91" s="2">
        <v>660000000</v>
      </c>
      <c r="J91" t="s">
        <v>1646</v>
      </c>
      <c r="K91" t="s">
        <v>1647</v>
      </c>
      <c r="L91" t="s">
        <v>1648</v>
      </c>
      <c r="N91" s="3">
        <f>(B91-I91)/I91</f>
        <v>9.6060606060606055</v>
      </c>
      <c r="O91">
        <f>YEAR(C91)</f>
        <v>2021</v>
      </c>
      <c r="P91">
        <f>O91-H91</f>
        <v>7</v>
      </c>
    </row>
    <row r="92" spans="1:16" x14ac:dyDescent="0.3">
      <c r="A92" t="s">
        <v>178</v>
      </c>
      <c r="B92" s="2">
        <v>7000000000</v>
      </c>
      <c r="C92" s="1">
        <v>43443</v>
      </c>
      <c r="D92" t="s">
        <v>23</v>
      </c>
      <c r="E92" t="s">
        <v>128</v>
      </c>
      <c r="F92" t="s">
        <v>129</v>
      </c>
      <c r="G92" t="s">
        <v>13</v>
      </c>
      <c r="H92">
        <v>2013</v>
      </c>
      <c r="I92" s="2">
        <v>844000000</v>
      </c>
      <c r="J92" t="s">
        <v>1560</v>
      </c>
      <c r="K92" t="s">
        <v>1537</v>
      </c>
      <c r="L92" t="s">
        <v>1467</v>
      </c>
      <c r="N92" s="3">
        <f>(B92-I92)/I92</f>
        <v>7.2938388625592419</v>
      </c>
      <c r="O92">
        <f>YEAR(C92)</f>
        <v>2018</v>
      </c>
      <c r="P92">
        <f>O92-H92</f>
        <v>5</v>
      </c>
    </row>
    <row r="93" spans="1:16" x14ac:dyDescent="0.3">
      <c r="A93" t="s">
        <v>186</v>
      </c>
      <c r="B93" s="2">
        <v>7000000000</v>
      </c>
      <c r="C93" s="1">
        <v>43283</v>
      </c>
      <c r="D93" t="s">
        <v>10</v>
      </c>
      <c r="E93" t="s">
        <v>157</v>
      </c>
      <c r="F93" t="s">
        <v>17</v>
      </c>
      <c r="G93" t="s">
        <v>18</v>
      </c>
      <c r="H93">
        <v>2003</v>
      </c>
      <c r="I93" s="2">
        <v>849000000</v>
      </c>
      <c r="J93" t="s">
        <v>761</v>
      </c>
      <c r="K93" t="s">
        <v>1522</v>
      </c>
      <c r="L93" t="s">
        <v>1470</v>
      </c>
      <c r="N93" s="3">
        <f>(B93-I93)/I93</f>
        <v>7.2449941107184923</v>
      </c>
      <c r="O93">
        <f>YEAR(C93)</f>
        <v>2018</v>
      </c>
      <c r="P93">
        <f>O93-H93</f>
        <v>15</v>
      </c>
    </row>
    <row r="94" spans="1:16" x14ac:dyDescent="0.3">
      <c r="A94" t="s">
        <v>173</v>
      </c>
      <c r="B94" s="2">
        <v>7000000000</v>
      </c>
      <c r="C94" s="1">
        <v>44097</v>
      </c>
      <c r="D94" t="s">
        <v>144</v>
      </c>
      <c r="E94" t="s">
        <v>174</v>
      </c>
      <c r="F94" t="s">
        <v>17</v>
      </c>
      <c r="G94" t="s">
        <v>18</v>
      </c>
      <c r="H94">
        <v>2016</v>
      </c>
      <c r="I94" s="2">
        <v>863000000</v>
      </c>
      <c r="J94" t="s">
        <v>1631</v>
      </c>
      <c r="K94" t="s">
        <v>1632</v>
      </c>
      <c r="L94" t="s">
        <v>1461</v>
      </c>
      <c r="N94" s="3">
        <f>(B94-I94)/I94</f>
        <v>7.1112398609501737</v>
      </c>
      <c r="O94">
        <f>YEAR(C94)</f>
        <v>2020</v>
      </c>
      <c r="P94">
        <f>O94-H94</f>
        <v>4</v>
      </c>
    </row>
    <row r="95" spans="1:16" x14ac:dyDescent="0.3">
      <c r="A95" t="s">
        <v>183</v>
      </c>
      <c r="B95" s="2">
        <v>7000000000</v>
      </c>
      <c r="C95" s="1">
        <v>43412</v>
      </c>
      <c r="D95" t="s">
        <v>108</v>
      </c>
      <c r="E95" t="s">
        <v>182</v>
      </c>
      <c r="F95" t="s">
        <v>17</v>
      </c>
      <c r="G95" t="s">
        <v>18</v>
      </c>
      <c r="H95">
        <v>2015</v>
      </c>
      <c r="I95" s="2">
        <v>912000000</v>
      </c>
      <c r="J95" t="s">
        <v>1469</v>
      </c>
      <c r="K95" t="s">
        <v>1556</v>
      </c>
      <c r="L95" t="s">
        <v>1612</v>
      </c>
      <c r="N95" s="3">
        <f>(B95-I95)/I95</f>
        <v>6.6754385964912277</v>
      </c>
      <c r="O95">
        <f>YEAR(C95)</f>
        <v>2018</v>
      </c>
      <c r="P95">
        <f>O95-H95</f>
        <v>3</v>
      </c>
    </row>
    <row r="96" spans="1:16" x14ac:dyDescent="0.3">
      <c r="A96" t="s">
        <v>184</v>
      </c>
      <c r="B96" s="2">
        <v>7000000000</v>
      </c>
      <c r="C96" s="1">
        <v>44385</v>
      </c>
      <c r="D96" t="s">
        <v>136</v>
      </c>
      <c r="E96" t="s">
        <v>185</v>
      </c>
      <c r="F96" t="s">
        <v>155</v>
      </c>
      <c r="G96" t="s">
        <v>18</v>
      </c>
      <c r="H96">
        <v>2005</v>
      </c>
      <c r="I96" s="2">
        <v>920000000</v>
      </c>
      <c r="J96" t="s">
        <v>1641</v>
      </c>
      <c r="K96" t="s">
        <v>1587</v>
      </c>
      <c r="L96" t="s">
        <v>1642</v>
      </c>
      <c r="N96" s="3">
        <f>(B96-I96)/I96</f>
        <v>6.6086956521739131</v>
      </c>
      <c r="O96">
        <f>YEAR(C96)</f>
        <v>2021</v>
      </c>
      <c r="P96">
        <f>O96-H96</f>
        <v>16</v>
      </c>
    </row>
    <row r="97" spans="1:16" x14ac:dyDescent="0.3">
      <c r="A97" t="s">
        <v>172</v>
      </c>
      <c r="B97" s="2">
        <v>7000000000</v>
      </c>
      <c r="C97" s="1">
        <v>44292</v>
      </c>
      <c r="D97" t="s">
        <v>23</v>
      </c>
      <c r="E97" t="s">
        <v>54</v>
      </c>
      <c r="F97" t="s">
        <v>55</v>
      </c>
      <c r="G97" t="s">
        <v>13</v>
      </c>
      <c r="H97">
        <v>2018</v>
      </c>
      <c r="I97" s="2">
        <v>922000000</v>
      </c>
      <c r="J97" t="s">
        <v>41</v>
      </c>
      <c r="K97" t="s">
        <v>1466</v>
      </c>
      <c r="L97" t="s">
        <v>1485</v>
      </c>
      <c r="N97" s="3">
        <f>(B97-I97)/I97</f>
        <v>6.5921908893709329</v>
      </c>
      <c r="O97">
        <f>YEAR(C97)</f>
        <v>2021</v>
      </c>
      <c r="P97">
        <f>O97-H97</f>
        <v>3</v>
      </c>
    </row>
    <row r="98" spans="1:16" x14ac:dyDescent="0.3">
      <c r="A98" t="s">
        <v>169</v>
      </c>
      <c r="B98" s="2">
        <v>7000000000</v>
      </c>
      <c r="C98" s="1">
        <v>42543</v>
      </c>
      <c r="D98" t="s">
        <v>144</v>
      </c>
      <c r="E98" t="s">
        <v>11</v>
      </c>
      <c r="F98" t="s">
        <v>12</v>
      </c>
      <c r="G98" t="s">
        <v>13</v>
      </c>
      <c r="H98">
        <v>2014</v>
      </c>
      <c r="I98" s="2">
        <v>1000000000</v>
      </c>
      <c r="J98" t="s">
        <v>41</v>
      </c>
      <c r="K98" t="s">
        <v>1629</v>
      </c>
      <c r="L98" t="s">
        <v>1489</v>
      </c>
      <c r="N98" s="3">
        <f>(B98-I98)/I98</f>
        <v>6</v>
      </c>
      <c r="O98">
        <f>YEAR(C98)</f>
        <v>2016</v>
      </c>
      <c r="P98">
        <f>O98-H98</f>
        <v>2</v>
      </c>
    </row>
    <row r="99" spans="1:16" x14ac:dyDescent="0.3">
      <c r="A99" t="s">
        <v>177</v>
      </c>
      <c r="B99" s="2">
        <v>7000000000</v>
      </c>
      <c r="C99" s="1">
        <v>43591</v>
      </c>
      <c r="D99" t="s">
        <v>23</v>
      </c>
      <c r="E99" t="s">
        <v>24</v>
      </c>
      <c r="F99" t="s">
        <v>17</v>
      </c>
      <c r="G99" t="s">
        <v>18</v>
      </c>
      <c r="H99">
        <v>2012</v>
      </c>
      <c r="I99" s="2">
        <v>1000000000</v>
      </c>
      <c r="J99" t="s">
        <v>1635</v>
      </c>
      <c r="K99" t="s">
        <v>1598</v>
      </c>
      <c r="L99" t="s">
        <v>1636</v>
      </c>
      <c r="N99" s="3">
        <f>(B99-I99)/I99</f>
        <v>6</v>
      </c>
      <c r="O99">
        <f>YEAR(C99)</f>
        <v>2019</v>
      </c>
      <c r="P99">
        <f>O99-H99</f>
        <v>7</v>
      </c>
    </row>
    <row r="100" spans="1:16" x14ac:dyDescent="0.3">
      <c r="A100" t="s">
        <v>189</v>
      </c>
      <c r="B100" s="2">
        <v>7000000000</v>
      </c>
      <c r="C100" s="1">
        <v>44039</v>
      </c>
      <c r="D100" t="s">
        <v>71</v>
      </c>
      <c r="E100" t="s">
        <v>74</v>
      </c>
      <c r="F100" t="s">
        <v>17</v>
      </c>
      <c r="G100" t="s">
        <v>18</v>
      </c>
      <c r="H100">
        <v>2017</v>
      </c>
      <c r="I100" s="2">
        <v>1000000000</v>
      </c>
      <c r="J100" t="s">
        <v>1633</v>
      </c>
      <c r="K100" t="s">
        <v>1497</v>
      </c>
      <c r="L100" t="s">
        <v>1649</v>
      </c>
      <c r="N100" s="3">
        <f>(B100-I100)/I100</f>
        <v>6</v>
      </c>
      <c r="O100">
        <f>YEAR(C100)</f>
        <v>2020</v>
      </c>
      <c r="P100">
        <f>O100-H100</f>
        <v>3</v>
      </c>
    </row>
    <row r="101" spans="1:16" x14ac:dyDescent="0.3">
      <c r="A101" t="s">
        <v>170</v>
      </c>
      <c r="B101" s="2">
        <v>7000000000</v>
      </c>
      <c r="C101" s="1">
        <v>43598</v>
      </c>
      <c r="D101" t="s">
        <v>40</v>
      </c>
      <c r="E101" t="s">
        <v>171</v>
      </c>
      <c r="F101" t="s">
        <v>17</v>
      </c>
      <c r="G101" t="s">
        <v>18</v>
      </c>
      <c r="H101">
        <v>2011</v>
      </c>
      <c r="I101" s="2">
        <v>2000000000</v>
      </c>
      <c r="J101" t="s">
        <v>404</v>
      </c>
      <c r="K101" t="s">
        <v>1630</v>
      </c>
      <c r="L101" t="s">
        <v>1480</v>
      </c>
      <c r="N101" s="3">
        <f>(B101-I101)/I101</f>
        <v>2.5</v>
      </c>
      <c r="O101">
        <f>YEAR(C101)</f>
        <v>2019</v>
      </c>
      <c r="P101">
        <f>O101-H101</f>
        <v>8</v>
      </c>
    </row>
    <row r="102" spans="1:16" x14ac:dyDescent="0.3">
      <c r="A102" t="s">
        <v>179</v>
      </c>
      <c r="B102" s="2">
        <v>7000000000</v>
      </c>
      <c r="C102" s="1">
        <v>43117</v>
      </c>
      <c r="D102" t="s">
        <v>20</v>
      </c>
      <c r="E102" t="s">
        <v>11</v>
      </c>
      <c r="F102" t="s">
        <v>12</v>
      </c>
      <c r="G102" t="s">
        <v>13</v>
      </c>
      <c r="H102">
        <v>2011</v>
      </c>
      <c r="I102" s="2">
        <v>2000000000</v>
      </c>
      <c r="J102" t="s">
        <v>1449</v>
      </c>
      <c r="K102" t="s">
        <v>1637</v>
      </c>
      <c r="L102" t="s">
        <v>1497</v>
      </c>
      <c r="N102" s="3">
        <f>(B102-I102)/I102</f>
        <v>2.5</v>
      </c>
      <c r="O102">
        <f>YEAR(C102)</f>
        <v>2018</v>
      </c>
      <c r="P102">
        <f>O102-H102</f>
        <v>7</v>
      </c>
    </row>
    <row r="103" spans="1:16" x14ac:dyDescent="0.3">
      <c r="A103" t="s">
        <v>175</v>
      </c>
      <c r="B103" s="2">
        <v>7000000000</v>
      </c>
      <c r="C103" s="1">
        <v>41939</v>
      </c>
      <c r="D103" t="s">
        <v>94</v>
      </c>
      <c r="E103" t="s">
        <v>54</v>
      </c>
      <c r="F103" t="s">
        <v>55</v>
      </c>
      <c r="G103" t="s">
        <v>13</v>
      </c>
      <c r="H103">
        <v>2010</v>
      </c>
      <c r="I103" s="2">
        <v>4000000000</v>
      </c>
      <c r="J103" t="s">
        <v>1603</v>
      </c>
      <c r="K103" t="s">
        <v>1588</v>
      </c>
      <c r="L103" t="s">
        <v>1461</v>
      </c>
      <c r="N103" s="3">
        <f>(B103-I103)/I103</f>
        <v>0.75</v>
      </c>
      <c r="O103">
        <f>YEAR(C103)</f>
        <v>2014</v>
      </c>
      <c r="P103">
        <f>O103-H103</f>
        <v>4</v>
      </c>
    </row>
    <row r="104" spans="1:16" x14ac:dyDescent="0.3">
      <c r="A104" t="s">
        <v>228</v>
      </c>
      <c r="B104" s="2">
        <v>6000000000</v>
      </c>
      <c r="C104" s="1">
        <v>44145</v>
      </c>
      <c r="D104" t="s">
        <v>23</v>
      </c>
      <c r="E104" t="s">
        <v>74</v>
      </c>
      <c r="F104" t="s">
        <v>17</v>
      </c>
      <c r="G104" t="s">
        <v>18</v>
      </c>
      <c r="H104">
        <v>2018</v>
      </c>
      <c r="I104" s="2">
        <v>405000000</v>
      </c>
      <c r="J104" t="s">
        <v>1685</v>
      </c>
      <c r="K104" t="s">
        <v>1686</v>
      </c>
      <c r="L104" t="s">
        <v>1467</v>
      </c>
      <c r="N104" s="3">
        <f>(B104-I104)/I104</f>
        <v>13.814814814814815</v>
      </c>
      <c r="O104">
        <f>YEAR(C104)</f>
        <v>2020</v>
      </c>
      <c r="P104">
        <f>O104-H104</f>
        <v>2</v>
      </c>
    </row>
    <row r="105" spans="1:16" x14ac:dyDescent="0.3">
      <c r="A105" t="s">
        <v>227</v>
      </c>
      <c r="B105" s="2">
        <v>6000000000</v>
      </c>
      <c r="C105" s="1">
        <v>44300</v>
      </c>
      <c r="D105" t="s">
        <v>30</v>
      </c>
      <c r="E105" t="s">
        <v>24</v>
      </c>
      <c r="F105" t="s">
        <v>17</v>
      </c>
      <c r="G105" t="s">
        <v>18</v>
      </c>
      <c r="H105">
        <v>2012</v>
      </c>
      <c r="I105" s="2">
        <v>412000000</v>
      </c>
      <c r="J105" t="s">
        <v>1666</v>
      </c>
      <c r="K105" t="s">
        <v>1683</v>
      </c>
      <c r="L105" t="s">
        <v>1684</v>
      </c>
      <c r="N105" s="3">
        <f>(B105-I105)/I105</f>
        <v>13.563106796116505</v>
      </c>
      <c r="O105">
        <f>YEAR(C105)</f>
        <v>2021</v>
      </c>
      <c r="P105">
        <f>O105-H105</f>
        <v>9</v>
      </c>
    </row>
    <row r="106" spans="1:16" x14ac:dyDescent="0.3">
      <c r="A106" t="s">
        <v>221</v>
      </c>
      <c r="B106" s="2">
        <v>6000000000</v>
      </c>
      <c r="C106" s="1">
        <v>44208</v>
      </c>
      <c r="D106" t="s">
        <v>30</v>
      </c>
      <c r="E106" t="s">
        <v>134</v>
      </c>
      <c r="F106" t="s">
        <v>17</v>
      </c>
      <c r="G106" t="s">
        <v>18</v>
      </c>
      <c r="H106">
        <v>2013</v>
      </c>
      <c r="I106" s="2">
        <v>415000000</v>
      </c>
      <c r="J106" t="s">
        <v>1676</v>
      </c>
      <c r="K106" t="s">
        <v>1575</v>
      </c>
      <c r="L106" t="s">
        <v>1668</v>
      </c>
      <c r="N106" s="3">
        <f>(B106-I106)/I106</f>
        <v>13.457831325301205</v>
      </c>
      <c r="O106">
        <f>YEAR(C106)</f>
        <v>2021</v>
      </c>
      <c r="P106">
        <f>O106-H106</f>
        <v>8</v>
      </c>
    </row>
    <row r="107" spans="1:16" x14ac:dyDescent="0.3">
      <c r="A107" t="s">
        <v>211</v>
      </c>
      <c r="B107" s="2">
        <v>6000000000</v>
      </c>
      <c r="C107" s="1">
        <v>43993</v>
      </c>
      <c r="D107" t="s">
        <v>30</v>
      </c>
      <c r="E107" t="s">
        <v>24</v>
      </c>
      <c r="F107" t="s">
        <v>17</v>
      </c>
      <c r="G107" t="s">
        <v>18</v>
      </c>
      <c r="H107">
        <v>2014</v>
      </c>
      <c r="I107" s="2">
        <v>433000000</v>
      </c>
      <c r="J107" t="s">
        <v>1662</v>
      </c>
      <c r="K107" t="s">
        <v>1525</v>
      </c>
      <c r="L107" t="s">
        <v>1465</v>
      </c>
      <c r="N107" s="3">
        <f>(B107-I107)/I107</f>
        <v>12.856812933025404</v>
      </c>
      <c r="O107">
        <f>YEAR(C107)</f>
        <v>2020</v>
      </c>
      <c r="P107">
        <f>O107-H107</f>
        <v>6</v>
      </c>
    </row>
    <row r="108" spans="1:16" x14ac:dyDescent="0.3">
      <c r="A108" t="s">
        <v>201</v>
      </c>
      <c r="B108" s="2">
        <v>6000000000</v>
      </c>
      <c r="C108" s="1">
        <v>44202</v>
      </c>
      <c r="D108" t="s">
        <v>23</v>
      </c>
      <c r="E108" t="s">
        <v>202</v>
      </c>
      <c r="F108" t="s">
        <v>203</v>
      </c>
      <c r="G108" t="s">
        <v>28</v>
      </c>
      <c r="H108">
        <v>2011</v>
      </c>
      <c r="I108" s="2">
        <v>448000000</v>
      </c>
      <c r="J108" t="s">
        <v>1656</v>
      </c>
      <c r="K108" t="s">
        <v>1657</v>
      </c>
      <c r="L108" t="s">
        <v>1658</v>
      </c>
      <c r="N108" s="3">
        <f>(B108-I108)/I108</f>
        <v>12.392857142857142</v>
      </c>
      <c r="O108">
        <f>YEAR(C108)</f>
        <v>2021</v>
      </c>
      <c r="P108">
        <f>O108-H108</f>
        <v>10</v>
      </c>
    </row>
    <row r="109" spans="1:16" x14ac:dyDescent="0.3">
      <c r="A109" t="s">
        <v>216</v>
      </c>
      <c r="B109" s="2">
        <v>6000000000</v>
      </c>
      <c r="C109" s="1">
        <v>44215</v>
      </c>
      <c r="D109" t="s">
        <v>30</v>
      </c>
      <c r="E109" t="s">
        <v>103</v>
      </c>
      <c r="F109" t="s">
        <v>104</v>
      </c>
      <c r="G109" t="s">
        <v>28</v>
      </c>
      <c r="H109">
        <v>2015</v>
      </c>
      <c r="I109" s="2">
        <v>524000000</v>
      </c>
      <c r="J109" t="s">
        <v>1671</v>
      </c>
      <c r="K109" t="s">
        <v>1672</v>
      </c>
      <c r="L109" t="s">
        <v>1673</v>
      </c>
      <c r="N109" s="3">
        <f>(B109-I109)/I109</f>
        <v>10.450381679389313</v>
      </c>
      <c r="O109">
        <f>YEAR(C109)</f>
        <v>2021</v>
      </c>
      <c r="P109">
        <f>O109-H109</f>
        <v>6</v>
      </c>
    </row>
    <row r="110" spans="1:16" x14ac:dyDescent="0.3">
      <c r="A110" t="s">
        <v>222</v>
      </c>
      <c r="B110" s="2">
        <v>6000000000</v>
      </c>
      <c r="C110" s="1">
        <v>43143</v>
      </c>
      <c r="D110" t="s">
        <v>23</v>
      </c>
      <c r="E110" t="s">
        <v>24</v>
      </c>
      <c r="F110" t="s">
        <v>17</v>
      </c>
      <c r="G110" t="s">
        <v>18</v>
      </c>
      <c r="H110">
        <v>2016</v>
      </c>
      <c r="I110" s="2">
        <v>587000000</v>
      </c>
      <c r="J110" t="s">
        <v>1608</v>
      </c>
      <c r="K110" t="s">
        <v>1473</v>
      </c>
      <c r="L110" t="s">
        <v>1677</v>
      </c>
      <c r="N110" s="3">
        <f>(B110-I110)/I110</f>
        <v>9.2214650766609889</v>
      </c>
      <c r="O110">
        <f>YEAR(C110)</f>
        <v>2018</v>
      </c>
      <c r="P110">
        <f>O110-H110</f>
        <v>2</v>
      </c>
    </row>
    <row r="111" spans="1:16" x14ac:dyDescent="0.3">
      <c r="A111" t="s">
        <v>230</v>
      </c>
      <c r="B111" s="2">
        <v>6000000000</v>
      </c>
      <c r="C111" s="1">
        <v>44272</v>
      </c>
      <c r="D111" t="s">
        <v>136</v>
      </c>
      <c r="E111" t="s">
        <v>231</v>
      </c>
      <c r="F111" t="s">
        <v>232</v>
      </c>
      <c r="G111" t="s">
        <v>13</v>
      </c>
      <c r="H111">
        <v>2020</v>
      </c>
      <c r="I111" s="2">
        <v>600000000</v>
      </c>
      <c r="J111" t="s">
        <v>274</v>
      </c>
      <c r="K111" t="s">
        <v>1461</v>
      </c>
      <c r="L111" t="s">
        <v>1510</v>
      </c>
      <c r="N111" s="3">
        <f>(B111-I111)/I111</f>
        <v>9</v>
      </c>
      <c r="O111">
        <f>YEAR(C111)</f>
        <v>2021</v>
      </c>
      <c r="P111">
        <f>O111-H111</f>
        <v>1</v>
      </c>
    </row>
    <row r="112" spans="1:16" x14ac:dyDescent="0.3">
      <c r="A112" t="s">
        <v>200</v>
      </c>
      <c r="B112" s="2">
        <v>6000000000</v>
      </c>
      <c r="C112" s="1">
        <v>44307</v>
      </c>
      <c r="D112" t="s">
        <v>23</v>
      </c>
      <c r="E112" t="s">
        <v>24</v>
      </c>
      <c r="F112" t="s">
        <v>17</v>
      </c>
      <c r="G112" t="s">
        <v>18</v>
      </c>
      <c r="H112">
        <v>2018</v>
      </c>
      <c r="I112" s="2">
        <v>629000000</v>
      </c>
      <c r="J112" t="s">
        <v>1469</v>
      </c>
      <c r="K112" t="s">
        <v>1598</v>
      </c>
      <c r="L112" t="s">
        <v>1634</v>
      </c>
      <c r="N112" s="3">
        <f>(B112-I112)/I112</f>
        <v>8.5389507154213042</v>
      </c>
      <c r="O112">
        <f>YEAR(C112)</f>
        <v>2021</v>
      </c>
      <c r="P112">
        <f>O112-H112</f>
        <v>3</v>
      </c>
    </row>
    <row r="113" spans="1:16" x14ac:dyDescent="0.3">
      <c r="A113" t="s">
        <v>190</v>
      </c>
      <c r="B113" s="2">
        <v>6000000000</v>
      </c>
      <c r="C113" s="1">
        <v>44336</v>
      </c>
      <c r="D113" t="s">
        <v>15</v>
      </c>
      <c r="E113" t="s">
        <v>191</v>
      </c>
      <c r="F113" t="s">
        <v>17</v>
      </c>
      <c r="G113" t="s">
        <v>18</v>
      </c>
      <c r="H113">
        <v>2020</v>
      </c>
      <c r="I113" s="2">
        <v>645000000</v>
      </c>
      <c r="J113" t="s">
        <v>192</v>
      </c>
      <c r="N113" s="3">
        <f>(B113-I113)/I113</f>
        <v>8.3023255813953494</v>
      </c>
      <c r="O113">
        <f>YEAR(C113)</f>
        <v>2021</v>
      </c>
      <c r="P113">
        <f>O113-H113</f>
        <v>1</v>
      </c>
    </row>
    <row r="114" spans="1:16" x14ac:dyDescent="0.3">
      <c r="A114" t="s">
        <v>209</v>
      </c>
      <c r="B114" s="2">
        <v>6000000000</v>
      </c>
      <c r="C114" s="1">
        <v>44012</v>
      </c>
      <c r="D114" t="s">
        <v>43</v>
      </c>
      <c r="E114" t="s">
        <v>210</v>
      </c>
      <c r="F114" t="s">
        <v>17</v>
      </c>
      <c r="G114" t="s">
        <v>18</v>
      </c>
      <c r="H114">
        <v>2012</v>
      </c>
      <c r="I114" s="2">
        <v>728000000</v>
      </c>
      <c r="J114" t="s">
        <v>1661</v>
      </c>
      <c r="K114" t="s">
        <v>1479</v>
      </c>
      <c r="L114" t="s">
        <v>1497</v>
      </c>
      <c r="N114" s="3">
        <f>(B114-I114)/I114</f>
        <v>7.2417582417582418</v>
      </c>
      <c r="O114">
        <f>YEAR(C114)</f>
        <v>2020</v>
      </c>
      <c r="P114">
        <f>O114-H114</f>
        <v>8</v>
      </c>
    </row>
    <row r="115" spans="1:16" x14ac:dyDescent="0.3">
      <c r="A115" t="s">
        <v>229</v>
      </c>
      <c r="B115" s="2">
        <v>6000000000</v>
      </c>
      <c r="C115" s="1">
        <v>44404</v>
      </c>
      <c r="D115" t="s">
        <v>23</v>
      </c>
      <c r="E115" t="s">
        <v>74</v>
      </c>
      <c r="F115" t="s">
        <v>17</v>
      </c>
      <c r="G115" t="s">
        <v>18</v>
      </c>
      <c r="H115">
        <v>2013</v>
      </c>
      <c r="I115" s="2">
        <v>729000000</v>
      </c>
      <c r="J115" t="s">
        <v>1687</v>
      </c>
      <c r="K115" t="s">
        <v>1688</v>
      </c>
      <c r="L115" t="s">
        <v>1689</v>
      </c>
      <c r="N115" s="3">
        <f>(B115-I115)/I115</f>
        <v>7.2304526748971192</v>
      </c>
      <c r="O115">
        <f>YEAR(C115)</f>
        <v>2021</v>
      </c>
      <c r="P115">
        <f>O115-H115</f>
        <v>8</v>
      </c>
    </row>
    <row r="116" spans="1:16" x14ac:dyDescent="0.3">
      <c r="A116" t="s">
        <v>198</v>
      </c>
      <c r="B116" s="2">
        <v>6000000000</v>
      </c>
      <c r="C116" s="1">
        <v>43549</v>
      </c>
      <c r="D116" t="s">
        <v>23</v>
      </c>
      <c r="E116" t="s">
        <v>199</v>
      </c>
      <c r="F116" t="s">
        <v>32</v>
      </c>
      <c r="G116" t="s">
        <v>33</v>
      </c>
      <c r="H116">
        <v>2015</v>
      </c>
      <c r="I116" s="2">
        <v>802000000</v>
      </c>
      <c r="J116" t="s">
        <v>1527</v>
      </c>
      <c r="K116" t="s">
        <v>1456</v>
      </c>
      <c r="L116" t="s">
        <v>1501</v>
      </c>
      <c r="N116" s="3">
        <f>(B116-I116)/I116</f>
        <v>6.4812967581047385</v>
      </c>
      <c r="O116">
        <f>YEAR(C116)</f>
        <v>2019</v>
      </c>
      <c r="P116">
        <f>O116-H116</f>
        <v>4</v>
      </c>
    </row>
    <row r="117" spans="1:16" x14ac:dyDescent="0.3">
      <c r="A117" t="s">
        <v>217</v>
      </c>
      <c r="B117" s="2">
        <v>6000000000</v>
      </c>
      <c r="C117" s="1">
        <v>44609</v>
      </c>
      <c r="D117" t="s">
        <v>38</v>
      </c>
      <c r="E117" t="s">
        <v>218</v>
      </c>
      <c r="F117" t="s">
        <v>219</v>
      </c>
      <c r="G117" t="s">
        <v>28</v>
      </c>
      <c r="H117">
        <v>2005</v>
      </c>
      <c r="I117" s="2">
        <v>803000000</v>
      </c>
      <c r="J117" t="s">
        <v>834</v>
      </c>
      <c r="K117" t="s">
        <v>1493</v>
      </c>
      <c r="L117" t="s">
        <v>1674</v>
      </c>
      <c r="N117" s="3">
        <f>(B117-I117)/I117</f>
        <v>6.4719800747198004</v>
      </c>
      <c r="O117">
        <f>YEAR(C117)</f>
        <v>2022</v>
      </c>
      <c r="P117">
        <f>O117-H117</f>
        <v>17</v>
      </c>
    </row>
    <row r="118" spans="1:16" x14ac:dyDescent="0.3">
      <c r="A118" t="s">
        <v>206</v>
      </c>
      <c r="B118" s="2">
        <v>6000000000</v>
      </c>
      <c r="C118" s="1">
        <v>43543</v>
      </c>
      <c r="D118" t="s">
        <v>71</v>
      </c>
      <c r="E118" t="s">
        <v>207</v>
      </c>
      <c r="F118" t="s">
        <v>208</v>
      </c>
      <c r="G118" t="s">
        <v>28</v>
      </c>
      <c r="H118">
        <v>2013</v>
      </c>
      <c r="I118" s="2">
        <v>815000000</v>
      </c>
      <c r="J118" t="s">
        <v>1659</v>
      </c>
      <c r="K118" t="s">
        <v>1660</v>
      </c>
      <c r="L118" t="s">
        <v>1587</v>
      </c>
      <c r="N118" s="3">
        <f>(B118-I118)/I118</f>
        <v>6.3619631901840492</v>
      </c>
      <c r="O118">
        <f>YEAR(C118)</f>
        <v>2019</v>
      </c>
      <c r="P118">
        <f>O118-H118</f>
        <v>6</v>
      </c>
    </row>
    <row r="119" spans="1:16" x14ac:dyDescent="0.3">
      <c r="A119" t="s">
        <v>224</v>
      </c>
      <c r="B119" s="2">
        <v>6000000000</v>
      </c>
      <c r="C119" s="1">
        <v>44202</v>
      </c>
      <c r="D119" t="s">
        <v>71</v>
      </c>
      <c r="E119" t="s">
        <v>24</v>
      </c>
      <c r="F119" t="s">
        <v>17</v>
      </c>
      <c r="G119" t="s">
        <v>18</v>
      </c>
      <c r="H119">
        <v>2015</v>
      </c>
      <c r="I119" s="2">
        <v>826000000</v>
      </c>
      <c r="J119" t="s">
        <v>1680</v>
      </c>
      <c r="K119" t="s">
        <v>1465</v>
      </c>
      <c r="L119" t="s">
        <v>1563</v>
      </c>
      <c r="N119" s="3">
        <f>(B119-I119)/I119</f>
        <v>6.2639225181598066</v>
      </c>
      <c r="O119">
        <f>YEAR(C119)</f>
        <v>2021</v>
      </c>
      <c r="P119">
        <f>O119-H119</f>
        <v>6</v>
      </c>
    </row>
    <row r="120" spans="1:16" x14ac:dyDescent="0.3">
      <c r="A120" t="s">
        <v>213</v>
      </c>
      <c r="B120" s="2">
        <v>6000000000</v>
      </c>
      <c r="C120" s="1">
        <v>44175</v>
      </c>
      <c r="D120" t="s">
        <v>71</v>
      </c>
      <c r="E120" t="s">
        <v>214</v>
      </c>
      <c r="F120" t="s">
        <v>17</v>
      </c>
      <c r="G120" t="s">
        <v>18</v>
      </c>
      <c r="H120">
        <v>2017</v>
      </c>
      <c r="I120" s="2">
        <v>891000000</v>
      </c>
      <c r="J120" t="s">
        <v>1666</v>
      </c>
      <c r="K120" t="s">
        <v>1667</v>
      </c>
      <c r="L120" t="s">
        <v>1668</v>
      </c>
      <c r="N120" s="3">
        <f>(B120-I120)/I120</f>
        <v>5.7340067340067344</v>
      </c>
      <c r="O120">
        <f>YEAR(C120)</f>
        <v>2020</v>
      </c>
      <c r="P120">
        <f>O120-H120</f>
        <v>3</v>
      </c>
    </row>
    <row r="121" spans="1:16" x14ac:dyDescent="0.3">
      <c r="A121" t="s">
        <v>225</v>
      </c>
      <c r="B121" s="2">
        <v>6000000000</v>
      </c>
      <c r="C121" s="1">
        <v>44068</v>
      </c>
      <c r="D121" t="s">
        <v>71</v>
      </c>
      <c r="E121" t="s">
        <v>226</v>
      </c>
      <c r="F121" t="s">
        <v>17</v>
      </c>
      <c r="G121" t="s">
        <v>18</v>
      </c>
      <c r="H121">
        <v>2015</v>
      </c>
      <c r="I121" s="2">
        <v>910000000</v>
      </c>
      <c r="J121" t="s">
        <v>1681</v>
      </c>
      <c r="K121" t="s">
        <v>1512</v>
      </c>
      <c r="L121" t="s">
        <v>1682</v>
      </c>
      <c r="N121" s="3">
        <f>(B121-I121)/I121</f>
        <v>5.5934065934065931</v>
      </c>
      <c r="O121">
        <f>YEAR(C121)</f>
        <v>2020</v>
      </c>
      <c r="P121">
        <f>O121-H121</f>
        <v>5</v>
      </c>
    </row>
    <row r="122" spans="1:16" x14ac:dyDescent="0.3">
      <c r="A122" t="s">
        <v>204</v>
      </c>
      <c r="B122" s="2">
        <v>6000000000</v>
      </c>
      <c r="C122" s="1">
        <v>44082</v>
      </c>
      <c r="D122" t="s">
        <v>23</v>
      </c>
      <c r="E122" t="s">
        <v>202</v>
      </c>
      <c r="F122" t="s">
        <v>203</v>
      </c>
      <c r="G122" t="s">
        <v>28</v>
      </c>
      <c r="H122">
        <v>2004</v>
      </c>
      <c r="I122" s="2">
        <v>928000000</v>
      </c>
      <c r="J122" t="s">
        <v>205</v>
      </c>
      <c r="N122" s="3">
        <f>(B122-I122)/I122</f>
        <v>5.4655172413793105</v>
      </c>
      <c r="O122">
        <f>YEAR(C122)</f>
        <v>2020</v>
      </c>
      <c r="P122">
        <f>O122-H122</f>
        <v>16</v>
      </c>
    </row>
    <row r="123" spans="1:16" x14ac:dyDescent="0.3">
      <c r="A123" t="s">
        <v>194</v>
      </c>
      <c r="B123" s="2">
        <v>6000000000</v>
      </c>
      <c r="C123" s="1">
        <v>42269</v>
      </c>
      <c r="D123" t="s">
        <v>71</v>
      </c>
      <c r="E123" t="s">
        <v>195</v>
      </c>
      <c r="F123" t="s">
        <v>12</v>
      </c>
      <c r="G123" t="s">
        <v>13</v>
      </c>
      <c r="H123">
        <v>2010</v>
      </c>
      <c r="I123" s="2">
        <v>1000000000</v>
      </c>
      <c r="J123" t="s">
        <v>1652</v>
      </c>
      <c r="K123" t="s">
        <v>1653</v>
      </c>
      <c r="N123" s="3">
        <f>(B123-I123)/I123</f>
        <v>5</v>
      </c>
      <c r="O123">
        <f>YEAR(C123)</f>
        <v>2015</v>
      </c>
      <c r="P123">
        <f>O123-H123</f>
        <v>5</v>
      </c>
    </row>
    <row r="124" spans="1:16" x14ac:dyDescent="0.3">
      <c r="A124" t="s">
        <v>212</v>
      </c>
      <c r="B124" s="2">
        <v>6000000000</v>
      </c>
      <c r="C124" s="1">
        <v>44334</v>
      </c>
      <c r="D124" t="s">
        <v>20</v>
      </c>
      <c r="E124" t="s">
        <v>207</v>
      </c>
      <c r="F124" t="s">
        <v>208</v>
      </c>
      <c r="G124" t="s">
        <v>28</v>
      </c>
      <c r="H124">
        <v>2014</v>
      </c>
      <c r="I124" s="2">
        <v>1000000000</v>
      </c>
      <c r="J124" t="s">
        <v>1663</v>
      </c>
      <c r="K124" t="s">
        <v>1664</v>
      </c>
      <c r="L124" t="s">
        <v>1665</v>
      </c>
      <c r="N124" s="3">
        <f>(B124-I124)/I124</f>
        <v>5</v>
      </c>
      <c r="O124">
        <f>YEAR(C124)</f>
        <v>2021</v>
      </c>
      <c r="P124">
        <f>O124-H124</f>
        <v>7</v>
      </c>
    </row>
    <row r="125" spans="1:16" x14ac:dyDescent="0.3">
      <c r="A125" t="s">
        <v>215</v>
      </c>
      <c r="B125" s="2">
        <v>6000000000</v>
      </c>
      <c r="C125" s="1">
        <v>43675</v>
      </c>
      <c r="D125" t="s">
        <v>10</v>
      </c>
      <c r="E125" t="s">
        <v>111</v>
      </c>
      <c r="F125" t="s">
        <v>17</v>
      </c>
      <c r="G125" t="s">
        <v>18</v>
      </c>
      <c r="H125">
        <v>2012</v>
      </c>
      <c r="I125" s="2">
        <v>1000000000</v>
      </c>
      <c r="J125" t="s">
        <v>1508</v>
      </c>
      <c r="K125" t="s">
        <v>1669</v>
      </c>
      <c r="L125" t="s">
        <v>1670</v>
      </c>
      <c r="N125" s="3">
        <f>(B125-I125)/I125</f>
        <v>5</v>
      </c>
      <c r="O125">
        <f>YEAR(C125)</f>
        <v>2019</v>
      </c>
      <c r="P125">
        <f>O125-H125</f>
        <v>7</v>
      </c>
    </row>
    <row r="126" spans="1:16" x14ac:dyDescent="0.3">
      <c r="A126" t="s">
        <v>220</v>
      </c>
      <c r="B126" s="2">
        <v>6000000000</v>
      </c>
      <c r="C126" s="1">
        <v>40635</v>
      </c>
      <c r="D126" t="s">
        <v>30</v>
      </c>
      <c r="E126" t="s">
        <v>214</v>
      </c>
      <c r="F126" t="s">
        <v>17</v>
      </c>
      <c r="G126" t="s">
        <v>18</v>
      </c>
      <c r="H126">
        <v>1994</v>
      </c>
      <c r="I126" s="2">
        <v>1000000000</v>
      </c>
      <c r="J126" t="s">
        <v>205</v>
      </c>
      <c r="K126" t="s">
        <v>1675</v>
      </c>
      <c r="N126" s="3">
        <f>(B126-I126)/I126</f>
        <v>5</v>
      </c>
      <c r="O126">
        <f>YEAR(C126)</f>
        <v>2011</v>
      </c>
      <c r="P126">
        <f>O126-H126</f>
        <v>17</v>
      </c>
    </row>
    <row r="127" spans="1:16" x14ac:dyDescent="0.3">
      <c r="A127" t="s">
        <v>223</v>
      </c>
      <c r="B127" s="2">
        <v>6000000000</v>
      </c>
      <c r="C127" s="1">
        <v>42467</v>
      </c>
      <c r="D127" t="s">
        <v>20</v>
      </c>
      <c r="E127" t="s">
        <v>11</v>
      </c>
      <c r="F127" t="s">
        <v>12</v>
      </c>
      <c r="G127" t="s">
        <v>13</v>
      </c>
      <c r="H127">
        <v>2001</v>
      </c>
      <c r="I127" s="2">
        <v>1000000000</v>
      </c>
      <c r="J127" t="s">
        <v>1652</v>
      </c>
      <c r="K127" t="s">
        <v>1678</v>
      </c>
      <c r="L127" t="s">
        <v>1679</v>
      </c>
      <c r="N127" s="3">
        <f>(B127-I127)/I127</f>
        <v>5</v>
      </c>
      <c r="O127">
        <f>YEAR(C127)</f>
        <v>2016</v>
      </c>
      <c r="P127">
        <f>O127-H127</f>
        <v>15</v>
      </c>
    </row>
    <row r="128" spans="1:16" x14ac:dyDescent="0.3">
      <c r="A128" t="s">
        <v>193</v>
      </c>
      <c r="B128" s="2">
        <v>6000000000</v>
      </c>
      <c r="C128" s="1">
        <v>43143</v>
      </c>
      <c r="D128" t="s">
        <v>40</v>
      </c>
      <c r="E128" t="s">
        <v>11</v>
      </c>
      <c r="F128" t="s">
        <v>12</v>
      </c>
      <c r="G128" t="s">
        <v>13</v>
      </c>
      <c r="H128">
        <v>1999</v>
      </c>
      <c r="I128" s="2">
        <v>2000000000</v>
      </c>
      <c r="J128" t="s">
        <v>1650</v>
      </c>
      <c r="K128" t="s">
        <v>1487</v>
      </c>
      <c r="L128" t="s">
        <v>1651</v>
      </c>
      <c r="N128" s="3">
        <f>(B128-I128)/I128</f>
        <v>2</v>
      </c>
      <c r="O128">
        <f>YEAR(C128)</f>
        <v>2018</v>
      </c>
      <c r="P128">
        <f>O128-H128</f>
        <v>19</v>
      </c>
    </row>
    <row r="129" spans="1:16" x14ac:dyDescent="0.3">
      <c r="A129" t="s">
        <v>196</v>
      </c>
      <c r="B129" s="2">
        <v>6000000000</v>
      </c>
      <c r="C129" s="1">
        <v>43990</v>
      </c>
      <c r="D129" t="s">
        <v>94</v>
      </c>
      <c r="E129" t="s">
        <v>197</v>
      </c>
      <c r="F129" t="s">
        <v>12</v>
      </c>
      <c r="G129" t="s">
        <v>13</v>
      </c>
      <c r="H129">
        <v>2018</v>
      </c>
      <c r="I129" s="2">
        <v>3000000000</v>
      </c>
      <c r="J129" t="s">
        <v>1554</v>
      </c>
      <c r="K129" t="s">
        <v>1654</v>
      </c>
      <c r="M129" t="s">
        <v>1655</v>
      </c>
      <c r="N129" s="3">
        <f>(B129-I129)/I129</f>
        <v>1</v>
      </c>
      <c r="O129">
        <f>YEAR(C129)</f>
        <v>2020</v>
      </c>
      <c r="P129">
        <f>O129-H129</f>
        <v>2</v>
      </c>
    </row>
    <row r="130" spans="1:16" x14ac:dyDescent="0.3">
      <c r="A130" t="s">
        <v>234</v>
      </c>
      <c r="B130" s="2">
        <v>5000000000</v>
      </c>
      <c r="C130" s="1">
        <v>44103</v>
      </c>
      <c r="D130" t="s">
        <v>15</v>
      </c>
      <c r="E130" t="s">
        <v>35</v>
      </c>
      <c r="F130" t="s">
        <v>36</v>
      </c>
      <c r="G130" t="s">
        <v>28</v>
      </c>
      <c r="H130">
        <v>1994</v>
      </c>
      <c r="I130" s="2">
        <v>187000000</v>
      </c>
      <c r="J130" t="s">
        <v>761</v>
      </c>
      <c r="K130" t="s">
        <v>1692</v>
      </c>
      <c r="L130" t="s">
        <v>1693</v>
      </c>
      <c r="N130" s="3">
        <f>(B130-I130)/I130</f>
        <v>25.737967914438503</v>
      </c>
      <c r="O130">
        <f>YEAR(C130)</f>
        <v>2020</v>
      </c>
      <c r="P130">
        <f>O130-H130</f>
        <v>26</v>
      </c>
    </row>
    <row r="131" spans="1:16" x14ac:dyDescent="0.3">
      <c r="A131" t="s">
        <v>247</v>
      </c>
      <c r="B131" s="2">
        <v>5000000000</v>
      </c>
      <c r="C131" s="1">
        <v>44286</v>
      </c>
      <c r="D131" t="s">
        <v>23</v>
      </c>
      <c r="E131" t="s">
        <v>35</v>
      </c>
      <c r="F131" t="s">
        <v>36</v>
      </c>
      <c r="G131" t="s">
        <v>28</v>
      </c>
      <c r="H131">
        <v>2014</v>
      </c>
      <c r="I131" s="2">
        <v>286000000</v>
      </c>
      <c r="J131" t="s">
        <v>1710</v>
      </c>
      <c r="K131" t="s">
        <v>1522</v>
      </c>
      <c r="N131" s="3">
        <f>(B131-I131)/I131</f>
        <v>16.482517482517483</v>
      </c>
      <c r="O131">
        <f>YEAR(C131)</f>
        <v>2021</v>
      </c>
      <c r="P131">
        <f>O131-H131</f>
        <v>7</v>
      </c>
    </row>
    <row r="132" spans="1:16" x14ac:dyDescent="0.3">
      <c r="A132" t="s">
        <v>282</v>
      </c>
      <c r="B132" s="2">
        <v>5000000000</v>
      </c>
      <c r="C132" s="1">
        <v>43663</v>
      </c>
      <c r="D132" t="s">
        <v>10</v>
      </c>
      <c r="E132" t="s">
        <v>283</v>
      </c>
      <c r="F132" t="s">
        <v>17</v>
      </c>
      <c r="G132" t="s">
        <v>18</v>
      </c>
      <c r="H132">
        <v>2009</v>
      </c>
      <c r="I132" s="2">
        <v>371000000</v>
      </c>
      <c r="J132" t="s">
        <v>1739</v>
      </c>
      <c r="K132" t="s">
        <v>1740</v>
      </c>
      <c r="L132" t="s">
        <v>1741</v>
      </c>
      <c r="N132" s="3">
        <f>(B132-I132)/I132</f>
        <v>12.477088948787062</v>
      </c>
      <c r="O132">
        <f>YEAR(C132)</f>
        <v>2019</v>
      </c>
      <c r="P132">
        <f>O132-H132</f>
        <v>10</v>
      </c>
    </row>
    <row r="133" spans="1:16" x14ac:dyDescent="0.3">
      <c r="A133" t="s">
        <v>284</v>
      </c>
      <c r="B133" s="2">
        <v>5000000000</v>
      </c>
      <c r="C133" s="1">
        <v>43856</v>
      </c>
      <c r="D133" t="s">
        <v>144</v>
      </c>
      <c r="E133" t="s">
        <v>231</v>
      </c>
      <c r="F133" t="s">
        <v>232</v>
      </c>
      <c r="G133" t="s">
        <v>13</v>
      </c>
      <c r="H133">
        <v>2011</v>
      </c>
      <c r="I133" s="2">
        <v>425000000</v>
      </c>
      <c r="J133" t="s">
        <v>274</v>
      </c>
      <c r="K133" t="s">
        <v>1742</v>
      </c>
      <c r="N133" s="3">
        <f>(B133-I133)/I133</f>
        <v>10.764705882352942</v>
      </c>
      <c r="O133">
        <f>YEAR(C133)</f>
        <v>2020</v>
      </c>
      <c r="P133">
        <f>O133-H133</f>
        <v>9</v>
      </c>
    </row>
    <row r="134" spans="1:16" x14ac:dyDescent="0.3">
      <c r="A134" t="s">
        <v>267</v>
      </c>
      <c r="B134" s="2">
        <v>5000000000</v>
      </c>
      <c r="C134" s="1">
        <v>44285</v>
      </c>
      <c r="D134" t="s">
        <v>10</v>
      </c>
      <c r="E134" t="s">
        <v>24</v>
      </c>
      <c r="F134" t="s">
        <v>17</v>
      </c>
      <c r="G134" t="s">
        <v>18</v>
      </c>
      <c r="H134">
        <v>2013</v>
      </c>
      <c r="I134" s="2">
        <v>426000000</v>
      </c>
      <c r="J134" t="s">
        <v>1728</v>
      </c>
      <c r="K134" t="s">
        <v>1471</v>
      </c>
      <c r="L134" t="s">
        <v>1465</v>
      </c>
      <c r="N134" s="3">
        <f>(B134-I134)/I134</f>
        <v>10.737089201877934</v>
      </c>
      <c r="O134">
        <f>YEAR(C134)</f>
        <v>2021</v>
      </c>
      <c r="P134">
        <f>O134-H134</f>
        <v>8</v>
      </c>
    </row>
    <row r="135" spans="1:16" x14ac:dyDescent="0.3">
      <c r="A135" t="s">
        <v>255</v>
      </c>
      <c r="B135" s="2">
        <v>5000000000</v>
      </c>
      <c r="C135" s="1">
        <v>44383</v>
      </c>
      <c r="D135" t="s">
        <v>23</v>
      </c>
      <c r="E135" t="s">
        <v>256</v>
      </c>
      <c r="F135" t="s">
        <v>257</v>
      </c>
      <c r="G135" t="s">
        <v>28</v>
      </c>
      <c r="H135">
        <v>2015</v>
      </c>
      <c r="I135" s="2">
        <v>428000000</v>
      </c>
      <c r="J135" t="s">
        <v>1720</v>
      </c>
      <c r="K135" t="s">
        <v>1721</v>
      </c>
      <c r="L135" t="s">
        <v>1722</v>
      </c>
      <c r="N135" s="3">
        <f>(B135-I135)/I135</f>
        <v>10.682242990654206</v>
      </c>
      <c r="O135">
        <f>YEAR(C135)</f>
        <v>2021</v>
      </c>
      <c r="P135">
        <f>O135-H135</f>
        <v>6</v>
      </c>
    </row>
    <row r="136" spans="1:16" x14ac:dyDescent="0.3">
      <c r="A136" t="s">
        <v>268</v>
      </c>
      <c r="B136" s="2">
        <v>5000000000</v>
      </c>
      <c r="C136" s="1">
        <v>44357</v>
      </c>
      <c r="D136" t="s">
        <v>71</v>
      </c>
      <c r="E136" t="s">
        <v>24</v>
      </c>
      <c r="F136" t="s">
        <v>17</v>
      </c>
      <c r="G136" t="s">
        <v>18</v>
      </c>
      <c r="H136">
        <v>2020</v>
      </c>
      <c r="I136" s="2">
        <v>462000000</v>
      </c>
      <c r="J136" t="s">
        <v>1729</v>
      </c>
      <c r="K136" t="s">
        <v>1730</v>
      </c>
      <c r="L136" t="s">
        <v>1731</v>
      </c>
      <c r="N136" s="3">
        <f>(B136-I136)/I136</f>
        <v>9.8225108225108233</v>
      </c>
      <c r="O136">
        <f>YEAR(C136)</f>
        <v>2021</v>
      </c>
      <c r="P136">
        <f>O136-H136</f>
        <v>1</v>
      </c>
    </row>
    <row r="137" spans="1:16" x14ac:dyDescent="0.3">
      <c r="A137" t="s">
        <v>240</v>
      </c>
      <c r="B137" s="2">
        <v>5000000000</v>
      </c>
      <c r="C137" s="1">
        <v>42234</v>
      </c>
      <c r="D137" t="s">
        <v>88</v>
      </c>
      <c r="E137" t="s">
        <v>21</v>
      </c>
      <c r="F137" t="s">
        <v>12</v>
      </c>
      <c r="G137" t="s">
        <v>13</v>
      </c>
      <c r="H137">
        <v>2012</v>
      </c>
      <c r="I137" s="2">
        <v>492000000</v>
      </c>
      <c r="J137" t="s">
        <v>1700</v>
      </c>
      <c r="K137" t="s">
        <v>1701</v>
      </c>
      <c r="N137" s="3">
        <f>(B137-I137)/I137</f>
        <v>9.1626016260162597</v>
      </c>
      <c r="O137">
        <f>YEAR(C137)</f>
        <v>2015</v>
      </c>
      <c r="P137">
        <f>O137-H137</f>
        <v>3</v>
      </c>
    </row>
    <row r="138" spans="1:16" x14ac:dyDescent="0.3">
      <c r="A138" t="s">
        <v>252</v>
      </c>
      <c r="B138" s="2">
        <v>5000000000</v>
      </c>
      <c r="C138" s="1">
        <v>44200</v>
      </c>
      <c r="D138" t="s">
        <v>71</v>
      </c>
      <c r="E138" t="s">
        <v>226</v>
      </c>
      <c r="F138" t="s">
        <v>17</v>
      </c>
      <c r="G138" t="s">
        <v>18</v>
      </c>
      <c r="H138">
        <v>2013</v>
      </c>
      <c r="I138" s="2">
        <v>497000000</v>
      </c>
      <c r="J138" t="s">
        <v>1515</v>
      </c>
      <c r="K138" t="s">
        <v>1716</v>
      </c>
      <c r="L138" t="s">
        <v>1715</v>
      </c>
      <c r="N138" s="3">
        <f>(B138-I138)/I138</f>
        <v>9.0603621730382287</v>
      </c>
      <c r="O138">
        <f>YEAR(C138)</f>
        <v>2021</v>
      </c>
      <c r="P138">
        <f>O138-H138</f>
        <v>8</v>
      </c>
    </row>
    <row r="139" spans="1:16" x14ac:dyDescent="0.3">
      <c r="A139" t="s">
        <v>292</v>
      </c>
      <c r="B139" s="2">
        <v>5000000000</v>
      </c>
      <c r="C139" s="1">
        <v>42993</v>
      </c>
      <c r="D139" t="s">
        <v>71</v>
      </c>
      <c r="E139" t="s">
        <v>60</v>
      </c>
      <c r="F139" t="s">
        <v>12</v>
      </c>
      <c r="G139" t="s">
        <v>13</v>
      </c>
      <c r="H139">
        <v>2011</v>
      </c>
      <c r="I139" s="2">
        <v>503000000</v>
      </c>
      <c r="J139" t="s">
        <v>1749</v>
      </c>
      <c r="K139" t="s">
        <v>1750</v>
      </c>
      <c r="L139" t="s">
        <v>1751</v>
      </c>
      <c r="N139" s="3">
        <f>(B139-I139)/I139</f>
        <v>8.9403578528827037</v>
      </c>
      <c r="O139">
        <f>YEAR(C139)</f>
        <v>2017</v>
      </c>
      <c r="P139">
        <f>O139-H139</f>
        <v>6</v>
      </c>
    </row>
    <row r="140" spans="1:16" x14ac:dyDescent="0.3">
      <c r="A140" t="s">
        <v>238</v>
      </c>
      <c r="B140" s="2">
        <v>5000000000</v>
      </c>
      <c r="C140" s="1">
        <v>43381</v>
      </c>
      <c r="D140" t="s">
        <v>10</v>
      </c>
      <c r="E140" t="s">
        <v>239</v>
      </c>
      <c r="F140" t="s">
        <v>12</v>
      </c>
      <c r="G140" t="s">
        <v>13</v>
      </c>
      <c r="H140">
        <v>2015</v>
      </c>
      <c r="I140" s="2">
        <v>514000000</v>
      </c>
      <c r="J140" t="s">
        <v>1698</v>
      </c>
      <c r="K140" t="s">
        <v>1699</v>
      </c>
      <c r="N140" s="3">
        <f>(B140-I140)/I140</f>
        <v>8.7276264591439681</v>
      </c>
      <c r="O140">
        <f>YEAR(C140)</f>
        <v>2018</v>
      </c>
      <c r="P140">
        <f>O140-H140</f>
        <v>3</v>
      </c>
    </row>
    <row r="141" spans="1:16" x14ac:dyDescent="0.3">
      <c r="A141" t="s">
        <v>251</v>
      </c>
      <c r="B141" s="2">
        <v>5000000000</v>
      </c>
      <c r="C141" s="1">
        <v>43727</v>
      </c>
      <c r="D141" t="s">
        <v>30</v>
      </c>
      <c r="E141" t="s">
        <v>24</v>
      </c>
      <c r="F141" t="s">
        <v>17</v>
      </c>
      <c r="G141" t="s">
        <v>18</v>
      </c>
      <c r="H141">
        <v>2014</v>
      </c>
      <c r="I141" s="2">
        <v>559000000</v>
      </c>
      <c r="J141" t="s">
        <v>1572</v>
      </c>
      <c r="K141" t="s">
        <v>1587</v>
      </c>
      <c r="L141" t="s">
        <v>1715</v>
      </c>
      <c r="N141" s="3">
        <f>(B141-I141)/I141</f>
        <v>7.9445438282647585</v>
      </c>
      <c r="O141">
        <f>YEAR(C141)</f>
        <v>2019</v>
      </c>
      <c r="P141">
        <f>O141-H141</f>
        <v>5</v>
      </c>
    </row>
    <row r="142" spans="1:16" x14ac:dyDescent="0.3">
      <c r="A142" t="s">
        <v>244</v>
      </c>
      <c r="B142" s="2">
        <v>5000000000</v>
      </c>
      <c r="C142" s="1">
        <v>43796</v>
      </c>
      <c r="D142" t="s">
        <v>20</v>
      </c>
      <c r="E142" t="s">
        <v>245</v>
      </c>
      <c r="F142" t="s">
        <v>246</v>
      </c>
      <c r="G142" t="s">
        <v>28</v>
      </c>
      <c r="H142">
        <v>2008</v>
      </c>
      <c r="I142" s="2">
        <v>562000000</v>
      </c>
      <c r="J142" t="s">
        <v>1491</v>
      </c>
      <c r="K142" t="s">
        <v>1465</v>
      </c>
      <c r="L142" t="s">
        <v>1709</v>
      </c>
      <c r="N142" s="3">
        <f>(B142-I142)/I142</f>
        <v>7.8967971530249113</v>
      </c>
      <c r="O142">
        <f>YEAR(C142)</f>
        <v>2019</v>
      </c>
      <c r="P142">
        <f>O142-H142</f>
        <v>11</v>
      </c>
    </row>
    <row r="143" spans="1:16" x14ac:dyDescent="0.3">
      <c r="A143" t="s">
        <v>254</v>
      </c>
      <c r="B143" s="2">
        <v>5000000000</v>
      </c>
      <c r="C143" s="1">
        <v>44252</v>
      </c>
      <c r="D143" t="s">
        <v>30</v>
      </c>
      <c r="E143" t="s">
        <v>24</v>
      </c>
      <c r="F143" t="s">
        <v>17</v>
      </c>
      <c r="G143" t="s">
        <v>18</v>
      </c>
      <c r="H143">
        <v>2013</v>
      </c>
      <c r="I143" s="2">
        <v>567000000</v>
      </c>
      <c r="J143" t="s">
        <v>1719</v>
      </c>
      <c r="K143" t="s">
        <v>1556</v>
      </c>
      <c r="L143" t="s">
        <v>1482</v>
      </c>
      <c r="N143" s="3">
        <f>(B143-I143)/I143</f>
        <v>7.818342151675485</v>
      </c>
      <c r="O143">
        <f>YEAR(C143)</f>
        <v>2021</v>
      </c>
      <c r="P143">
        <f>O143-H143</f>
        <v>8</v>
      </c>
    </row>
    <row r="144" spans="1:16" x14ac:dyDescent="0.3">
      <c r="A144" t="s">
        <v>260</v>
      </c>
      <c r="B144" s="2">
        <v>5000000000</v>
      </c>
      <c r="C144" s="1">
        <v>43494</v>
      </c>
      <c r="D144" t="s">
        <v>43</v>
      </c>
      <c r="E144" t="s">
        <v>261</v>
      </c>
      <c r="F144" t="s">
        <v>262</v>
      </c>
      <c r="G144" t="s">
        <v>28</v>
      </c>
      <c r="H144">
        <v>2008</v>
      </c>
      <c r="I144" s="2">
        <v>596000000</v>
      </c>
      <c r="J144" t="s">
        <v>1567</v>
      </c>
      <c r="K144" t="s">
        <v>1471</v>
      </c>
      <c r="L144" t="s">
        <v>1561</v>
      </c>
      <c r="N144" s="3">
        <f>(B144-I144)/I144</f>
        <v>7.3892617449664426</v>
      </c>
      <c r="O144">
        <f>YEAR(C144)</f>
        <v>2019</v>
      </c>
      <c r="P144">
        <f>O144-H144</f>
        <v>11</v>
      </c>
    </row>
    <row r="145" spans="1:16" x14ac:dyDescent="0.3">
      <c r="A145" t="s">
        <v>280</v>
      </c>
      <c r="B145" s="2">
        <v>5000000000</v>
      </c>
      <c r="C145" s="1">
        <v>44279</v>
      </c>
      <c r="D145" t="s">
        <v>108</v>
      </c>
      <c r="E145" t="s">
        <v>281</v>
      </c>
      <c r="F145" t="s">
        <v>155</v>
      </c>
      <c r="G145" t="s">
        <v>18</v>
      </c>
      <c r="H145">
        <v>2007</v>
      </c>
      <c r="I145" s="2">
        <v>599000000</v>
      </c>
      <c r="J145" t="s">
        <v>1736</v>
      </c>
      <c r="K145" t="s">
        <v>1737</v>
      </c>
      <c r="L145" t="s">
        <v>1738</v>
      </c>
      <c r="N145" s="3">
        <f>(B145-I145)/I145</f>
        <v>7.3472454090150254</v>
      </c>
      <c r="O145">
        <f>YEAR(C145)</f>
        <v>2021</v>
      </c>
      <c r="P145">
        <f>O145-H145</f>
        <v>14</v>
      </c>
    </row>
    <row r="146" spans="1:16" x14ac:dyDescent="0.3">
      <c r="A146" t="s">
        <v>279</v>
      </c>
      <c r="B146" s="2">
        <v>5000000000</v>
      </c>
      <c r="C146" s="1">
        <v>44208</v>
      </c>
      <c r="D146" t="s">
        <v>43</v>
      </c>
      <c r="E146" t="s">
        <v>74</v>
      </c>
      <c r="F146" t="s">
        <v>17</v>
      </c>
      <c r="G146" t="s">
        <v>18</v>
      </c>
      <c r="H146">
        <v>2015</v>
      </c>
      <c r="I146" s="2">
        <v>633000000</v>
      </c>
      <c r="J146" t="s">
        <v>1735</v>
      </c>
      <c r="K146" t="s">
        <v>1683</v>
      </c>
      <c r="L146" t="s">
        <v>1718</v>
      </c>
      <c r="N146" s="3">
        <f>(B146-I146)/I146</f>
        <v>6.8988941548183256</v>
      </c>
      <c r="O146">
        <f>YEAR(C146)</f>
        <v>2021</v>
      </c>
      <c r="P146">
        <f>O146-H146</f>
        <v>6</v>
      </c>
    </row>
    <row r="147" spans="1:16" x14ac:dyDescent="0.3">
      <c r="A147" t="s">
        <v>242</v>
      </c>
      <c r="B147" s="2">
        <v>5000000000</v>
      </c>
      <c r="C147" s="1">
        <v>44271</v>
      </c>
      <c r="D147" t="s">
        <v>136</v>
      </c>
      <c r="E147" t="s">
        <v>74</v>
      </c>
      <c r="F147" t="s">
        <v>17</v>
      </c>
      <c r="G147" t="s">
        <v>18</v>
      </c>
      <c r="H147">
        <v>2012</v>
      </c>
      <c r="I147" s="2">
        <v>644000000</v>
      </c>
      <c r="J147" t="s">
        <v>1705</v>
      </c>
      <c r="K147" t="s">
        <v>1706</v>
      </c>
      <c r="L147" t="s">
        <v>1707</v>
      </c>
      <c r="N147" s="3">
        <f>(B147-I147)/I147</f>
        <v>6.7639751552795033</v>
      </c>
      <c r="O147">
        <f>YEAR(C147)</f>
        <v>2021</v>
      </c>
      <c r="P147">
        <f>O147-H147</f>
        <v>9</v>
      </c>
    </row>
    <row r="148" spans="1:16" x14ac:dyDescent="0.3">
      <c r="A148" t="s">
        <v>253</v>
      </c>
      <c r="B148" s="2">
        <v>5000000000</v>
      </c>
      <c r="C148" s="1">
        <v>43803</v>
      </c>
      <c r="D148" t="s">
        <v>30</v>
      </c>
      <c r="E148" t="s">
        <v>74</v>
      </c>
      <c r="F148" t="s">
        <v>17</v>
      </c>
      <c r="G148" t="s">
        <v>18</v>
      </c>
      <c r="H148">
        <v>2013</v>
      </c>
      <c r="I148" s="2">
        <v>647000000</v>
      </c>
      <c r="J148" t="s">
        <v>1717</v>
      </c>
      <c r="K148" t="s">
        <v>1718</v>
      </c>
      <c r="L148" t="s">
        <v>1459</v>
      </c>
      <c r="N148" s="3">
        <f>(B148-I148)/I148</f>
        <v>6.7279752704791349</v>
      </c>
      <c r="O148">
        <f>YEAR(C148)</f>
        <v>2019</v>
      </c>
      <c r="P148">
        <f>O148-H148</f>
        <v>6</v>
      </c>
    </row>
    <row r="149" spans="1:16" x14ac:dyDescent="0.3">
      <c r="A149" t="s">
        <v>294</v>
      </c>
      <c r="B149" s="2">
        <v>5000000000</v>
      </c>
      <c r="C149" s="1">
        <v>44431</v>
      </c>
      <c r="D149" t="s">
        <v>23</v>
      </c>
      <c r="E149" t="s">
        <v>35</v>
      </c>
      <c r="F149" t="s">
        <v>36</v>
      </c>
      <c r="G149" t="s">
        <v>28</v>
      </c>
      <c r="H149">
        <v>2010</v>
      </c>
      <c r="I149" s="2">
        <v>655000000</v>
      </c>
      <c r="J149" t="s">
        <v>1491</v>
      </c>
      <c r="K149" t="s">
        <v>1493</v>
      </c>
      <c r="L149" t="s">
        <v>1754</v>
      </c>
      <c r="N149" s="3">
        <f>(B149-I149)/I149</f>
        <v>6.6335877862595423</v>
      </c>
      <c r="O149">
        <f>YEAR(C149)</f>
        <v>2021</v>
      </c>
      <c r="P149">
        <f>O149-H149</f>
        <v>11</v>
      </c>
    </row>
    <row r="150" spans="1:16" x14ac:dyDescent="0.3">
      <c r="A150" t="s">
        <v>249</v>
      </c>
      <c r="B150" s="2">
        <v>5000000000</v>
      </c>
      <c r="C150" s="1">
        <v>43719</v>
      </c>
      <c r="D150" t="s">
        <v>10</v>
      </c>
      <c r="E150" t="s">
        <v>250</v>
      </c>
      <c r="F150" t="s">
        <v>17</v>
      </c>
      <c r="G150" t="s">
        <v>18</v>
      </c>
      <c r="H150">
        <v>2017</v>
      </c>
      <c r="I150" s="2">
        <v>691000000</v>
      </c>
      <c r="J150" t="s">
        <v>1469</v>
      </c>
      <c r="K150" t="s">
        <v>1625</v>
      </c>
      <c r="L150" t="s">
        <v>1714</v>
      </c>
      <c r="N150" s="3">
        <f>(B150-I150)/I150</f>
        <v>6.2358900144717797</v>
      </c>
      <c r="O150">
        <f>YEAR(C150)</f>
        <v>2019</v>
      </c>
      <c r="P150">
        <f>O150-H150</f>
        <v>2</v>
      </c>
    </row>
    <row r="151" spans="1:16" x14ac:dyDescent="0.3">
      <c r="A151" t="s">
        <v>290</v>
      </c>
      <c r="B151" s="2">
        <v>5000000000</v>
      </c>
      <c r="C151" s="1">
        <v>44572</v>
      </c>
      <c r="D151" t="s">
        <v>23</v>
      </c>
      <c r="E151" t="s">
        <v>207</v>
      </c>
      <c r="F151" t="s">
        <v>208</v>
      </c>
      <c r="G151" t="s">
        <v>28</v>
      </c>
      <c r="H151">
        <v>2016</v>
      </c>
      <c r="I151" s="2">
        <v>704000000</v>
      </c>
      <c r="J151" t="s">
        <v>1717</v>
      </c>
      <c r="K151" t="s">
        <v>1592</v>
      </c>
      <c r="L151" t="s">
        <v>1501</v>
      </c>
      <c r="N151" s="3">
        <f>(B151-I151)/I151</f>
        <v>6.1022727272727275</v>
      </c>
      <c r="O151">
        <f>YEAR(C151)</f>
        <v>2022</v>
      </c>
      <c r="P151">
        <f>O151-H151</f>
        <v>6</v>
      </c>
    </row>
    <row r="152" spans="1:16" x14ac:dyDescent="0.3">
      <c r="A152" t="s">
        <v>285</v>
      </c>
      <c r="B152" s="2">
        <v>5000000000</v>
      </c>
      <c r="C152" s="1">
        <v>44408</v>
      </c>
      <c r="D152" t="s">
        <v>20</v>
      </c>
      <c r="E152" t="s">
        <v>286</v>
      </c>
      <c r="F152" t="s">
        <v>55</v>
      </c>
      <c r="G152" t="s">
        <v>13</v>
      </c>
      <c r="H152">
        <v>2015</v>
      </c>
      <c r="I152" s="2">
        <v>734000000</v>
      </c>
      <c r="J152" t="s">
        <v>1743</v>
      </c>
      <c r="K152" t="s">
        <v>1744</v>
      </c>
      <c r="L152" t="s">
        <v>1588</v>
      </c>
      <c r="N152" s="3">
        <f>(B152-I152)/I152</f>
        <v>5.8119891008174385</v>
      </c>
      <c r="O152">
        <f>YEAR(C152)</f>
        <v>2021</v>
      </c>
      <c r="P152">
        <f>O152-H152</f>
        <v>6</v>
      </c>
    </row>
    <row r="153" spans="1:16" x14ac:dyDescent="0.3">
      <c r="A153" t="s">
        <v>275</v>
      </c>
      <c r="B153" s="2">
        <v>5000000000</v>
      </c>
      <c r="C153" s="1">
        <v>43717</v>
      </c>
      <c r="D153" t="s">
        <v>20</v>
      </c>
      <c r="E153" t="s">
        <v>276</v>
      </c>
      <c r="F153" t="s">
        <v>271</v>
      </c>
      <c r="G153" t="s">
        <v>266</v>
      </c>
      <c r="H153">
        <v>2012</v>
      </c>
      <c r="I153" s="2">
        <v>755000000</v>
      </c>
      <c r="J153" t="s">
        <v>1732</v>
      </c>
      <c r="K153" t="s">
        <v>1462</v>
      </c>
      <c r="L153" t="s">
        <v>1588</v>
      </c>
      <c r="N153" s="3">
        <f>(B153-I153)/I153</f>
        <v>5.6225165562913908</v>
      </c>
      <c r="O153">
        <f>YEAR(C153)</f>
        <v>2019</v>
      </c>
      <c r="P153">
        <f>O153-H153</f>
        <v>7</v>
      </c>
    </row>
    <row r="154" spans="1:16" x14ac:dyDescent="0.3">
      <c r="A154" t="s">
        <v>287</v>
      </c>
      <c r="B154" s="2">
        <v>5000000000</v>
      </c>
      <c r="C154" s="1">
        <v>43648</v>
      </c>
      <c r="D154" t="s">
        <v>94</v>
      </c>
      <c r="E154" t="s">
        <v>54</v>
      </c>
      <c r="F154" t="s">
        <v>55</v>
      </c>
      <c r="G154" t="s">
        <v>13</v>
      </c>
      <c r="H154">
        <v>2019</v>
      </c>
      <c r="I154" s="2">
        <v>761000000</v>
      </c>
      <c r="J154" t="s">
        <v>561</v>
      </c>
      <c r="K154" t="s">
        <v>1606</v>
      </c>
      <c r="L154" t="s">
        <v>1607</v>
      </c>
      <c r="N154" s="3">
        <f>(B154-I154)/I154</f>
        <v>5.5703022339027592</v>
      </c>
      <c r="O154">
        <f>YEAR(C154)</f>
        <v>2019</v>
      </c>
      <c r="P154">
        <f>O154-H154</f>
        <v>0</v>
      </c>
    </row>
    <row r="155" spans="1:16" x14ac:dyDescent="0.3">
      <c r="A155" t="s">
        <v>269</v>
      </c>
      <c r="B155" s="2">
        <v>5000000000</v>
      </c>
      <c r="C155" s="1">
        <v>44183</v>
      </c>
      <c r="D155" t="s">
        <v>23</v>
      </c>
      <c r="E155" t="s">
        <v>270</v>
      </c>
      <c r="F155" t="s">
        <v>271</v>
      </c>
      <c r="G155" t="s">
        <v>266</v>
      </c>
      <c r="H155">
        <v>2012</v>
      </c>
      <c r="I155" s="2">
        <v>824000000</v>
      </c>
      <c r="J155" t="s">
        <v>1732</v>
      </c>
      <c r="K155" t="s">
        <v>1733</v>
      </c>
      <c r="L155" t="s">
        <v>1734</v>
      </c>
      <c r="N155" s="3">
        <f>(B155-I155)/I155</f>
        <v>5.0679611650485441</v>
      </c>
      <c r="O155">
        <f>YEAR(C155)</f>
        <v>2020</v>
      </c>
      <c r="P155">
        <f>O155-H155</f>
        <v>8</v>
      </c>
    </row>
    <row r="156" spans="1:16" x14ac:dyDescent="0.3">
      <c r="A156" t="s">
        <v>233</v>
      </c>
      <c r="B156" s="2">
        <v>5000000000</v>
      </c>
      <c r="C156" s="1">
        <v>44187</v>
      </c>
      <c r="D156" t="s">
        <v>30</v>
      </c>
      <c r="E156" t="s">
        <v>54</v>
      </c>
      <c r="F156" t="s">
        <v>55</v>
      </c>
      <c r="G156" t="s">
        <v>13</v>
      </c>
      <c r="H156">
        <v>2007</v>
      </c>
      <c r="I156" s="2">
        <v>869000000</v>
      </c>
      <c r="J156" t="s">
        <v>1690</v>
      </c>
      <c r="K156" t="s">
        <v>1691</v>
      </c>
      <c r="L156" t="s">
        <v>1485</v>
      </c>
      <c r="N156" s="3">
        <f>(B156-I156)/I156</f>
        <v>4.7537399309551205</v>
      </c>
      <c r="O156">
        <f>YEAR(C156)</f>
        <v>2020</v>
      </c>
      <c r="P156">
        <f>O156-H156</f>
        <v>13</v>
      </c>
    </row>
    <row r="157" spans="1:16" x14ac:dyDescent="0.3">
      <c r="A157" t="s">
        <v>288</v>
      </c>
      <c r="B157" s="2">
        <v>5000000000</v>
      </c>
      <c r="C157" s="1">
        <v>43854</v>
      </c>
      <c r="D157" t="s">
        <v>23</v>
      </c>
      <c r="E157" t="s">
        <v>289</v>
      </c>
      <c r="F157" t="s">
        <v>55</v>
      </c>
      <c r="G157" t="s">
        <v>13</v>
      </c>
      <c r="H157">
        <v>1998</v>
      </c>
      <c r="I157" s="2">
        <v>903000000</v>
      </c>
      <c r="J157" t="s">
        <v>1605</v>
      </c>
      <c r="K157" t="s">
        <v>1745</v>
      </c>
      <c r="L157" t="s">
        <v>1746</v>
      </c>
      <c r="N157" s="3">
        <f>(B157-I157)/I157</f>
        <v>4.5370985603543739</v>
      </c>
      <c r="O157">
        <f>YEAR(C157)</f>
        <v>2020</v>
      </c>
      <c r="P157">
        <f>O157-H157</f>
        <v>22</v>
      </c>
    </row>
    <row r="158" spans="1:16" x14ac:dyDescent="0.3">
      <c r="A158" t="s">
        <v>272</v>
      </c>
      <c r="B158" s="2">
        <v>5000000000</v>
      </c>
      <c r="C158" s="1">
        <v>43657</v>
      </c>
      <c r="D158" t="s">
        <v>30</v>
      </c>
      <c r="E158" t="s">
        <v>273</v>
      </c>
      <c r="F158" t="s">
        <v>17</v>
      </c>
      <c r="G158" t="s">
        <v>18</v>
      </c>
      <c r="H158">
        <v>2016</v>
      </c>
      <c r="I158" s="2">
        <v>926000000</v>
      </c>
      <c r="J158" t="s">
        <v>274</v>
      </c>
      <c r="N158" s="3">
        <f>(B158-I158)/I158</f>
        <v>4.3995680345572357</v>
      </c>
      <c r="O158">
        <f>YEAR(C158)</f>
        <v>2019</v>
      </c>
      <c r="P158">
        <f>O158-H158</f>
        <v>3</v>
      </c>
    </row>
    <row r="159" spans="1:16" x14ac:dyDescent="0.3">
      <c r="A159" t="s">
        <v>236</v>
      </c>
      <c r="B159" s="2">
        <v>5000000000</v>
      </c>
      <c r="C159" s="1">
        <v>41843</v>
      </c>
      <c r="D159" t="s">
        <v>88</v>
      </c>
      <c r="E159" t="s">
        <v>237</v>
      </c>
      <c r="F159" t="s">
        <v>12</v>
      </c>
      <c r="G159" t="s">
        <v>13</v>
      </c>
      <c r="H159">
        <v>2003</v>
      </c>
      <c r="I159" s="2">
        <v>943000000</v>
      </c>
      <c r="J159" t="s">
        <v>1696</v>
      </c>
      <c r="K159" t="s">
        <v>1697</v>
      </c>
      <c r="N159" s="3">
        <f>(B159-I159)/I159</f>
        <v>4.3022269353128317</v>
      </c>
      <c r="O159">
        <f>YEAR(C159)</f>
        <v>2014</v>
      </c>
      <c r="P159">
        <f>O159-H159</f>
        <v>11</v>
      </c>
    </row>
    <row r="160" spans="1:16" x14ac:dyDescent="0.3">
      <c r="A160" t="s">
        <v>248</v>
      </c>
      <c r="B160" s="2">
        <v>5000000000</v>
      </c>
      <c r="C160" s="1">
        <v>42576</v>
      </c>
      <c r="D160" t="s">
        <v>88</v>
      </c>
      <c r="E160" t="s">
        <v>21</v>
      </c>
      <c r="F160" t="s">
        <v>12</v>
      </c>
      <c r="G160" t="s">
        <v>13</v>
      </c>
      <c r="H160">
        <v>2012</v>
      </c>
      <c r="I160" s="2">
        <v>943000000</v>
      </c>
      <c r="J160" t="s">
        <v>1711</v>
      </c>
      <c r="K160" t="s">
        <v>1712</v>
      </c>
      <c r="L160" t="s">
        <v>1713</v>
      </c>
      <c r="N160" s="3">
        <f>(B160-I160)/I160</f>
        <v>4.3022269353128317</v>
      </c>
      <c r="O160">
        <f>YEAR(C160)</f>
        <v>2016</v>
      </c>
      <c r="P160">
        <f>O160-H160</f>
        <v>4</v>
      </c>
    </row>
    <row r="161" spans="1:16" x14ac:dyDescent="0.3">
      <c r="A161" t="s">
        <v>258</v>
      </c>
      <c r="B161" s="2">
        <v>5000000000</v>
      </c>
      <c r="C161" s="1">
        <v>44336</v>
      </c>
      <c r="D161" t="s">
        <v>23</v>
      </c>
      <c r="E161" t="s">
        <v>141</v>
      </c>
      <c r="F161" t="s">
        <v>104</v>
      </c>
      <c r="G161" t="s">
        <v>28</v>
      </c>
      <c r="H161">
        <v>2015</v>
      </c>
      <c r="I161" s="2">
        <v>996000000</v>
      </c>
      <c r="J161" t="s">
        <v>1453</v>
      </c>
      <c r="K161" t="s">
        <v>1587</v>
      </c>
      <c r="L161" t="s">
        <v>1723</v>
      </c>
      <c r="N161" s="3">
        <f>(B161-I161)/I161</f>
        <v>4.0200803212851408</v>
      </c>
      <c r="O161">
        <f>YEAR(C161)</f>
        <v>2021</v>
      </c>
      <c r="P161">
        <f>O161-H161</f>
        <v>6</v>
      </c>
    </row>
    <row r="162" spans="1:16" x14ac:dyDescent="0.3">
      <c r="A162" t="s">
        <v>235</v>
      </c>
      <c r="B162" s="2">
        <v>5000000000</v>
      </c>
      <c r="C162" s="1">
        <v>44291</v>
      </c>
      <c r="D162" t="s">
        <v>30</v>
      </c>
      <c r="E162" t="s">
        <v>54</v>
      </c>
      <c r="F162" t="s">
        <v>55</v>
      </c>
      <c r="G162" t="s">
        <v>13</v>
      </c>
      <c r="H162">
        <v>2015</v>
      </c>
      <c r="I162" s="2">
        <v>1000000000</v>
      </c>
      <c r="J162" t="s">
        <v>1694</v>
      </c>
      <c r="K162" t="s">
        <v>1485</v>
      </c>
      <c r="L162" t="s">
        <v>1695</v>
      </c>
      <c r="N162" s="3">
        <f>(B162-I162)/I162</f>
        <v>4</v>
      </c>
      <c r="O162">
        <f>YEAR(C162)</f>
        <v>2021</v>
      </c>
      <c r="P162">
        <f>O162-H162</f>
        <v>6</v>
      </c>
    </row>
    <row r="163" spans="1:16" x14ac:dyDescent="0.3">
      <c r="A163" t="s">
        <v>241</v>
      </c>
      <c r="B163" s="2">
        <v>5000000000</v>
      </c>
      <c r="C163" s="1">
        <v>43404</v>
      </c>
      <c r="D163" t="s">
        <v>23</v>
      </c>
      <c r="E163" t="s">
        <v>35</v>
      </c>
      <c r="F163" t="s">
        <v>36</v>
      </c>
      <c r="G163" t="s">
        <v>28</v>
      </c>
      <c r="H163">
        <v>2015</v>
      </c>
      <c r="I163" s="2">
        <v>1000000000</v>
      </c>
      <c r="J163" t="s">
        <v>1702</v>
      </c>
      <c r="K163" t="s">
        <v>1703</v>
      </c>
      <c r="L163" t="s">
        <v>1704</v>
      </c>
      <c r="N163" s="3">
        <f>(B163-I163)/I163</f>
        <v>4</v>
      </c>
      <c r="O163">
        <f>YEAR(C163)</f>
        <v>2018</v>
      </c>
      <c r="P163">
        <f>O163-H163</f>
        <v>3</v>
      </c>
    </row>
    <row r="164" spans="1:16" x14ac:dyDescent="0.3">
      <c r="A164" t="s">
        <v>243</v>
      </c>
      <c r="B164" s="2">
        <v>5000000000</v>
      </c>
      <c r="C164" s="1">
        <v>42586</v>
      </c>
      <c r="D164" t="s">
        <v>53</v>
      </c>
      <c r="E164" t="s">
        <v>11</v>
      </c>
      <c r="F164" t="s">
        <v>12</v>
      </c>
      <c r="G164" t="s">
        <v>13</v>
      </c>
      <c r="H164">
        <v>2013</v>
      </c>
      <c r="I164" s="2">
        <v>1000000000</v>
      </c>
      <c r="J164" t="s">
        <v>1449</v>
      </c>
      <c r="K164" t="s">
        <v>1501</v>
      </c>
      <c r="L164" t="s">
        <v>1708</v>
      </c>
      <c r="N164" s="3">
        <f>(B164-I164)/I164</f>
        <v>4</v>
      </c>
      <c r="O164">
        <f>YEAR(C164)</f>
        <v>2016</v>
      </c>
      <c r="P164">
        <f>O164-H164</f>
        <v>3</v>
      </c>
    </row>
    <row r="165" spans="1:16" x14ac:dyDescent="0.3">
      <c r="A165" t="s">
        <v>259</v>
      </c>
      <c r="B165" s="2">
        <v>5000000000</v>
      </c>
      <c r="C165" s="1">
        <v>44546</v>
      </c>
      <c r="D165" t="s">
        <v>88</v>
      </c>
      <c r="E165" t="s">
        <v>11</v>
      </c>
      <c r="F165" t="s">
        <v>12</v>
      </c>
      <c r="G165" t="s">
        <v>13</v>
      </c>
      <c r="H165">
        <v>2008</v>
      </c>
      <c r="I165" s="2">
        <v>1000000000</v>
      </c>
      <c r="J165" t="s">
        <v>1724</v>
      </c>
      <c r="K165" t="s">
        <v>1725</v>
      </c>
      <c r="L165" t="s">
        <v>1726</v>
      </c>
      <c r="N165" s="3">
        <f>(B165-I165)/I165</f>
        <v>4</v>
      </c>
      <c r="O165">
        <f>YEAR(C165)</f>
        <v>2021</v>
      </c>
      <c r="P165">
        <f>O165-H165</f>
        <v>13</v>
      </c>
    </row>
    <row r="166" spans="1:16" x14ac:dyDescent="0.3">
      <c r="A166" t="s">
        <v>291</v>
      </c>
      <c r="B166" s="2">
        <v>5000000000</v>
      </c>
      <c r="C166" s="1">
        <v>44299</v>
      </c>
      <c r="D166" t="s">
        <v>43</v>
      </c>
      <c r="E166" t="s">
        <v>182</v>
      </c>
      <c r="F166" t="s">
        <v>17</v>
      </c>
      <c r="G166" t="s">
        <v>18</v>
      </c>
      <c r="H166">
        <v>2017</v>
      </c>
      <c r="I166" s="2">
        <v>1000000000</v>
      </c>
      <c r="J166" t="s">
        <v>1747</v>
      </c>
      <c r="K166" t="s">
        <v>1506</v>
      </c>
      <c r="L166" t="s">
        <v>1748</v>
      </c>
      <c r="N166" s="3">
        <f>(B166-I166)/I166</f>
        <v>4</v>
      </c>
      <c r="O166">
        <f>YEAR(C166)</f>
        <v>2021</v>
      </c>
      <c r="P166">
        <f>O166-H166</f>
        <v>4</v>
      </c>
    </row>
    <row r="167" spans="1:16" x14ac:dyDescent="0.3">
      <c r="A167" t="s">
        <v>263</v>
      </c>
      <c r="B167" s="2">
        <v>5000000000</v>
      </c>
      <c r="C167" s="1">
        <v>43343</v>
      </c>
      <c r="D167" t="s">
        <v>38</v>
      </c>
      <c r="E167" t="s">
        <v>264</v>
      </c>
      <c r="F167" t="s">
        <v>265</v>
      </c>
      <c r="G167" t="s">
        <v>266</v>
      </c>
      <c r="H167">
        <v>2015</v>
      </c>
      <c r="I167" s="2">
        <v>2000000000</v>
      </c>
      <c r="J167" t="s">
        <v>1527</v>
      </c>
      <c r="K167" t="s">
        <v>1479</v>
      </c>
      <c r="L167" t="s">
        <v>1461</v>
      </c>
      <c r="M167" t="s">
        <v>1727</v>
      </c>
      <c r="N167" s="3">
        <f>(B167-I167)/I167</f>
        <v>1.5</v>
      </c>
      <c r="O167">
        <f>YEAR(C167)</f>
        <v>2018</v>
      </c>
      <c r="P167">
        <f>O167-H167</f>
        <v>3</v>
      </c>
    </row>
    <row r="168" spans="1:16" x14ac:dyDescent="0.3">
      <c r="A168" t="s">
        <v>277</v>
      </c>
      <c r="B168" s="2">
        <v>5000000000</v>
      </c>
      <c r="C168" s="1">
        <v>44167</v>
      </c>
      <c r="D168" t="s">
        <v>23</v>
      </c>
      <c r="E168" t="s">
        <v>270</v>
      </c>
      <c r="F168" t="s">
        <v>271</v>
      </c>
      <c r="G168" t="s">
        <v>266</v>
      </c>
      <c r="H168">
        <v>2018</v>
      </c>
      <c r="I168" s="2">
        <v>2000000000</v>
      </c>
      <c r="J168" t="s">
        <v>278</v>
      </c>
      <c r="N168" s="3">
        <f>(B168-I168)/I168</f>
        <v>1.5</v>
      </c>
      <c r="O168">
        <f>YEAR(C168)</f>
        <v>2020</v>
      </c>
      <c r="P168">
        <f>O168-H168</f>
        <v>2</v>
      </c>
    </row>
    <row r="169" spans="1:16" x14ac:dyDescent="0.3">
      <c r="A169" t="s">
        <v>293</v>
      </c>
      <c r="B169" s="2">
        <v>5000000000</v>
      </c>
      <c r="C169" s="1">
        <v>43532</v>
      </c>
      <c r="D169" t="s">
        <v>94</v>
      </c>
      <c r="E169" t="s">
        <v>60</v>
      </c>
      <c r="F169" t="s">
        <v>12</v>
      </c>
      <c r="G169" t="s">
        <v>13</v>
      </c>
      <c r="H169">
        <v>2015</v>
      </c>
      <c r="I169" s="2">
        <v>4000000000</v>
      </c>
      <c r="J169" t="s">
        <v>1752</v>
      </c>
      <c r="K169" t="s">
        <v>1753</v>
      </c>
      <c r="L169" t="s">
        <v>1490</v>
      </c>
      <c r="N169" s="3">
        <f>(B169-I169)/I169</f>
        <v>0.25</v>
      </c>
      <c r="O169">
        <f>YEAR(C169)</f>
        <v>2019</v>
      </c>
      <c r="P169">
        <f>O169-H169</f>
        <v>4</v>
      </c>
    </row>
    <row r="170" spans="1:16" x14ac:dyDescent="0.3">
      <c r="A170" t="s">
        <v>326</v>
      </c>
      <c r="B170" s="2">
        <v>4000000000</v>
      </c>
      <c r="C170" s="1">
        <v>42910</v>
      </c>
      <c r="D170" t="s">
        <v>71</v>
      </c>
      <c r="E170" t="s">
        <v>327</v>
      </c>
      <c r="F170" t="s">
        <v>104</v>
      </c>
      <c r="G170" t="s">
        <v>28</v>
      </c>
      <c r="H170">
        <v>1919</v>
      </c>
      <c r="I170" s="2">
        <v>0</v>
      </c>
      <c r="J170" t="s">
        <v>328</v>
      </c>
      <c r="N170" s="3" t="e">
        <f>(B170-I170)/I170</f>
        <v>#DIV/0!</v>
      </c>
      <c r="O170">
        <f>YEAR(C170)</f>
        <v>2017</v>
      </c>
      <c r="P170">
        <f>O170-H170</f>
        <v>98</v>
      </c>
    </row>
    <row r="171" spans="1:16" x14ac:dyDescent="0.3">
      <c r="A171" t="s">
        <v>362</v>
      </c>
      <c r="B171" s="2">
        <v>4000000000</v>
      </c>
      <c r="C171" s="1">
        <v>44355</v>
      </c>
      <c r="D171" t="s">
        <v>20</v>
      </c>
      <c r="E171" t="s">
        <v>281</v>
      </c>
      <c r="F171" t="s">
        <v>155</v>
      </c>
      <c r="G171" t="s">
        <v>18</v>
      </c>
      <c r="H171">
        <v>2003</v>
      </c>
      <c r="I171" t="s">
        <v>363</v>
      </c>
      <c r="J171" t="s">
        <v>364</v>
      </c>
      <c r="N171" s="3" t="e">
        <f>(B171-I171)/I171</f>
        <v>#VALUE!</v>
      </c>
      <c r="O171">
        <f>YEAR(C171)</f>
        <v>2021</v>
      </c>
      <c r="P171">
        <f>O171-H171</f>
        <v>18</v>
      </c>
    </row>
    <row r="172" spans="1:16" x14ac:dyDescent="0.3">
      <c r="A172" t="s">
        <v>398</v>
      </c>
      <c r="B172" s="2">
        <v>4000000000</v>
      </c>
      <c r="C172" s="1">
        <v>44210</v>
      </c>
      <c r="D172" t="s">
        <v>30</v>
      </c>
      <c r="E172" t="s">
        <v>332</v>
      </c>
      <c r="F172" t="s">
        <v>17</v>
      </c>
      <c r="G172" t="s">
        <v>18</v>
      </c>
      <c r="H172">
        <v>2011</v>
      </c>
      <c r="I172" s="2">
        <v>1000000</v>
      </c>
      <c r="J172" t="s">
        <v>364</v>
      </c>
      <c r="K172" t="s">
        <v>1855</v>
      </c>
      <c r="L172" t="s">
        <v>1856</v>
      </c>
      <c r="N172" s="3">
        <f>(B172-I172)/I172</f>
        <v>3999</v>
      </c>
      <c r="O172">
        <f>YEAR(C172)</f>
        <v>2021</v>
      </c>
      <c r="P172">
        <f>O172-H172</f>
        <v>10</v>
      </c>
    </row>
    <row r="173" spans="1:16" x14ac:dyDescent="0.3">
      <c r="A173" t="s">
        <v>381</v>
      </c>
      <c r="B173" s="2">
        <v>4000000000</v>
      </c>
      <c r="C173" s="1">
        <v>44220</v>
      </c>
      <c r="D173" t="s">
        <v>144</v>
      </c>
      <c r="E173" t="s">
        <v>24</v>
      </c>
      <c r="F173" t="s">
        <v>17</v>
      </c>
      <c r="G173" t="s">
        <v>18</v>
      </c>
      <c r="H173">
        <v>2020</v>
      </c>
      <c r="I173" s="2">
        <v>110000000</v>
      </c>
      <c r="J173" t="s">
        <v>1469</v>
      </c>
      <c r="K173" t="s">
        <v>1839</v>
      </c>
      <c r="N173" s="3">
        <f>(B173-I173)/I173</f>
        <v>35.363636363636367</v>
      </c>
      <c r="O173">
        <f>YEAR(C173)</f>
        <v>2021</v>
      </c>
      <c r="P173">
        <f>O173-H173</f>
        <v>1</v>
      </c>
    </row>
    <row r="174" spans="1:16" x14ac:dyDescent="0.3">
      <c r="A174" t="s">
        <v>308</v>
      </c>
      <c r="B174" s="2">
        <v>4000000000</v>
      </c>
      <c r="C174" s="1">
        <v>43641</v>
      </c>
      <c r="D174" t="s">
        <v>23</v>
      </c>
      <c r="E174" t="s">
        <v>24</v>
      </c>
      <c r="F174" t="s">
        <v>17</v>
      </c>
      <c r="G174" t="s">
        <v>18</v>
      </c>
      <c r="H174">
        <v>2011</v>
      </c>
      <c r="I174" s="2">
        <v>119000000</v>
      </c>
      <c r="J174" t="s">
        <v>1760</v>
      </c>
      <c r="K174" t="s">
        <v>1761</v>
      </c>
      <c r="L174" t="s">
        <v>1762</v>
      </c>
      <c r="N174" s="3">
        <f>(B174-I174)/I174</f>
        <v>32.613445378151262</v>
      </c>
      <c r="O174">
        <f>YEAR(C174)</f>
        <v>2019</v>
      </c>
      <c r="P174">
        <f>O174-H174</f>
        <v>8</v>
      </c>
    </row>
    <row r="175" spans="1:16" x14ac:dyDescent="0.3">
      <c r="A175" t="s">
        <v>334</v>
      </c>
      <c r="B175" s="2">
        <v>4000000000</v>
      </c>
      <c r="C175" s="1">
        <v>44273</v>
      </c>
      <c r="D175" t="s">
        <v>30</v>
      </c>
      <c r="E175" t="s">
        <v>165</v>
      </c>
      <c r="F175" t="s">
        <v>17</v>
      </c>
      <c r="G175" t="s">
        <v>18</v>
      </c>
      <c r="H175">
        <v>2001</v>
      </c>
      <c r="I175" s="2">
        <v>125000000</v>
      </c>
      <c r="J175" t="s">
        <v>1788</v>
      </c>
      <c r="K175" t="s">
        <v>1561</v>
      </c>
      <c r="N175" s="3">
        <f>(B175-I175)/I175</f>
        <v>31</v>
      </c>
      <c r="O175">
        <f>YEAR(C175)</f>
        <v>2021</v>
      </c>
      <c r="P175">
        <f>O175-H175</f>
        <v>20</v>
      </c>
    </row>
    <row r="176" spans="1:16" x14ac:dyDescent="0.3">
      <c r="A176" t="s">
        <v>305</v>
      </c>
      <c r="B176" s="2">
        <v>4000000000</v>
      </c>
      <c r="C176" s="1">
        <v>44550</v>
      </c>
      <c r="D176" t="s">
        <v>30</v>
      </c>
      <c r="E176" t="s">
        <v>182</v>
      </c>
      <c r="F176" t="s">
        <v>17</v>
      </c>
      <c r="G176" t="s">
        <v>18</v>
      </c>
      <c r="H176">
        <v>2018</v>
      </c>
      <c r="I176" s="2">
        <v>128000000</v>
      </c>
      <c r="J176" t="s">
        <v>1756</v>
      </c>
      <c r="K176" t="s">
        <v>1757</v>
      </c>
      <c r="L176" t="s">
        <v>1492</v>
      </c>
      <c r="N176" s="3">
        <f>(B176-I176)/I176</f>
        <v>30.25</v>
      </c>
      <c r="O176">
        <f>YEAR(C176)</f>
        <v>2021</v>
      </c>
      <c r="P176">
        <f>O176-H176</f>
        <v>3</v>
      </c>
    </row>
    <row r="177" spans="1:16" x14ac:dyDescent="0.3">
      <c r="A177" t="s">
        <v>303</v>
      </c>
      <c r="B177" s="2">
        <v>4000000000</v>
      </c>
      <c r="C177" s="1">
        <v>41954</v>
      </c>
      <c r="D177" t="s">
        <v>144</v>
      </c>
      <c r="E177" t="s">
        <v>128</v>
      </c>
      <c r="F177" t="s">
        <v>129</v>
      </c>
      <c r="G177" t="s">
        <v>13</v>
      </c>
      <c r="H177">
        <v>2012</v>
      </c>
      <c r="I177" s="2">
        <v>216000000</v>
      </c>
      <c r="J177" t="s">
        <v>304</v>
      </c>
      <c r="N177" s="3">
        <f>(B177-I177)/I177</f>
        <v>17.518518518518519</v>
      </c>
      <c r="O177">
        <f>YEAR(C177)</f>
        <v>2014</v>
      </c>
      <c r="P177">
        <f>O177-H177</f>
        <v>2</v>
      </c>
    </row>
    <row r="178" spans="1:16" x14ac:dyDescent="0.3">
      <c r="A178" t="s">
        <v>391</v>
      </c>
      <c r="B178" s="2">
        <v>4000000000</v>
      </c>
      <c r="C178" s="1">
        <v>44203</v>
      </c>
      <c r="D178" t="s">
        <v>30</v>
      </c>
      <c r="E178" t="s">
        <v>392</v>
      </c>
      <c r="F178" t="s">
        <v>155</v>
      </c>
      <c r="G178" t="s">
        <v>18</v>
      </c>
      <c r="H178">
        <v>2000</v>
      </c>
      <c r="I178" s="2">
        <v>230000000</v>
      </c>
      <c r="J178" t="s">
        <v>1851</v>
      </c>
      <c r="K178" t="s">
        <v>1852</v>
      </c>
      <c r="L178" t="s">
        <v>1853</v>
      </c>
      <c r="N178" s="3">
        <f>(B178-I178)/I178</f>
        <v>16.391304347826086</v>
      </c>
      <c r="O178">
        <f>YEAR(C178)</f>
        <v>2021</v>
      </c>
      <c r="P178">
        <f>O178-H178</f>
        <v>21</v>
      </c>
    </row>
    <row r="179" spans="1:16" x14ac:dyDescent="0.3">
      <c r="A179" t="s">
        <v>375</v>
      </c>
      <c r="B179" s="2">
        <v>4000000000</v>
      </c>
      <c r="C179" s="1">
        <v>44363</v>
      </c>
      <c r="D179" t="s">
        <v>30</v>
      </c>
      <c r="E179" t="s">
        <v>376</v>
      </c>
      <c r="F179" t="s">
        <v>377</v>
      </c>
      <c r="G179" t="s">
        <v>28</v>
      </c>
      <c r="H179">
        <v>2011</v>
      </c>
      <c r="I179" s="2">
        <v>250000000</v>
      </c>
      <c r="J179" t="s">
        <v>1491</v>
      </c>
      <c r="K179" t="s">
        <v>1465</v>
      </c>
      <c r="L179" t="s">
        <v>1835</v>
      </c>
      <c r="N179" s="3">
        <f>(B179-I179)/I179</f>
        <v>15</v>
      </c>
      <c r="O179">
        <f>YEAR(C179)</f>
        <v>2021</v>
      </c>
      <c r="P179">
        <f>O179-H179</f>
        <v>10</v>
      </c>
    </row>
    <row r="180" spans="1:16" x14ac:dyDescent="0.3">
      <c r="A180" t="s">
        <v>298</v>
      </c>
      <c r="B180" s="2">
        <v>4000000000</v>
      </c>
      <c r="C180" s="1">
        <v>43977</v>
      </c>
      <c r="D180" t="s">
        <v>144</v>
      </c>
      <c r="F180" t="s">
        <v>299</v>
      </c>
      <c r="G180" t="s">
        <v>13</v>
      </c>
      <c r="H180">
        <v>2015</v>
      </c>
      <c r="I180" s="2">
        <v>263000000</v>
      </c>
      <c r="J180" t="s">
        <v>300</v>
      </c>
      <c r="N180" s="3">
        <f>(B180-I180)/I180</f>
        <v>14.209125475285171</v>
      </c>
      <c r="O180">
        <f>YEAR(C180)</f>
        <v>2020</v>
      </c>
      <c r="P180">
        <f>O180-H180</f>
        <v>5</v>
      </c>
    </row>
    <row r="181" spans="1:16" x14ac:dyDescent="0.3">
      <c r="A181" t="s">
        <v>346</v>
      </c>
      <c r="B181" s="2">
        <v>4000000000</v>
      </c>
      <c r="C181" s="1">
        <v>43937</v>
      </c>
      <c r="D181" t="s">
        <v>43</v>
      </c>
      <c r="E181" t="s">
        <v>74</v>
      </c>
      <c r="F181" t="s">
        <v>17</v>
      </c>
      <c r="G181" t="s">
        <v>18</v>
      </c>
      <c r="H181">
        <v>2016</v>
      </c>
      <c r="I181" s="2">
        <v>263000000</v>
      </c>
      <c r="J181" t="s">
        <v>1638</v>
      </c>
      <c r="K181" t="s">
        <v>1522</v>
      </c>
      <c r="L181" t="s">
        <v>1802</v>
      </c>
      <c r="N181" s="3">
        <f>(B181-I181)/I181</f>
        <v>14.209125475285171</v>
      </c>
      <c r="O181">
        <f>YEAR(C181)</f>
        <v>2020</v>
      </c>
      <c r="P181">
        <f>O181-H181</f>
        <v>4</v>
      </c>
    </row>
    <row r="182" spans="1:16" x14ac:dyDescent="0.3">
      <c r="A182" t="s">
        <v>323</v>
      </c>
      <c r="B182" s="2">
        <v>4000000000</v>
      </c>
      <c r="C182" s="1">
        <v>44278</v>
      </c>
      <c r="D182" t="s">
        <v>30</v>
      </c>
      <c r="E182" t="s">
        <v>320</v>
      </c>
      <c r="F182" t="s">
        <v>17</v>
      </c>
      <c r="G182" t="s">
        <v>18</v>
      </c>
      <c r="H182">
        <v>2016</v>
      </c>
      <c r="I182" s="2">
        <v>294000000</v>
      </c>
      <c r="J182" t="s">
        <v>1777</v>
      </c>
      <c r="K182" t="s">
        <v>1461</v>
      </c>
      <c r="L182" t="s">
        <v>1510</v>
      </c>
      <c r="N182" s="3">
        <f>(B182-I182)/I182</f>
        <v>12.605442176870747</v>
      </c>
      <c r="O182">
        <f>YEAR(C182)</f>
        <v>2021</v>
      </c>
      <c r="P182">
        <f>O182-H182</f>
        <v>5</v>
      </c>
    </row>
    <row r="183" spans="1:16" x14ac:dyDescent="0.3">
      <c r="A183" t="s">
        <v>350</v>
      </c>
      <c r="B183" s="2">
        <v>4000000000</v>
      </c>
      <c r="C183" s="1">
        <v>44418</v>
      </c>
      <c r="D183" t="s">
        <v>23</v>
      </c>
      <c r="E183" t="s">
        <v>159</v>
      </c>
      <c r="F183" t="s">
        <v>17</v>
      </c>
      <c r="G183" t="s">
        <v>18</v>
      </c>
      <c r="H183">
        <v>2018</v>
      </c>
      <c r="I183" s="2">
        <v>324000000</v>
      </c>
      <c r="J183" t="s">
        <v>41</v>
      </c>
      <c r="K183" t="s">
        <v>1686</v>
      </c>
      <c r="L183" t="s">
        <v>1807</v>
      </c>
      <c r="N183" s="3">
        <f>(B183-I183)/I183</f>
        <v>11.345679012345679</v>
      </c>
      <c r="O183">
        <f>YEAR(C183)</f>
        <v>2021</v>
      </c>
      <c r="P183">
        <f>O183-H183</f>
        <v>3</v>
      </c>
    </row>
    <row r="184" spans="1:16" x14ac:dyDescent="0.3">
      <c r="A184" t="s">
        <v>396</v>
      </c>
      <c r="B184" s="2">
        <v>4000000000</v>
      </c>
      <c r="C184" s="1">
        <v>44209</v>
      </c>
      <c r="D184" t="s">
        <v>30</v>
      </c>
      <c r="E184" t="s">
        <v>24</v>
      </c>
      <c r="F184" t="s">
        <v>17</v>
      </c>
      <c r="G184" t="s">
        <v>18</v>
      </c>
      <c r="H184">
        <v>2012</v>
      </c>
      <c r="I184" s="2">
        <v>335000000</v>
      </c>
      <c r="J184" t="s">
        <v>1491</v>
      </c>
      <c r="K184" t="s">
        <v>1854</v>
      </c>
      <c r="L184" t="s">
        <v>1459</v>
      </c>
      <c r="N184" s="3">
        <f>(B184-I184)/I184</f>
        <v>10.940298507462687</v>
      </c>
      <c r="O184">
        <f>YEAR(C184)</f>
        <v>2021</v>
      </c>
      <c r="P184">
        <f>O184-H184</f>
        <v>9</v>
      </c>
    </row>
    <row r="185" spans="1:16" x14ac:dyDescent="0.3">
      <c r="A185" t="s">
        <v>355</v>
      </c>
      <c r="B185" s="2">
        <v>4000000000</v>
      </c>
      <c r="C185" s="1">
        <v>44585</v>
      </c>
      <c r="D185" t="s">
        <v>30</v>
      </c>
      <c r="E185" t="s">
        <v>111</v>
      </c>
      <c r="F185" t="s">
        <v>17</v>
      </c>
      <c r="G185" t="s">
        <v>18</v>
      </c>
      <c r="H185">
        <v>2012</v>
      </c>
      <c r="I185" s="2">
        <v>350000000</v>
      </c>
      <c r="J185" t="s">
        <v>1811</v>
      </c>
      <c r="K185" t="s">
        <v>1812</v>
      </c>
      <c r="L185" t="s">
        <v>1813</v>
      </c>
      <c r="N185" s="3">
        <f>(B185-I185)/I185</f>
        <v>10.428571428571429</v>
      </c>
      <c r="O185">
        <f>YEAR(C185)</f>
        <v>2022</v>
      </c>
      <c r="P185">
        <f>O185-H185</f>
        <v>10</v>
      </c>
    </row>
    <row r="186" spans="1:16" x14ac:dyDescent="0.3">
      <c r="A186" t="s">
        <v>331</v>
      </c>
      <c r="B186" s="2">
        <v>4000000000</v>
      </c>
      <c r="C186" s="1">
        <v>44126</v>
      </c>
      <c r="D186" t="s">
        <v>43</v>
      </c>
      <c r="E186" t="s">
        <v>332</v>
      </c>
      <c r="F186" t="s">
        <v>17</v>
      </c>
      <c r="G186" t="s">
        <v>18</v>
      </c>
      <c r="H186">
        <v>2017</v>
      </c>
      <c r="I186" s="2">
        <v>352000000</v>
      </c>
      <c r="J186" t="s">
        <v>1469</v>
      </c>
      <c r="K186" t="s">
        <v>1784</v>
      </c>
      <c r="L186" t="s">
        <v>1497</v>
      </c>
      <c r="N186" s="3">
        <f>(B186-I186)/I186</f>
        <v>10.363636363636363</v>
      </c>
      <c r="O186">
        <f>YEAR(C186)</f>
        <v>2020</v>
      </c>
      <c r="P186">
        <f>O186-H186</f>
        <v>3</v>
      </c>
    </row>
    <row r="187" spans="1:16" x14ac:dyDescent="0.3">
      <c r="A187" t="s">
        <v>353</v>
      </c>
      <c r="B187" s="2">
        <v>4000000000</v>
      </c>
      <c r="C187" s="1">
        <v>44158</v>
      </c>
      <c r="D187" t="s">
        <v>23</v>
      </c>
      <c r="E187" t="s">
        <v>74</v>
      </c>
      <c r="F187" t="s">
        <v>17</v>
      </c>
      <c r="G187" t="s">
        <v>18</v>
      </c>
      <c r="H187">
        <v>2014</v>
      </c>
      <c r="I187" s="2">
        <v>367000000</v>
      </c>
      <c r="J187" t="s">
        <v>1808</v>
      </c>
      <c r="K187" t="s">
        <v>1809</v>
      </c>
      <c r="L187" t="s">
        <v>1587</v>
      </c>
      <c r="N187" s="3">
        <f>(B187-I187)/I187</f>
        <v>9.8991825613079012</v>
      </c>
      <c r="O187">
        <f>YEAR(C187)</f>
        <v>2020</v>
      </c>
      <c r="P187">
        <f>O187-H187</f>
        <v>6</v>
      </c>
    </row>
    <row r="188" spans="1:16" x14ac:dyDescent="0.3">
      <c r="A188" t="s">
        <v>351</v>
      </c>
      <c r="B188" s="2">
        <v>4000000000</v>
      </c>
      <c r="C188" s="1">
        <v>43782</v>
      </c>
      <c r="D188" t="s">
        <v>30</v>
      </c>
      <c r="E188" t="s">
        <v>352</v>
      </c>
      <c r="F188" t="s">
        <v>17</v>
      </c>
      <c r="G188" t="s">
        <v>18</v>
      </c>
      <c r="H188">
        <v>2015</v>
      </c>
      <c r="I188" s="2">
        <v>379000000</v>
      </c>
      <c r="J188" t="s">
        <v>761</v>
      </c>
      <c r="K188" t="s">
        <v>1688</v>
      </c>
      <c r="L188" t="s">
        <v>1803</v>
      </c>
      <c r="N188" s="3">
        <f>(B188-I188)/I188</f>
        <v>9.5540897097625326</v>
      </c>
      <c r="O188">
        <f>YEAR(C188)</f>
        <v>2019</v>
      </c>
      <c r="P188">
        <f>O188-H188</f>
        <v>4</v>
      </c>
    </row>
    <row r="189" spans="1:16" x14ac:dyDescent="0.3">
      <c r="A189" t="s">
        <v>317</v>
      </c>
      <c r="B189" s="2">
        <v>4000000000</v>
      </c>
      <c r="C189" s="1">
        <v>44390</v>
      </c>
      <c r="D189" t="s">
        <v>88</v>
      </c>
      <c r="E189" t="s">
        <v>273</v>
      </c>
      <c r="F189" t="s">
        <v>17</v>
      </c>
      <c r="G189" t="s">
        <v>18</v>
      </c>
      <c r="H189">
        <v>2017</v>
      </c>
      <c r="I189" s="2">
        <v>381000000</v>
      </c>
      <c r="J189" t="s">
        <v>1661</v>
      </c>
      <c r="K189" t="s">
        <v>1767</v>
      </c>
      <c r="L189" t="s">
        <v>1606</v>
      </c>
      <c r="N189" s="3">
        <f>(B189-I189)/I189</f>
        <v>9.498687664041995</v>
      </c>
      <c r="O189">
        <f>YEAR(C189)</f>
        <v>2021</v>
      </c>
      <c r="P189">
        <f>O189-H189</f>
        <v>4</v>
      </c>
    </row>
    <row r="190" spans="1:16" x14ac:dyDescent="0.3">
      <c r="A190" t="s">
        <v>335</v>
      </c>
      <c r="B190" s="2">
        <v>4000000000</v>
      </c>
      <c r="C190" s="1">
        <v>44132</v>
      </c>
      <c r="D190" t="s">
        <v>20</v>
      </c>
      <c r="E190" t="s">
        <v>111</v>
      </c>
      <c r="F190" t="s">
        <v>17</v>
      </c>
      <c r="G190" t="s">
        <v>18</v>
      </c>
      <c r="H190">
        <v>2012</v>
      </c>
      <c r="I190" s="2">
        <v>404000000</v>
      </c>
      <c r="J190" t="s">
        <v>1631</v>
      </c>
      <c r="K190" t="s">
        <v>1789</v>
      </c>
      <c r="L190" t="s">
        <v>1790</v>
      </c>
      <c r="N190" s="3">
        <f>(B190-I190)/I190</f>
        <v>8.9009900990099009</v>
      </c>
      <c r="O190">
        <f>YEAR(C190)</f>
        <v>2020</v>
      </c>
      <c r="P190">
        <f>O190-H190</f>
        <v>8</v>
      </c>
    </row>
    <row r="191" spans="1:16" x14ac:dyDescent="0.3">
      <c r="A191" t="s">
        <v>390</v>
      </c>
      <c r="B191" s="2">
        <v>4000000000</v>
      </c>
      <c r="C191" s="1">
        <v>44076</v>
      </c>
      <c r="D191" t="s">
        <v>30</v>
      </c>
      <c r="E191" t="s">
        <v>24</v>
      </c>
      <c r="F191" t="s">
        <v>17</v>
      </c>
      <c r="G191" t="s">
        <v>18</v>
      </c>
      <c r="H191">
        <v>2013</v>
      </c>
      <c r="I191" s="2">
        <v>413000000</v>
      </c>
      <c r="J191" t="s">
        <v>1567</v>
      </c>
      <c r="K191" t="s">
        <v>1703</v>
      </c>
      <c r="L191" t="s">
        <v>1525</v>
      </c>
      <c r="N191" s="3">
        <f>(B191-I191)/I191</f>
        <v>8.6852300242130749</v>
      </c>
      <c r="O191">
        <f>YEAR(C191)</f>
        <v>2020</v>
      </c>
      <c r="P191">
        <f>O191-H191</f>
        <v>7</v>
      </c>
    </row>
    <row r="192" spans="1:16" x14ac:dyDescent="0.3">
      <c r="A192" t="s">
        <v>354</v>
      </c>
      <c r="B192" s="2">
        <v>4000000000</v>
      </c>
      <c r="C192" s="1">
        <v>44377</v>
      </c>
      <c r="D192" t="s">
        <v>43</v>
      </c>
      <c r="E192" t="s">
        <v>67</v>
      </c>
      <c r="F192" t="s">
        <v>17</v>
      </c>
      <c r="G192" t="s">
        <v>18</v>
      </c>
      <c r="H192">
        <v>2016</v>
      </c>
      <c r="I192" s="2">
        <v>414000000</v>
      </c>
      <c r="J192" t="s">
        <v>1469</v>
      </c>
      <c r="K192" t="s">
        <v>1810</v>
      </c>
      <c r="L192" t="s">
        <v>1461</v>
      </c>
      <c r="N192" s="3">
        <f>(B192-I192)/I192</f>
        <v>8.6618357487922708</v>
      </c>
      <c r="O192">
        <f>YEAR(C192)</f>
        <v>2021</v>
      </c>
      <c r="P192">
        <f>O192-H192</f>
        <v>5</v>
      </c>
    </row>
    <row r="193" spans="1:16" x14ac:dyDescent="0.3">
      <c r="A193" t="s">
        <v>318</v>
      </c>
      <c r="B193" s="2">
        <v>4000000000</v>
      </c>
      <c r="C193" s="1">
        <v>44328</v>
      </c>
      <c r="D193" t="s">
        <v>30</v>
      </c>
      <c r="E193" t="s">
        <v>24</v>
      </c>
      <c r="F193" t="s">
        <v>17</v>
      </c>
      <c r="G193" t="s">
        <v>18</v>
      </c>
      <c r="H193">
        <v>2014</v>
      </c>
      <c r="I193" s="2">
        <v>434000000</v>
      </c>
      <c r="J193" t="s">
        <v>1768</v>
      </c>
      <c r="K193" t="s">
        <v>1556</v>
      </c>
      <c r="L193" t="s">
        <v>1769</v>
      </c>
      <c r="N193" s="3">
        <f>(B193-I193)/I193</f>
        <v>8.2165898617511512</v>
      </c>
      <c r="O193">
        <f>YEAR(C193)</f>
        <v>2021</v>
      </c>
      <c r="P193">
        <f>O193-H193</f>
        <v>7</v>
      </c>
    </row>
    <row r="194" spans="1:16" x14ac:dyDescent="0.3">
      <c r="A194" t="s">
        <v>324</v>
      </c>
      <c r="B194" s="2">
        <v>4000000000</v>
      </c>
      <c r="C194" s="1">
        <v>44125</v>
      </c>
      <c r="D194" t="s">
        <v>30</v>
      </c>
      <c r="E194" t="s">
        <v>325</v>
      </c>
      <c r="F194" t="s">
        <v>17</v>
      </c>
      <c r="G194" t="s">
        <v>18</v>
      </c>
      <c r="H194">
        <v>2016</v>
      </c>
      <c r="I194" s="2">
        <v>435000000</v>
      </c>
      <c r="J194" t="s">
        <v>1778</v>
      </c>
      <c r="K194" t="s">
        <v>1510</v>
      </c>
      <c r="L194" t="s">
        <v>1578</v>
      </c>
      <c r="N194" s="3">
        <f>(B194-I194)/I194</f>
        <v>8.1954022988505741</v>
      </c>
      <c r="O194">
        <f>YEAR(C194)</f>
        <v>2020</v>
      </c>
      <c r="P194">
        <f>O194-H194</f>
        <v>4</v>
      </c>
    </row>
    <row r="195" spans="1:16" x14ac:dyDescent="0.3">
      <c r="A195" t="s">
        <v>341</v>
      </c>
      <c r="B195" s="2">
        <v>4000000000</v>
      </c>
      <c r="C195" s="1">
        <v>44259</v>
      </c>
      <c r="D195" t="s">
        <v>30</v>
      </c>
      <c r="E195" t="s">
        <v>74</v>
      </c>
      <c r="F195" t="s">
        <v>17</v>
      </c>
      <c r="G195" t="s">
        <v>18</v>
      </c>
      <c r="H195">
        <v>2016</v>
      </c>
      <c r="I195" s="2">
        <v>440000000</v>
      </c>
      <c r="J195" t="s">
        <v>1560</v>
      </c>
      <c r="K195" t="s">
        <v>1465</v>
      </c>
      <c r="L195" t="s">
        <v>1796</v>
      </c>
      <c r="N195" s="3">
        <f>(B195-I195)/I195</f>
        <v>8.0909090909090917</v>
      </c>
      <c r="O195">
        <f>YEAR(C195)</f>
        <v>2021</v>
      </c>
      <c r="P195">
        <f>O195-H195</f>
        <v>5</v>
      </c>
    </row>
    <row r="196" spans="1:16" x14ac:dyDescent="0.3">
      <c r="A196" t="s">
        <v>394</v>
      </c>
      <c r="B196" s="2">
        <v>4000000000</v>
      </c>
      <c r="C196" s="1">
        <v>44482</v>
      </c>
      <c r="D196" t="s">
        <v>20</v>
      </c>
      <c r="E196" t="s">
        <v>395</v>
      </c>
      <c r="F196" t="s">
        <v>17</v>
      </c>
      <c r="G196" t="s">
        <v>18</v>
      </c>
      <c r="H196">
        <v>2015</v>
      </c>
      <c r="I196" s="2">
        <v>445000000</v>
      </c>
      <c r="J196" t="s">
        <v>561</v>
      </c>
      <c r="K196" t="s">
        <v>1543</v>
      </c>
      <c r="N196" s="3">
        <f>(B196-I196)/I196</f>
        <v>7.98876404494382</v>
      </c>
      <c r="O196">
        <f>YEAR(C196)</f>
        <v>2021</v>
      </c>
      <c r="P196">
        <f>O196-H196</f>
        <v>6</v>
      </c>
    </row>
    <row r="197" spans="1:16" x14ac:dyDescent="0.3">
      <c r="A197" t="s">
        <v>397</v>
      </c>
      <c r="B197" s="2">
        <v>4000000000</v>
      </c>
      <c r="C197" s="1">
        <v>44642</v>
      </c>
      <c r="D197" t="s">
        <v>23</v>
      </c>
      <c r="E197" t="s">
        <v>311</v>
      </c>
      <c r="F197" t="s">
        <v>17</v>
      </c>
      <c r="G197" t="s">
        <v>18</v>
      </c>
      <c r="H197">
        <v>2021</v>
      </c>
      <c r="I197" s="2">
        <v>450000000</v>
      </c>
      <c r="J197" t="s">
        <v>1469</v>
      </c>
      <c r="K197" t="s">
        <v>1703</v>
      </c>
      <c r="L197" t="s">
        <v>1514</v>
      </c>
      <c r="N197" s="3">
        <f>(B197-I197)/I197</f>
        <v>7.8888888888888893</v>
      </c>
      <c r="O197">
        <f>YEAR(C197)</f>
        <v>2022</v>
      </c>
      <c r="P197">
        <f>O197-H197</f>
        <v>1</v>
      </c>
    </row>
    <row r="198" spans="1:16" x14ac:dyDescent="0.3">
      <c r="A198" t="s">
        <v>313</v>
      </c>
      <c r="B198" s="2">
        <v>4000000000</v>
      </c>
      <c r="C198" s="1">
        <v>44306</v>
      </c>
      <c r="D198" t="s">
        <v>23</v>
      </c>
      <c r="E198" t="s">
        <v>314</v>
      </c>
      <c r="F198" t="s">
        <v>17</v>
      </c>
      <c r="G198" t="s">
        <v>18</v>
      </c>
      <c r="H198">
        <v>2011</v>
      </c>
      <c r="I198" s="2">
        <v>468000000</v>
      </c>
      <c r="J198" t="s">
        <v>274</v>
      </c>
      <c r="K198" t="s">
        <v>1606</v>
      </c>
      <c r="L198" t="s">
        <v>1587</v>
      </c>
      <c r="N198" s="3">
        <f>(B198-I198)/I198</f>
        <v>7.5470085470085468</v>
      </c>
      <c r="O198">
        <f>YEAR(C198)</f>
        <v>2021</v>
      </c>
      <c r="P198">
        <f>O198-H198</f>
        <v>10</v>
      </c>
    </row>
    <row r="199" spans="1:16" x14ac:dyDescent="0.3">
      <c r="A199" t="s">
        <v>333</v>
      </c>
      <c r="B199" s="2">
        <v>4000000000</v>
      </c>
      <c r="C199" s="1">
        <v>43873</v>
      </c>
      <c r="D199" t="s">
        <v>53</v>
      </c>
      <c r="E199" t="s">
        <v>171</v>
      </c>
      <c r="F199" t="s">
        <v>17</v>
      </c>
      <c r="G199" t="s">
        <v>18</v>
      </c>
      <c r="H199">
        <v>2006</v>
      </c>
      <c r="I199" s="2">
        <v>477000000</v>
      </c>
      <c r="J199" t="s">
        <v>1785</v>
      </c>
      <c r="K199" t="s">
        <v>1786</v>
      </c>
      <c r="L199" t="s">
        <v>1787</v>
      </c>
      <c r="N199" s="3">
        <f>(B199-I199)/I199</f>
        <v>7.3857442348008382</v>
      </c>
      <c r="O199">
        <f>YEAR(C199)</f>
        <v>2020</v>
      </c>
      <c r="P199">
        <f>O199-H199</f>
        <v>14</v>
      </c>
    </row>
    <row r="200" spans="1:16" x14ac:dyDescent="0.3">
      <c r="A200" t="s">
        <v>329</v>
      </c>
      <c r="B200" s="2">
        <v>4000000000</v>
      </c>
      <c r="C200" s="1">
        <v>43571</v>
      </c>
      <c r="D200" t="s">
        <v>30</v>
      </c>
      <c r="E200" t="s">
        <v>320</v>
      </c>
      <c r="F200" t="s">
        <v>17</v>
      </c>
      <c r="G200" t="s">
        <v>18</v>
      </c>
      <c r="H200">
        <v>2011</v>
      </c>
      <c r="I200" s="2">
        <v>489000000</v>
      </c>
      <c r="J200" t="s">
        <v>1779</v>
      </c>
      <c r="K200" t="s">
        <v>1780</v>
      </c>
      <c r="L200" t="s">
        <v>1781</v>
      </c>
      <c r="N200" s="3">
        <f>(B200-I200)/I200</f>
        <v>7.1799591002044991</v>
      </c>
      <c r="O200">
        <f>YEAR(C200)</f>
        <v>2019</v>
      </c>
      <c r="P200">
        <f>O200-H200</f>
        <v>8</v>
      </c>
    </row>
    <row r="201" spans="1:16" x14ac:dyDescent="0.3">
      <c r="A201" t="s">
        <v>338</v>
      </c>
      <c r="B201" s="2">
        <v>4000000000</v>
      </c>
      <c r="C201" s="1">
        <v>44097</v>
      </c>
      <c r="D201" t="s">
        <v>20</v>
      </c>
      <c r="E201" t="s">
        <v>339</v>
      </c>
      <c r="F201" t="s">
        <v>17</v>
      </c>
      <c r="G201" t="s">
        <v>18</v>
      </c>
      <c r="H201">
        <v>2015</v>
      </c>
      <c r="I201" s="2">
        <v>493000000</v>
      </c>
      <c r="J201" t="s">
        <v>1791</v>
      </c>
      <c r="K201" t="s">
        <v>1792</v>
      </c>
      <c r="L201" t="s">
        <v>1793</v>
      </c>
      <c r="N201" s="3">
        <f>(B201-I201)/I201</f>
        <v>7.1135902636916839</v>
      </c>
      <c r="O201">
        <f>YEAR(C201)</f>
        <v>2020</v>
      </c>
      <c r="P201">
        <f>O201-H201</f>
        <v>5</v>
      </c>
    </row>
    <row r="202" spans="1:16" x14ac:dyDescent="0.3">
      <c r="A202" t="s">
        <v>359</v>
      </c>
      <c r="B202" s="2">
        <v>4000000000</v>
      </c>
      <c r="C202" s="1">
        <v>43642</v>
      </c>
      <c r="D202" t="s">
        <v>20</v>
      </c>
      <c r="E202" t="s">
        <v>360</v>
      </c>
      <c r="F202" t="s">
        <v>17</v>
      </c>
      <c r="G202" t="s">
        <v>18</v>
      </c>
      <c r="H202">
        <v>2016</v>
      </c>
      <c r="I202" s="2">
        <v>495000000</v>
      </c>
      <c r="J202" t="s">
        <v>1735</v>
      </c>
      <c r="K202" t="s">
        <v>1471</v>
      </c>
      <c r="L202" t="s">
        <v>1466</v>
      </c>
      <c r="N202" s="3">
        <f>(B202-I202)/I202</f>
        <v>7.0808080808080804</v>
      </c>
      <c r="O202">
        <f>YEAR(C202)</f>
        <v>2019</v>
      </c>
      <c r="P202">
        <f>O202-H202</f>
        <v>3</v>
      </c>
    </row>
    <row r="203" spans="1:16" x14ac:dyDescent="0.3">
      <c r="A203" t="s">
        <v>336</v>
      </c>
      <c r="B203" s="2">
        <v>4000000000</v>
      </c>
      <c r="C203" s="1">
        <v>44126</v>
      </c>
      <c r="D203" t="s">
        <v>136</v>
      </c>
      <c r="E203" t="s">
        <v>337</v>
      </c>
      <c r="F203" t="s">
        <v>17</v>
      </c>
      <c r="G203" t="s">
        <v>18</v>
      </c>
      <c r="H203">
        <v>2012</v>
      </c>
      <c r="I203" s="2">
        <v>498000000</v>
      </c>
      <c r="J203" t="s">
        <v>1505</v>
      </c>
      <c r="K203" t="s">
        <v>1668</v>
      </c>
      <c r="L203" t="s">
        <v>1716</v>
      </c>
      <c r="N203" s="3">
        <f>(B203-I203)/I203</f>
        <v>7.0321285140562253</v>
      </c>
      <c r="O203">
        <f>YEAR(C203)</f>
        <v>2020</v>
      </c>
      <c r="P203">
        <f>O203-H203</f>
        <v>8</v>
      </c>
    </row>
    <row r="204" spans="1:16" x14ac:dyDescent="0.3">
      <c r="A204" t="s">
        <v>386</v>
      </c>
      <c r="B204" s="2">
        <v>4000000000</v>
      </c>
      <c r="C204" s="1">
        <v>44221</v>
      </c>
      <c r="D204" t="s">
        <v>23</v>
      </c>
      <c r="E204" t="s">
        <v>74</v>
      </c>
      <c r="F204" t="s">
        <v>17</v>
      </c>
      <c r="G204" t="s">
        <v>18</v>
      </c>
      <c r="H204">
        <v>2018</v>
      </c>
      <c r="I204" s="2">
        <v>504000000</v>
      </c>
      <c r="J204" t="s">
        <v>1491</v>
      </c>
      <c r="K204" t="s">
        <v>1846</v>
      </c>
      <c r="L204" t="s">
        <v>1686</v>
      </c>
      <c r="N204" s="3">
        <f>(B204-I204)/I204</f>
        <v>6.9365079365079367</v>
      </c>
      <c r="O204">
        <f>YEAR(C204)</f>
        <v>2021</v>
      </c>
      <c r="P204">
        <f>O204-H204</f>
        <v>3</v>
      </c>
    </row>
    <row r="205" spans="1:16" x14ac:dyDescent="0.3">
      <c r="A205" t="s">
        <v>315</v>
      </c>
      <c r="B205" s="2">
        <v>4000000000</v>
      </c>
      <c r="C205" s="1">
        <v>44272</v>
      </c>
      <c r="D205" t="s">
        <v>136</v>
      </c>
      <c r="E205" t="s">
        <v>24</v>
      </c>
      <c r="F205" t="s">
        <v>17</v>
      </c>
      <c r="G205" t="s">
        <v>18</v>
      </c>
      <c r="H205">
        <v>2017</v>
      </c>
      <c r="I205" s="2">
        <v>505000000</v>
      </c>
      <c r="J205" t="s">
        <v>1705</v>
      </c>
      <c r="K205" t="s">
        <v>1706</v>
      </c>
      <c r="L205" t="s">
        <v>1707</v>
      </c>
      <c r="N205" s="3">
        <f>(B205-I205)/I205</f>
        <v>6.9207920792079207</v>
      </c>
      <c r="O205">
        <f>YEAR(C205)</f>
        <v>2021</v>
      </c>
      <c r="P205">
        <f>O205-H205</f>
        <v>4</v>
      </c>
    </row>
    <row r="206" spans="1:16" x14ac:dyDescent="0.3">
      <c r="A206" t="s">
        <v>373</v>
      </c>
      <c r="B206" s="2">
        <v>4000000000</v>
      </c>
      <c r="C206" s="1">
        <v>44340</v>
      </c>
      <c r="D206" t="s">
        <v>30</v>
      </c>
      <c r="E206" t="s">
        <v>24</v>
      </c>
      <c r="F206" t="s">
        <v>17</v>
      </c>
      <c r="G206" t="s">
        <v>18</v>
      </c>
      <c r="H206">
        <v>2013</v>
      </c>
      <c r="I206" s="2">
        <v>523000000</v>
      </c>
      <c r="J206" t="s">
        <v>1831</v>
      </c>
      <c r="K206" t="s">
        <v>1832</v>
      </c>
      <c r="L206" t="s">
        <v>1561</v>
      </c>
      <c r="N206" s="3">
        <f>(B206-I206)/I206</f>
        <v>6.6481835564053533</v>
      </c>
      <c r="O206">
        <f>YEAR(C206)</f>
        <v>2021</v>
      </c>
      <c r="P206">
        <f>O206-H206</f>
        <v>8</v>
      </c>
    </row>
    <row r="207" spans="1:16" x14ac:dyDescent="0.3">
      <c r="A207" t="s">
        <v>380</v>
      </c>
      <c r="B207" s="2">
        <v>4000000000</v>
      </c>
      <c r="C207" s="1">
        <v>44180</v>
      </c>
      <c r="D207" t="s">
        <v>30</v>
      </c>
      <c r="E207" t="s">
        <v>86</v>
      </c>
      <c r="F207" t="s">
        <v>17</v>
      </c>
      <c r="G207" t="s">
        <v>18</v>
      </c>
      <c r="H207">
        <v>2017</v>
      </c>
      <c r="I207" s="2">
        <v>535000000</v>
      </c>
      <c r="J207" t="s">
        <v>1837</v>
      </c>
      <c r="K207" t="s">
        <v>1838</v>
      </c>
      <c r="N207" s="3">
        <f>(B207-I207)/I207</f>
        <v>6.4766355140186915</v>
      </c>
      <c r="O207">
        <f>YEAR(C207)</f>
        <v>2020</v>
      </c>
      <c r="P207">
        <f>O207-H207</f>
        <v>3</v>
      </c>
    </row>
    <row r="208" spans="1:16" x14ac:dyDescent="0.3">
      <c r="A208" t="s">
        <v>316</v>
      </c>
      <c r="B208" s="2">
        <v>4000000000</v>
      </c>
      <c r="C208" s="1">
        <v>44455</v>
      </c>
      <c r="D208" t="s">
        <v>30</v>
      </c>
      <c r="E208" t="s">
        <v>24</v>
      </c>
      <c r="F208" t="s">
        <v>17</v>
      </c>
      <c r="G208" t="s">
        <v>18</v>
      </c>
      <c r="H208">
        <v>2017</v>
      </c>
      <c r="I208" s="2">
        <v>542000000</v>
      </c>
      <c r="J208" t="s">
        <v>1515</v>
      </c>
      <c r="K208" t="s">
        <v>1766</v>
      </c>
      <c r="N208" s="3">
        <f>(B208-I208)/I208</f>
        <v>6.3800738007380078</v>
      </c>
      <c r="O208">
        <f>YEAR(C208)</f>
        <v>2021</v>
      </c>
      <c r="P208">
        <f>O208-H208</f>
        <v>4</v>
      </c>
    </row>
    <row r="209" spans="1:16" x14ac:dyDescent="0.3">
      <c r="A209" t="s">
        <v>365</v>
      </c>
      <c r="B209" s="2">
        <v>4000000000</v>
      </c>
      <c r="C209" s="1">
        <v>44271</v>
      </c>
      <c r="D209" t="s">
        <v>23</v>
      </c>
      <c r="E209" t="s">
        <v>366</v>
      </c>
      <c r="F209" t="s">
        <v>367</v>
      </c>
      <c r="G209" t="s">
        <v>28</v>
      </c>
      <c r="H209">
        <v>2014</v>
      </c>
      <c r="I209" s="2">
        <v>546000000</v>
      </c>
      <c r="J209" t="s">
        <v>1820</v>
      </c>
      <c r="K209" t="s">
        <v>1592</v>
      </c>
      <c r="L209" t="s">
        <v>1821</v>
      </c>
      <c r="N209" s="3">
        <f>(B209-I209)/I209</f>
        <v>6.3260073260073257</v>
      </c>
      <c r="O209">
        <f>YEAR(C209)</f>
        <v>2021</v>
      </c>
      <c r="P209">
        <f>O209-H209</f>
        <v>7</v>
      </c>
    </row>
    <row r="210" spans="1:16" x14ac:dyDescent="0.3">
      <c r="A210" t="s">
        <v>393</v>
      </c>
      <c r="B210" s="2">
        <v>4000000000</v>
      </c>
      <c r="C210" s="1">
        <v>42853</v>
      </c>
      <c r="D210" t="s">
        <v>43</v>
      </c>
      <c r="E210" t="s">
        <v>182</v>
      </c>
      <c r="F210" t="s">
        <v>17</v>
      </c>
      <c r="G210" t="s">
        <v>18</v>
      </c>
      <c r="H210">
        <v>2014</v>
      </c>
      <c r="I210" s="2">
        <v>553000000</v>
      </c>
      <c r="J210" t="s">
        <v>1681</v>
      </c>
      <c r="K210" t="s">
        <v>1556</v>
      </c>
      <c r="L210" t="s">
        <v>1818</v>
      </c>
      <c r="N210" s="3">
        <f>(B210-I210)/I210</f>
        <v>6.2332730560578664</v>
      </c>
      <c r="O210">
        <f>YEAR(C210)</f>
        <v>2017</v>
      </c>
      <c r="P210">
        <f>O210-H210</f>
        <v>3</v>
      </c>
    </row>
    <row r="211" spans="1:16" x14ac:dyDescent="0.3">
      <c r="A211" t="s">
        <v>310</v>
      </c>
      <c r="B211" s="2">
        <v>4000000000</v>
      </c>
      <c r="C211" s="1">
        <v>44522</v>
      </c>
      <c r="D211" t="s">
        <v>23</v>
      </c>
      <c r="E211" t="s">
        <v>311</v>
      </c>
      <c r="F211" t="s">
        <v>17</v>
      </c>
      <c r="G211" t="s">
        <v>18</v>
      </c>
      <c r="H211">
        <v>2019</v>
      </c>
      <c r="I211" s="2">
        <v>555000000</v>
      </c>
      <c r="J211" t="s">
        <v>1508</v>
      </c>
      <c r="K211" t="s">
        <v>1563</v>
      </c>
      <c r="L211" t="s">
        <v>1606</v>
      </c>
      <c r="N211" s="3">
        <f>(B211-I211)/I211</f>
        <v>6.2072072072072073</v>
      </c>
      <c r="O211">
        <f>YEAR(C211)</f>
        <v>2021</v>
      </c>
      <c r="P211">
        <f>O211-H211</f>
        <v>2</v>
      </c>
    </row>
    <row r="212" spans="1:16" x14ac:dyDescent="0.3">
      <c r="A212" t="s">
        <v>348</v>
      </c>
      <c r="B212" s="2">
        <v>4000000000</v>
      </c>
      <c r="C212" s="1">
        <v>44271</v>
      </c>
      <c r="D212" t="s">
        <v>20</v>
      </c>
      <c r="E212" t="s">
        <v>349</v>
      </c>
      <c r="F212" t="s">
        <v>17</v>
      </c>
      <c r="G212" t="s">
        <v>18</v>
      </c>
      <c r="H212">
        <v>2017</v>
      </c>
      <c r="I212" s="2">
        <v>603000000</v>
      </c>
      <c r="J212" t="s">
        <v>1804</v>
      </c>
      <c r="K212" t="s">
        <v>1805</v>
      </c>
      <c r="L212" t="s">
        <v>1806</v>
      </c>
      <c r="N212" s="3">
        <f>(B212-I212)/I212</f>
        <v>5.6334991708126037</v>
      </c>
      <c r="O212">
        <f>YEAR(C212)</f>
        <v>2021</v>
      </c>
      <c r="P212">
        <f>O212-H212</f>
        <v>4</v>
      </c>
    </row>
    <row r="213" spans="1:16" x14ac:dyDescent="0.3">
      <c r="A213" t="s">
        <v>384</v>
      </c>
      <c r="B213" s="2">
        <v>4000000000</v>
      </c>
      <c r="C213" s="1">
        <v>41912</v>
      </c>
      <c r="D213" t="s">
        <v>20</v>
      </c>
      <c r="E213" t="s">
        <v>182</v>
      </c>
      <c r="F213" t="s">
        <v>17</v>
      </c>
      <c r="G213" t="s">
        <v>18</v>
      </c>
      <c r="H213">
        <v>2008</v>
      </c>
      <c r="I213" s="2">
        <v>614000000</v>
      </c>
      <c r="J213" t="s">
        <v>1508</v>
      </c>
      <c r="K213" t="s">
        <v>1461</v>
      </c>
      <c r="L213" t="s">
        <v>1842</v>
      </c>
      <c r="N213" s="3">
        <f>(B213-I213)/I213</f>
        <v>5.5146579804560263</v>
      </c>
      <c r="O213">
        <f>YEAR(C213)</f>
        <v>2014</v>
      </c>
      <c r="P213">
        <f>O213-H213</f>
        <v>6</v>
      </c>
    </row>
    <row r="214" spans="1:16" x14ac:dyDescent="0.3">
      <c r="A214" t="s">
        <v>319</v>
      </c>
      <c r="B214" s="2">
        <v>4000000000</v>
      </c>
      <c r="C214" s="1">
        <v>44249</v>
      </c>
      <c r="D214" t="s">
        <v>30</v>
      </c>
      <c r="E214" t="s">
        <v>320</v>
      </c>
      <c r="F214" t="s">
        <v>17</v>
      </c>
      <c r="G214" t="s">
        <v>18</v>
      </c>
      <c r="H214">
        <v>2013</v>
      </c>
      <c r="I214" s="2">
        <v>643000000</v>
      </c>
      <c r="J214" t="s">
        <v>1770</v>
      </c>
      <c r="K214" t="s">
        <v>1771</v>
      </c>
      <c r="L214" t="s">
        <v>1574</v>
      </c>
      <c r="N214" s="3">
        <f>(B214-I214)/I214</f>
        <v>5.2208398133748055</v>
      </c>
      <c r="O214">
        <f>YEAR(C214)</f>
        <v>2021</v>
      </c>
      <c r="P214">
        <f>O214-H214</f>
        <v>8</v>
      </c>
    </row>
    <row r="215" spans="1:16" x14ac:dyDescent="0.3">
      <c r="A215" t="s">
        <v>340</v>
      </c>
      <c r="B215" s="2">
        <v>4000000000</v>
      </c>
      <c r="C215" s="1">
        <v>44340</v>
      </c>
      <c r="D215" t="s">
        <v>71</v>
      </c>
      <c r="E215" t="s">
        <v>74</v>
      </c>
      <c r="F215" t="s">
        <v>17</v>
      </c>
      <c r="G215" t="s">
        <v>18</v>
      </c>
      <c r="H215">
        <v>2006</v>
      </c>
      <c r="I215" s="2">
        <v>657000000</v>
      </c>
      <c r="J215" t="s">
        <v>1579</v>
      </c>
      <c r="K215" t="s">
        <v>1794</v>
      </c>
      <c r="L215" t="s">
        <v>1795</v>
      </c>
      <c r="N215" s="3">
        <f>(B215-I215)/I215</f>
        <v>5.0882800608828003</v>
      </c>
      <c r="O215">
        <f>YEAR(C215)</f>
        <v>2021</v>
      </c>
      <c r="P215">
        <f>O215-H215</f>
        <v>15</v>
      </c>
    </row>
    <row r="216" spans="1:16" x14ac:dyDescent="0.3">
      <c r="A216" t="s">
        <v>361</v>
      </c>
      <c r="B216" s="2">
        <v>4000000000</v>
      </c>
      <c r="C216" s="1">
        <v>43228</v>
      </c>
      <c r="D216" t="s">
        <v>30</v>
      </c>
      <c r="E216" t="s">
        <v>332</v>
      </c>
      <c r="F216" t="s">
        <v>17</v>
      </c>
      <c r="G216" t="s">
        <v>18</v>
      </c>
      <c r="H216">
        <v>2012</v>
      </c>
      <c r="I216" s="2">
        <v>664000000</v>
      </c>
      <c r="J216" t="s">
        <v>1505</v>
      </c>
      <c r="K216" t="s">
        <v>1818</v>
      </c>
      <c r="L216" t="s">
        <v>1819</v>
      </c>
      <c r="N216" s="3">
        <f>(B216-I216)/I216</f>
        <v>5.024096385542169</v>
      </c>
      <c r="O216">
        <f>YEAR(C216)</f>
        <v>2018</v>
      </c>
      <c r="P216">
        <f>O216-H216</f>
        <v>6</v>
      </c>
    </row>
    <row r="217" spans="1:16" x14ac:dyDescent="0.3">
      <c r="A217" t="s">
        <v>374</v>
      </c>
      <c r="B217" s="2">
        <v>4000000000</v>
      </c>
      <c r="C217" s="1">
        <v>43353</v>
      </c>
      <c r="D217" t="s">
        <v>144</v>
      </c>
      <c r="E217" t="s">
        <v>171</v>
      </c>
      <c r="F217" t="s">
        <v>17</v>
      </c>
      <c r="G217" t="s">
        <v>18</v>
      </c>
      <c r="H217">
        <v>2014</v>
      </c>
      <c r="I217" s="2">
        <v>667000000</v>
      </c>
      <c r="J217" t="s">
        <v>1508</v>
      </c>
      <c r="K217" t="s">
        <v>1833</v>
      </c>
      <c r="L217" t="s">
        <v>1834</v>
      </c>
      <c r="N217" s="3">
        <f>(B217-I217)/I217</f>
        <v>4.9970014992503744</v>
      </c>
      <c r="O217">
        <f>YEAR(C217)</f>
        <v>2018</v>
      </c>
      <c r="P217">
        <f>O217-H217</f>
        <v>4</v>
      </c>
    </row>
    <row r="218" spans="1:16" x14ac:dyDescent="0.3">
      <c r="A218" t="s">
        <v>378</v>
      </c>
      <c r="B218" s="2">
        <v>4000000000</v>
      </c>
      <c r="C218" s="1">
        <v>43418</v>
      </c>
      <c r="D218" t="s">
        <v>88</v>
      </c>
      <c r="E218" t="s">
        <v>379</v>
      </c>
      <c r="F218" t="s">
        <v>17</v>
      </c>
      <c r="G218" t="s">
        <v>18</v>
      </c>
      <c r="H218">
        <v>2016</v>
      </c>
      <c r="I218" s="2">
        <v>720000000</v>
      </c>
      <c r="J218" t="s">
        <v>1499</v>
      </c>
      <c r="K218" t="s">
        <v>1836</v>
      </c>
      <c r="L218" t="s">
        <v>1461</v>
      </c>
      <c r="N218" s="3">
        <f>(B218-I218)/I218</f>
        <v>4.5555555555555554</v>
      </c>
      <c r="O218">
        <f>YEAR(C218)</f>
        <v>2018</v>
      </c>
      <c r="P218">
        <f>O218-H218</f>
        <v>2</v>
      </c>
    </row>
    <row r="219" spans="1:16" x14ac:dyDescent="0.3">
      <c r="A219" t="s">
        <v>345</v>
      </c>
      <c r="B219" s="2">
        <v>4000000000</v>
      </c>
      <c r="C219" s="1">
        <v>44460</v>
      </c>
      <c r="D219" t="s">
        <v>20</v>
      </c>
      <c r="E219" t="s">
        <v>207</v>
      </c>
      <c r="F219" t="s">
        <v>208</v>
      </c>
      <c r="G219" t="s">
        <v>28</v>
      </c>
      <c r="H219">
        <v>2019</v>
      </c>
      <c r="I219" s="2">
        <v>739000000</v>
      </c>
      <c r="J219" t="s">
        <v>1499</v>
      </c>
      <c r="K219" t="s">
        <v>1587</v>
      </c>
      <c r="L219" t="s">
        <v>1588</v>
      </c>
      <c r="N219" s="3">
        <f>(B219-I219)/I219</f>
        <v>4.4127198917456019</v>
      </c>
      <c r="O219">
        <f>YEAR(C219)</f>
        <v>2021</v>
      </c>
      <c r="P219">
        <f>O219-H219</f>
        <v>2</v>
      </c>
    </row>
    <row r="220" spans="1:16" x14ac:dyDescent="0.3">
      <c r="A220" t="s">
        <v>370</v>
      </c>
      <c r="B220" s="2">
        <v>4000000000</v>
      </c>
      <c r="C220" s="1">
        <v>43312</v>
      </c>
      <c r="D220" t="s">
        <v>71</v>
      </c>
      <c r="E220" t="s">
        <v>371</v>
      </c>
      <c r="F220" t="s">
        <v>12</v>
      </c>
      <c r="G220" t="s">
        <v>13</v>
      </c>
      <c r="H220">
        <v>2014</v>
      </c>
      <c r="I220" s="2">
        <v>761000000</v>
      </c>
      <c r="J220" t="s">
        <v>1825</v>
      </c>
      <c r="K220" t="s">
        <v>1826</v>
      </c>
      <c r="L220" t="s">
        <v>1827</v>
      </c>
      <c r="N220" s="3">
        <f>(B220-I220)/I220</f>
        <v>4.2562417871222076</v>
      </c>
      <c r="O220">
        <f>YEAR(C220)</f>
        <v>2018</v>
      </c>
      <c r="P220">
        <f>O220-H220</f>
        <v>4</v>
      </c>
    </row>
    <row r="221" spans="1:16" x14ac:dyDescent="0.3">
      <c r="A221" t="s">
        <v>306</v>
      </c>
      <c r="B221" s="2">
        <v>4000000000</v>
      </c>
      <c r="C221" s="1">
        <v>43819</v>
      </c>
      <c r="D221" t="s">
        <v>20</v>
      </c>
      <c r="E221" t="s">
        <v>307</v>
      </c>
      <c r="F221" t="s">
        <v>55</v>
      </c>
      <c r="G221" t="s">
        <v>13</v>
      </c>
      <c r="H221">
        <v>2008</v>
      </c>
      <c r="I221" s="2">
        <v>776000000</v>
      </c>
      <c r="J221" t="s">
        <v>1758</v>
      </c>
      <c r="K221" t="s">
        <v>1759</v>
      </c>
      <c r="L221" t="s">
        <v>1478</v>
      </c>
      <c r="N221" s="3">
        <f>(B221-I221)/I221</f>
        <v>4.1546391752577323</v>
      </c>
      <c r="O221">
        <f>YEAR(C221)</f>
        <v>2019</v>
      </c>
      <c r="P221">
        <f>O221-H221</f>
        <v>11</v>
      </c>
    </row>
    <row r="222" spans="1:16" x14ac:dyDescent="0.3">
      <c r="A222" t="s">
        <v>342</v>
      </c>
      <c r="B222" s="2">
        <v>4000000000</v>
      </c>
      <c r="C222" s="1">
        <v>44405</v>
      </c>
      <c r="D222" t="s">
        <v>15</v>
      </c>
      <c r="E222" t="s">
        <v>343</v>
      </c>
      <c r="F222" t="s">
        <v>17</v>
      </c>
      <c r="G222" t="s">
        <v>18</v>
      </c>
      <c r="H222">
        <v>2017</v>
      </c>
      <c r="I222" s="2">
        <v>792000000</v>
      </c>
      <c r="J222" t="s">
        <v>1797</v>
      </c>
      <c r="K222" t="s">
        <v>1798</v>
      </c>
      <c r="L222" t="s">
        <v>1799</v>
      </c>
      <c r="N222" s="3">
        <f>(B222-I222)/I222</f>
        <v>4.0505050505050502</v>
      </c>
      <c r="O222">
        <f>YEAR(C222)</f>
        <v>2021</v>
      </c>
      <c r="P222">
        <f>O222-H222</f>
        <v>4</v>
      </c>
    </row>
    <row r="223" spans="1:16" x14ac:dyDescent="0.3">
      <c r="A223" t="s">
        <v>388</v>
      </c>
      <c r="B223" s="2">
        <v>4000000000</v>
      </c>
      <c r="C223" s="1">
        <v>44166</v>
      </c>
      <c r="D223" t="s">
        <v>30</v>
      </c>
      <c r="E223" t="s">
        <v>389</v>
      </c>
      <c r="F223" t="s">
        <v>17</v>
      </c>
      <c r="G223" t="s">
        <v>18</v>
      </c>
      <c r="H223">
        <v>2012</v>
      </c>
      <c r="I223" s="2">
        <v>856000000</v>
      </c>
      <c r="J223" t="s">
        <v>1849</v>
      </c>
      <c r="K223" t="s">
        <v>1497</v>
      </c>
      <c r="L223" t="s">
        <v>1850</v>
      </c>
      <c r="N223" s="3">
        <f>(B223-I223)/I223</f>
        <v>3.6728971962616823</v>
      </c>
      <c r="O223">
        <f>YEAR(C223)</f>
        <v>2020</v>
      </c>
      <c r="P223">
        <f>O223-H223</f>
        <v>8</v>
      </c>
    </row>
    <row r="224" spans="1:16" x14ac:dyDescent="0.3">
      <c r="A224" t="s">
        <v>312</v>
      </c>
      <c r="B224" s="2">
        <v>4000000000</v>
      </c>
      <c r="C224" s="1">
        <v>44481</v>
      </c>
      <c r="D224" t="s">
        <v>23</v>
      </c>
      <c r="E224" t="s">
        <v>174</v>
      </c>
      <c r="F224" t="s">
        <v>17</v>
      </c>
      <c r="G224" t="s">
        <v>18</v>
      </c>
      <c r="H224">
        <v>2017</v>
      </c>
      <c r="I224" s="2">
        <v>864000000</v>
      </c>
      <c r="J224" t="s">
        <v>1764</v>
      </c>
      <c r="K224" t="s">
        <v>1765</v>
      </c>
      <c r="N224" s="3">
        <f>(B224-I224)/I224</f>
        <v>3.6296296296296298</v>
      </c>
      <c r="O224">
        <f>YEAR(C224)</f>
        <v>2021</v>
      </c>
      <c r="P224">
        <f>O224-H224</f>
        <v>4</v>
      </c>
    </row>
    <row r="225" spans="1:16" x14ac:dyDescent="0.3">
      <c r="A225" t="s">
        <v>369</v>
      </c>
      <c r="B225" s="2">
        <v>4000000000</v>
      </c>
      <c r="C225" s="1">
        <v>44271</v>
      </c>
      <c r="D225" t="s">
        <v>38</v>
      </c>
      <c r="E225" t="s">
        <v>132</v>
      </c>
      <c r="F225" t="s">
        <v>17</v>
      </c>
      <c r="G225" t="s">
        <v>18</v>
      </c>
      <c r="H225">
        <v>2015</v>
      </c>
      <c r="I225" s="2">
        <v>864000000</v>
      </c>
      <c r="J225" t="s">
        <v>1822</v>
      </c>
      <c r="K225" t="s">
        <v>1823</v>
      </c>
      <c r="L225" t="s">
        <v>1824</v>
      </c>
      <c r="N225" s="3">
        <f>(B225-I225)/I225</f>
        <v>3.6296296296296298</v>
      </c>
      <c r="O225">
        <f>YEAR(C225)</f>
        <v>2021</v>
      </c>
      <c r="P225">
        <f>O225-H225</f>
        <v>6</v>
      </c>
    </row>
    <row r="226" spans="1:16" x14ac:dyDescent="0.3">
      <c r="A226" t="s">
        <v>382</v>
      </c>
      <c r="B226" s="2">
        <v>4000000000</v>
      </c>
      <c r="C226" s="1">
        <v>44046</v>
      </c>
      <c r="D226" t="s">
        <v>15</v>
      </c>
      <c r="E226" t="s">
        <v>383</v>
      </c>
      <c r="F226" t="s">
        <v>17</v>
      </c>
      <c r="G226" t="s">
        <v>18</v>
      </c>
      <c r="H226">
        <v>2014</v>
      </c>
      <c r="I226" s="2">
        <v>870000000</v>
      </c>
      <c r="J226" t="s">
        <v>1840</v>
      </c>
      <c r="K226" t="s">
        <v>1841</v>
      </c>
      <c r="L226" t="s">
        <v>1506</v>
      </c>
      <c r="N226" s="3">
        <f>(B226-I226)/I226</f>
        <v>3.5977011494252875</v>
      </c>
      <c r="O226">
        <f>YEAR(C226)</f>
        <v>2020</v>
      </c>
      <c r="P226">
        <f>O226-H226</f>
        <v>6</v>
      </c>
    </row>
    <row r="227" spans="1:16" x14ac:dyDescent="0.3">
      <c r="A227" t="s">
        <v>387</v>
      </c>
      <c r="B227" s="2">
        <v>4000000000</v>
      </c>
      <c r="C227" s="1">
        <v>43745</v>
      </c>
      <c r="D227" t="s">
        <v>23</v>
      </c>
      <c r="E227" t="s">
        <v>182</v>
      </c>
      <c r="F227" t="s">
        <v>17</v>
      </c>
      <c r="G227" t="s">
        <v>18</v>
      </c>
      <c r="H227">
        <v>2016</v>
      </c>
      <c r="I227" s="2">
        <v>881000000</v>
      </c>
      <c r="J227" t="s">
        <v>1847</v>
      </c>
      <c r="K227" t="s">
        <v>1473</v>
      </c>
      <c r="L227" t="s">
        <v>1848</v>
      </c>
      <c r="N227" s="3">
        <f>(B227-I227)/I227</f>
        <v>3.5402951191827468</v>
      </c>
      <c r="O227">
        <f>YEAR(C227)</f>
        <v>2019</v>
      </c>
      <c r="P227">
        <f>O227-H227</f>
        <v>3</v>
      </c>
    </row>
    <row r="228" spans="1:16" x14ac:dyDescent="0.3">
      <c r="A228" t="s">
        <v>322</v>
      </c>
      <c r="B228" s="2">
        <v>4000000000</v>
      </c>
      <c r="C228" s="1">
        <v>44096</v>
      </c>
      <c r="D228" t="s">
        <v>20</v>
      </c>
      <c r="E228" t="s">
        <v>207</v>
      </c>
      <c r="F228" t="s">
        <v>208</v>
      </c>
      <c r="G228" t="s">
        <v>28</v>
      </c>
      <c r="H228">
        <v>2011</v>
      </c>
      <c r="I228" s="2">
        <v>948000000</v>
      </c>
      <c r="J228" t="s">
        <v>1775</v>
      </c>
      <c r="K228" t="s">
        <v>1551</v>
      </c>
      <c r="L228" t="s">
        <v>1776</v>
      </c>
      <c r="N228" s="3">
        <f>(B228-I228)/I228</f>
        <v>3.2194092827004219</v>
      </c>
      <c r="O228">
        <f>YEAR(C228)</f>
        <v>2020</v>
      </c>
      <c r="P228">
        <f>O228-H228</f>
        <v>9</v>
      </c>
    </row>
    <row r="229" spans="1:16" x14ac:dyDescent="0.3">
      <c r="A229" t="s">
        <v>295</v>
      </c>
      <c r="B229" s="2">
        <v>4000000000</v>
      </c>
      <c r="C229" s="1">
        <v>44529</v>
      </c>
      <c r="D229" t="s">
        <v>71</v>
      </c>
      <c r="E229" t="s">
        <v>296</v>
      </c>
      <c r="F229" t="s">
        <v>12</v>
      </c>
      <c r="G229" t="s">
        <v>13</v>
      </c>
      <c r="H229">
        <v>2019</v>
      </c>
      <c r="I229" s="2">
        <v>1000000000</v>
      </c>
      <c r="J229" t="s">
        <v>1486</v>
      </c>
      <c r="K229" t="s">
        <v>1588</v>
      </c>
      <c r="L229" t="s">
        <v>1713</v>
      </c>
      <c r="N229" s="3">
        <f>(B229-I229)/I229</f>
        <v>3</v>
      </c>
      <c r="O229">
        <f>YEAR(C229)</f>
        <v>2021</v>
      </c>
      <c r="P229">
        <f>O229-H229</f>
        <v>2</v>
      </c>
    </row>
    <row r="230" spans="1:16" x14ac:dyDescent="0.3">
      <c r="A230" t="s">
        <v>301</v>
      </c>
      <c r="B230" s="2">
        <v>4000000000</v>
      </c>
      <c r="C230" s="1">
        <v>43157</v>
      </c>
      <c r="D230" t="s">
        <v>71</v>
      </c>
      <c r="E230" t="s">
        <v>302</v>
      </c>
      <c r="F230" t="s">
        <v>17</v>
      </c>
      <c r="G230" t="s">
        <v>18</v>
      </c>
      <c r="H230">
        <v>2012</v>
      </c>
      <c r="I230" s="2">
        <v>1000000000</v>
      </c>
      <c r="J230" t="s">
        <v>1508</v>
      </c>
      <c r="K230" t="s">
        <v>1755</v>
      </c>
      <c r="N230" s="3">
        <f>(B230-I230)/I230</f>
        <v>3</v>
      </c>
      <c r="O230">
        <f>YEAR(C230)</f>
        <v>2018</v>
      </c>
      <c r="P230">
        <f>O230-H230</f>
        <v>6</v>
      </c>
    </row>
    <row r="231" spans="1:16" x14ac:dyDescent="0.3">
      <c r="A231" t="s">
        <v>321</v>
      </c>
      <c r="B231" s="2">
        <v>4000000000</v>
      </c>
      <c r="C231" s="1">
        <v>43004</v>
      </c>
      <c r="D231" t="s">
        <v>10</v>
      </c>
      <c r="E231" t="s">
        <v>111</v>
      </c>
      <c r="F231" t="s">
        <v>17</v>
      </c>
      <c r="G231" t="s">
        <v>18</v>
      </c>
      <c r="H231">
        <v>2014</v>
      </c>
      <c r="I231" s="2">
        <v>1000000000</v>
      </c>
      <c r="J231" t="s">
        <v>1772</v>
      </c>
      <c r="K231" t="s">
        <v>1773</v>
      </c>
      <c r="L231" t="s">
        <v>1774</v>
      </c>
      <c r="N231" s="3">
        <f>(B231-I231)/I231</f>
        <v>3</v>
      </c>
      <c r="O231">
        <f>YEAR(C231)</f>
        <v>2017</v>
      </c>
      <c r="P231">
        <f>O231-H231</f>
        <v>3</v>
      </c>
    </row>
    <row r="232" spans="1:16" x14ac:dyDescent="0.3">
      <c r="A232" t="s">
        <v>330</v>
      </c>
      <c r="B232" s="2">
        <v>4000000000</v>
      </c>
      <c r="C232" s="1">
        <v>44188</v>
      </c>
      <c r="D232" t="s">
        <v>94</v>
      </c>
      <c r="E232" t="s">
        <v>239</v>
      </c>
      <c r="F232" t="s">
        <v>12</v>
      </c>
      <c r="G232" t="s">
        <v>13</v>
      </c>
      <c r="H232">
        <v>2017</v>
      </c>
      <c r="I232" s="2">
        <v>1000000000</v>
      </c>
      <c r="J232" t="s">
        <v>1782</v>
      </c>
      <c r="K232" t="s">
        <v>1783</v>
      </c>
      <c r="L232" t="s">
        <v>1713</v>
      </c>
      <c r="N232" s="3">
        <f>(B232-I232)/I232</f>
        <v>3</v>
      </c>
      <c r="O232">
        <f>YEAR(C232)</f>
        <v>2020</v>
      </c>
      <c r="P232">
        <f>O232-H232</f>
        <v>3</v>
      </c>
    </row>
    <row r="233" spans="1:16" x14ac:dyDescent="0.3">
      <c r="A233" t="s">
        <v>344</v>
      </c>
      <c r="B233" s="2">
        <v>4000000000</v>
      </c>
      <c r="C233" s="1">
        <v>44294</v>
      </c>
      <c r="D233" t="s">
        <v>30</v>
      </c>
      <c r="E233" t="s">
        <v>54</v>
      </c>
      <c r="F233" t="s">
        <v>55</v>
      </c>
      <c r="G233" t="s">
        <v>13</v>
      </c>
      <c r="H233">
        <v>2015</v>
      </c>
      <c r="I233" s="2">
        <v>1000000000</v>
      </c>
      <c r="J233" t="s">
        <v>1800</v>
      </c>
      <c r="K233" t="s">
        <v>1801</v>
      </c>
      <c r="L233" t="s">
        <v>1556</v>
      </c>
      <c r="N233" s="3">
        <f>(B233-I233)/I233</f>
        <v>3</v>
      </c>
      <c r="O233">
        <f>YEAR(C233)</f>
        <v>2021</v>
      </c>
      <c r="P233">
        <f>O233-H233</f>
        <v>6</v>
      </c>
    </row>
    <row r="234" spans="1:16" x14ac:dyDescent="0.3">
      <c r="A234" t="s">
        <v>356</v>
      </c>
      <c r="B234" s="2">
        <v>4000000000</v>
      </c>
      <c r="C234" s="1">
        <v>41730</v>
      </c>
      <c r="D234" t="s">
        <v>71</v>
      </c>
      <c r="E234" t="s">
        <v>111</v>
      </c>
      <c r="F234" t="s">
        <v>17</v>
      </c>
      <c r="G234" t="s">
        <v>18</v>
      </c>
      <c r="H234">
        <v>1995</v>
      </c>
      <c r="I234" s="2">
        <v>1000000000</v>
      </c>
      <c r="J234" t="s">
        <v>1508</v>
      </c>
      <c r="K234" t="s">
        <v>1814</v>
      </c>
      <c r="L234" t="s">
        <v>1815</v>
      </c>
      <c r="N234" s="3">
        <f>(B234-I234)/I234</f>
        <v>3</v>
      </c>
      <c r="O234">
        <f>YEAR(C234)</f>
        <v>2014</v>
      </c>
      <c r="P234">
        <f>O234-H234</f>
        <v>19</v>
      </c>
    </row>
    <row r="235" spans="1:16" x14ac:dyDescent="0.3">
      <c r="A235" t="s">
        <v>357</v>
      </c>
      <c r="B235" s="2">
        <v>4000000000</v>
      </c>
      <c r="C235" s="1">
        <v>44158</v>
      </c>
      <c r="D235" t="s">
        <v>15</v>
      </c>
      <c r="E235" t="s">
        <v>358</v>
      </c>
      <c r="F235" t="s">
        <v>17</v>
      </c>
      <c r="G235" t="s">
        <v>18</v>
      </c>
      <c r="H235">
        <v>2016</v>
      </c>
      <c r="I235" s="2">
        <v>1000000000</v>
      </c>
      <c r="J235" t="s">
        <v>1816</v>
      </c>
      <c r="K235" t="s">
        <v>1817</v>
      </c>
      <c r="L235" t="s">
        <v>1550</v>
      </c>
      <c r="N235" s="3">
        <f>(B235-I235)/I235</f>
        <v>3</v>
      </c>
      <c r="O235">
        <f>YEAR(C235)</f>
        <v>2020</v>
      </c>
      <c r="P235">
        <f>O235-H235</f>
        <v>4</v>
      </c>
    </row>
    <row r="236" spans="1:16" x14ac:dyDescent="0.3">
      <c r="A236" t="s">
        <v>368</v>
      </c>
      <c r="B236" s="2">
        <v>4000000000</v>
      </c>
      <c r="C236" s="1">
        <v>43255</v>
      </c>
      <c r="D236" t="s">
        <v>10</v>
      </c>
      <c r="E236" t="s">
        <v>74</v>
      </c>
      <c r="F236" t="s">
        <v>17</v>
      </c>
      <c r="G236" t="s">
        <v>18</v>
      </c>
      <c r="H236">
        <v>2009</v>
      </c>
      <c r="I236" s="2">
        <v>1000000000</v>
      </c>
      <c r="J236" t="s">
        <v>1728</v>
      </c>
      <c r="K236" t="s">
        <v>1516</v>
      </c>
      <c r="L236" t="s">
        <v>1522</v>
      </c>
      <c r="N236" s="3">
        <f>(B236-I236)/I236</f>
        <v>3</v>
      </c>
      <c r="O236">
        <f>YEAR(C236)</f>
        <v>2018</v>
      </c>
      <c r="P236">
        <f>O236-H236</f>
        <v>9</v>
      </c>
    </row>
    <row r="237" spans="1:16" x14ac:dyDescent="0.3">
      <c r="A237" t="s">
        <v>385</v>
      </c>
      <c r="B237" s="2">
        <v>4000000000</v>
      </c>
      <c r="C237" s="1">
        <v>43039</v>
      </c>
      <c r="D237" t="s">
        <v>10</v>
      </c>
      <c r="E237" t="s">
        <v>11</v>
      </c>
      <c r="F237" t="s">
        <v>12</v>
      </c>
      <c r="G237" t="s">
        <v>13</v>
      </c>
      <c r="H237">
        <v>2011</v>
      </c>
      <c r="I237" s="2">
        <v>1000000000</v>
      </c>
      <c r="J237" t="s">
        <v>1843</v>
      </c>
      <c r="K237" t="s">
        <v>1844</v>
      </c>
      <c r="L237" t="s">
        <v>1845</v>
      </c>
      <c r="N237" s="3">
        <f>(B237-I237)/I237</f>
        <v>3</v>
      </c>
      <c r="O237">
        <f>YEAR(C237)</f>
        <v>2017</v>
      </c>
      <c r="P237">
        <f>O237-H237</f>
        <v>6</v>
      </c>
    </row>
    <row r="238" spans="1:16" x14ac:dyDescent="0.3">
      <c r="A238" t="s">
        <v>297</v>
      </c>
      <c r="B238" s="2">
        <v>4000000000</v>
      </c>
      <c r="C238" s="1">
        <v>43297</v>
      </c>
      <c r="D238" t="s">
        <v>23</v>
      </c>
      <c r="E238" t="s">
        <v>35</v>
      </c>
      <c r="F238" t="s">
        <v>36</v>
      </c>
      <c r="G238" t="s">
        <v>28</v>
      </c>
      <c r="H238">
        <v>2011</v>
      </c>
      <c r="I238" s="2">
        <v>2000000000</v>
      </c>
      <c r="J238" t="s">
        <v>561</v>
      </c>
      <c r="K238" t="s">
        <v>1462</v>
      </c>
      <c r="N238" s="3">
        <f>(B238-I238)/I238</f>
        <v>1</v>
      </c>
      <c r="O238">
        <f>YEAR(C238)</f>
        <v>2018</v>
      </c>
      <c r="P238">
        <f>O238-H238</f>
        <v>7</v>
      </c>
    </row>
    <row r="239" spans="1:16" x14ac:dyDescent="0.3">
      <c r="A239" t="s">
        <v>309</v>
      </c>
      <c r="B239" s="2">
        <v>4000000000</v>
      </c>
      <c r="C239" s="1">
        <v>43523</v>
      </c>
      <c r="D239" t="s">
        <v>10</v>
      </c>
      <c r="E239" t="s">
        <v>11</v>
      </c>
      <c r="F239" t="s">
        <v>12</v>
      </c>
      <c r="G239" t="s">
        <v>13</v>
      </c>
      <c r="H239">
        <v>2015</v>
      </c>
      <c r="I239" s="2">
        <v>2000000000</v>
      </c>
      <c r="J239" t="s">
        <v>1486</v>
      </c>
      <c r="K239" t="s">
        <v>1753</v>
      </c>
      <c r="L239" t="s">
        <v>1763</v>
      </c>
      <c r="N239" s="3">
        <f>(B239-I239)/I239</f>
        <v>1</v>
      </c>
      <c r="O239">
        <f>YEAR(C239)</f>
        <v>2019</v>
      </c>
      <c r="P239">
        <f>O239-H239</f>
        <v>4</v>
      </c>
    </row>
    <row r="240" spans="1:16" x14ac:dyDescent="0.3">
      <c r="A240" t="s">
        <v>347</v>
      </c>
      <c r="B240" s="2">
        <v>4000000000</v>
      </c>
      <c r="C240" s="1">
        <v>44378</v>
      </c>
      <c r="D240" t="s">
        <v>53</v>
      </c>
      <c r="E240" t="s">
        <v>74</v>
      </c>
      <c r="F240" t="s">
        <v>17</v>
      </c>
      <c r="G240" t="s">
        <v>18</v>
      </c>
      <c r="H240">
        <v>2015</v>
      </c>
      <c r="I240" s="2">
        <v>2000000000</v>
      </c>
      <c r="J240" t="s">
        <v>834</v>
      </c>
      <c r="K240" t="s">
        <v>1803</v>
      </c>
      <c r="L240" t="s">
        <v>1462</v>
      </c>
      <c r="N240" s="3">
        <f>(B240-I240)/I240</f>
        <v>1</v>
      </c>
      <c r="O240">
        <f>YEAR(C240)</f>
        <v>2021</v>
      </c>
      <c r="P240">
        <f>O240-H240</f>
        <v>6</v>
      </c>
    </row>
    <row r="241" spans="1:16" x14ac:dyDescent="0.3">
      <c r="A241" t="s">
        <v>372</v>
      </c>
      <c r="B241" s="2">
        <v>4000000000</v>
      </c>
      <c r="C241" s="1">
        <v>44614</v>
      </c>
      <c r="D241" t="s">
        <v>94</v>
      </c>
      <c r="E241" t="s">
        <v>60</v>
      </c>
      <c r="F241" t="s">
        <v>12</v>
      </c>
      <c r="G241" t="s">
        <v>13</v>
      </c>
      <c r="H241">
        <v>2014</v>
      </c>
      <c r="I241" s="2">
        <v>2000000000</v>
      </c>
      <c r="J241" t="s">
        <v>1828</v>
      </c>
      <c r="K241" t="s">
        <v>1829</v>
      </c>
      <c r="L241" t="s">
        <v>1830</v>
      </c>
      <c r="N241" s="3">
        <f>(B241-I241)/I241</f>
        <v>1</v>
      </c>
      <c r="O241">
        <f>YEAR(C241)</f>
        <v>2022</v>
      </c>
      <c r="P241">
        <f>O241-H241</f>
        <v>8</v>
      </c>
    </row>
    <row r="242" spans="1:16" x14ac:dyDescent="0.3">
      <c r="A242" t="s">
        <v>405</v>
      </c>
      <c r="B242" s="2">
        <v>3000000000</v>
      </c>
      <c r="C242" s="1">
        <v>44529</v>
      </c>
      <c r="D242" t="s">
        <v>23</v>
      </c>
      <c r="E242" t="s">
        <v>148</v>
      </c>
      <c r="F242" t="s">
        <v>55</v>
      </c>
      <c r="G242" t="s">
        <v>13</v>
      </c>
      <c r="H242">
        <v>2010</v>
      </c>
      <c r="I242" s="2">
        <v>54000000</v>
      </c>
      <c r="J242" t="s">
        <v>41</v>
      </c>
      <c r="K242" t="s">
        <v>1859</v>
      </c>
      <c r="N242" s="3">
        <f>(B242-I242)/I242</f>
        <v>54.555555555555557</v>
      </c>
      <c r="O242">
        <f>YEAR(C242)</f>
        <v>2021</v>
      </c>
      <c r="P242">
        <f>O242-H242</f>
        <v>11</v>
      </c>
    </row>
    <row r="243" spans="1:16" x14ac:dyDescent="0.3">
      <c r="A243" t="s">
        <v>431</v>
      </c>
      <c r="B243" s="2">
        <v>3000000000</v>
      </c>
      <c r="C243" s="1">
        <v>44650</v>
      </c>
      <c r="D243" t="s">
        <v>30</v>
      </c>
      <c r="E243" t="s">
        <v>148</v>
      </c>
      <c r="F243" t="s">
        <v>55</v>
      </c>
      <c r="G243" t="s">
        <v>13</v>
      </c>
      <c r="H243">
        <v>2006</v>
      </c>
      <c r="I243" s="2">
        <v>75000000</v>
      </c>
      <c r="J243" t="s">
        <v>41</v>
      </c>
      <c r="K243" t="s">
        <v>1886</v>
      </c>
      <c r="L243" t="s">
        <v>1887</v>
      </c>
      <c r="N243" s="3">
        <f>(B243-I243)/I243</f>
        <v>39</v>
      </c>
      <c r="O243">
        <f>YEAR(C243)</f>
        <v>2022</v>
      </c>
      <c r="P243">
        <f>O243-H243</f>
        <v>16</v>
      </c>
    </row>
    <row r="244" spans="1:16" x14ac:dyDescent="0.3">
      <c r="A244" t="s">
        <v>413</v>
      </c>
      <c r="B244" s="2">
        <v>3000000000</v>
      </c>
      <c r="C244" s="1">
        <v>44376</v>
      </c>
      <c r="D244" t="s">
        <v>23</v>
      </c>
      <c r="E244" t="s">
        <v>24</v>
      </c>
      <c r="F244" t="s">
        <v>17</v>
      </c>
      <c r="G244" t="s">
        <v>18</v>
      </c>
      <c r="H244">
        <v>2019</v>
      </c>
      <c r="I244" s="2">
        <v>125000000</v>
      </c>
      <c r="J244" t="s">
        <v>1866</v>
      </c>
      <c r="K244" t="s">
        <v>1648</v>
      </c>
      <c r="L244" t="s">
        <v>1479</v>
      </c>
      <c r="N244" s="3">
        <f>(B244-I244)/I244</f>
        <v>23</v>
      </c>
      <c r="O244">
        <f>YEAR(C244)</f>
        <v>2021</v>
      </c>
      <c r="P244">
        <f>O244-H244</f>
        <v>2</v>
      </c>
    </row>
    <row r="245" spans="1:16" x14ac:dyDescent="0.3">
      <c r="A245" t="s">
        <v>446</v>
      </c>
      <c r="B245" s="2">
        <v>3000000000</v>
      </c>
      <c r="C245" s="1">
        <v>44656</v>
      </c>
      <c r="D245" t="s">
        <v>71</v>
      </c>
      <c r="E245" t="s">
        <v>447</v>
      </c>
      <c r="F245" t="s">
        <v>219</v>
      </c>
      <c r="G245" t="s">
        <v>28</v>
      </c>
      <c r="H245">
        <v>2013</v>
      </c>
      <c r="I245" s="2">
        <v>148000000</v>
      </c>
      <c r="J245" t="s">
        <v>1481</v>
      </c>
      <c r="K245" t="s">
        <v>1904</v>
      </c>
      <c r="L245" t="s">
        <v>1905</v>
      </c>
      <c r="N245" s="3">
        <f>(B245-I245)/I245</f>
        <v>19.27027027027027</v>
      </c>
      <c r="O245">
        <f>YEAR(C245)</f>
        <v>2022</v>
      </c>
      <c r="P245">
        <f>O245-H245</f>
        <v>9</v>
      </c>
    </row>
    <row r="246" spans="1:16" x14ac:dyDescent="0.3">
      <c r="A246" t="s">
        <v>399</v>
      </c>
      <c r="B246" s="2">
        <v>3000000000</v>
      </c>
      <c r="C246" s="1">
        <v>42501</v>
      </c>
      <c r="D246" t="s">
        <v>15</v>
      </c>
      <c r="E246" t="s">
        <v>21</v>
      </c>
      <c r="F246" t="s">
        <v>12</v>
      </c>
      <c r="G246" t="s">
        <v>13</v>
      </c>
      <c r="H246">
        <v>2006</v>
      </c>
      <c r="I246" s="2">
        <v>154000000</v>
      </c>
      <c r="J246" t="s">
        <v>400</v>
      </c>
      <c r="N246" s="3">
        <f>(B246-I246)/I246</f>
        <v>18.480519480519479</v>
      </c>
      <c r="O246">
        <f>YEAR(C246)</f>
        <v>2016</v>
      </c>
      <c r="P246">
        <f>O246-H246</f>
        <v>10</v>
      </c>
    </row>
    <row r="247" spans="1:16" x14ac:dyDescent="0.3">
      <c r="A247" t="s">
        <v>539</v>
      </c>
      <c r="B247" s="2">
        <v>3000000000</v>
      </c>
      <c r="C247" s="1">
        <v>44376</v>
      </c>
      <c r="D247" t="s">
        <v>30</v>
      </c>
      <c r="E247" t="s">
        <v>540</v>
      </c>
      <c r="F247" t="s">
        <v>17</v>
      </c>
      <c r="G247" t="s">
        <v>18</v>
      </c>
      <c r="H247">
        <v>2010</v>
      </c>
      <c r="I247" s="2">
        <v>170000000</v>
      </c>
      <c r="J247" t="s">
        <v>1999</v>
      </c>
      <c r="K247" t="s">
        <v>1561</v>
      </c>
      <c r="L247" t="s">
        <v>2000</v>
      </c>
      <c r="N247" s="3">
        <f>(B247-I247)/I247</f>
        <v>16.647058823529413</v>
      </c>
      <c r="O247">
        <f>YEAR(C247)</f>
        <v>2021</v>
      </c>
      <c r="P247">
        <f>O247-H247</f>
        <v>11</v>
      </c>
    </row>
    <row r="248" spans="1:16" x14ac:dyDescent="0.3">
      <c r="A248" t="s">
        <v>554</v>
      </c>
      <c r="B248" s="2">
        <v>3000000000</v>
      </c>
      <c r="C248" s="1">
        <v>43804</v>
      </c>
      <c r="D248" t="s">
        <v>15</v>
      </c>
      <c r="E248" t="s">
        <v>270</v>
      </c>
      <c r="F248" t="s">
        <v>271</v>
      </c>
      <c r="G248" t="s">
        <v>266</v>
      </c>
      <c r="H248">
        <v>2011</v>
      </c>
      <c r="I248" s="2">
        <v>180000000</v>
      </c>
      <c r="J248" t="s">
        <v>1499</v>
      </c>
      <c r="K248" t="s">
        <v>1855</v>
      </c>
      <c r="N248" s="3">
        <f>(B248-I248)/I248</f>
        <v>15.666666666666666</v>
      </c>
      <c r="O248">
        <f>YEAR(C248)</f>
        <v>2019</v>
      </c>
      <c r="P248">
        <f>O248-H248</f>
        <v>8</v>
      </c>
    </row>
    <row r="249" spans="1:16" x14ac:dyDescent="0.3">
      <c r="A249" t="s">
        <v>534</v>
      </c>
      <c r="B249" s="2">
        <v>3000000000</v>
      </c>
      <c r="C249" s="1">
        <v>44574</v>
      </c>
      <c r="D249" t="s">
        <v>23</v>
      </c>
      <c r="E249" t="s">
        <v>24</v>
      </c>
      <c r="F249" t="s">
        <v>17</v>
      </c>
      <c r="G249" t="s">
        <v>18</v>
      </c>
      <c r="H249">
        <v>2017</v>
      </c>
      <c r="I249" s="2">
        <v>187000000</v>
      </c>
      <c r="J249" t="s">
        <v>1532</v>
      </c>
      <c r="K249" t="s">
        <v>1992</v>
      </c>
      <c r="L249" t="s">
        <v>1993</v>
      </c>
      <c r="N249" s="3">
        <f>(B249-I249)/I249</f>
        <v>15.042780748663102</v>
      </c>
      <c r="O249">
        <f>YEAR(C249)</f>
        <v>2022</v>
      </c>
      <c r="P249">
        <f>O249-H249</f>
        <v>5</v>
      </c>
    </row>
    <row r="250" spans="1:16" x14ac:dyDescent="0.3">
      <c r="A250" t="s">
        <v>467</v>
      </c>
      <c r="B250" s="2">
        <v>3000000000</v>
      </c>
      <c r="C250" s="1">
        <v>44453</v>
      </c>
      <c r="D250" t="s">
        <v>30</v>
      </c>
      <c r="E250" t="s">
        <v>468</v>
      </c>
      <c r="F250" t="s">
        <v>17</v>
      </c>
      <c r="G250" t="s">
        <v>18</v>
      </c>
      <c r="H250">
        <v>2008</v>
      </c>
      <c r="I250" s="2">
        <v>200000000</v>
      </c>
      <c r="J250" t="s">
        <v>469</v>
      </c>
      <c r="N250" s="3">
        <f>(B250-I250)/I250</f>
        <v>14</v>
      </c>
      <c r="O250">
        <f>YEAR(C250)</f>
        <v>2021</v>
      </c>
      <c r="P250">
        <f>O250-H250</f>
        <v>13</v>
      </c>
    </row>
    <row r="251" spans="1:16" x14ac:dyDescent="0.3">
      <c r="A251" t="s">
        <v>419</v>
      </c>
      <c r="B251" s="2">
        <v>3000000000</v>
      </c>
      <c r="C251" s="1">
        <v>44629</v>
      </c>
      <c r="D251" t="s">
        <v>15</v>
      </c>
      <c r="E251" t="s">
        <v>74</v>
      </c>
      <c r="F251" t="s">
        <v>17</v>
      </c>
      <c r="G251" t="s">
        <v>18</v>
      </c>
      <c r="H251">
        <v>2012</v>
      </c>
      <c r="I251" s="2">
        <v>225000000</v>
      </c>
      <c r="J251" t="s">
        <v>1873</v>
      </c>
      <c r="K251" t="s">
        <v>1874</v>
      </c>
      <c r="N251" s="3">
        <f>(B251-I251)/I251</f>
        <v>12.333333333333334</v>
      </c>
      <c r="O251">
        <f>YEAR(C251)</f>
        <v>2022</v>
      </c>
      <c r="P251">
        <f>O251-H251</f>
        <v>10</v>
      </c>
    </row>
    <row r="252" spans="1:16" x14ac:dyDescent="0.3">
      <c r="A252" t="s">
        <v>541</v>
      </c>
      <c r="B252" s="2">
        <v>3000000000</v>
      </c>
      <c r="C252" s="1">
        <v>44300</v>
      </c>
      <c r="D252" t="s">
        <v>53</v>
      </c>
      <c r="E252" t="s">
        <v>24</v>
      </c>
      <c r="F252" t="s">
        <v>17</v>
      </c>
      <c r="G252" t="s">
        <v>18</v>
      </c>
      <c r="H252">
        <v>2015</v>
      </c>
      <c r="I252" s="2">
        <v>240000000</v>
      </c>
      <c r="J252" t="s">
        <v>2001</v>
      </c>
      <c r="K252" t="s">
        <v>1606</v>
      </c>
      <c r="L252" t="s">
        <v>2002</v>
      </c>
      <c r="N252" s="3">
        <f>(B252-I252)/I252</f>
        <v>11.5</v>
      </c>
      <c r="O252">
        <f>YEAR(C252)</f>
        <v>2021</v>
      </c>
      <c r="P252">
        <f>O252-H252</f>
        <v>6</v>
      </c>
    </row>
    <row r="253" spans="1:16" x14ac:dyDescent="0.3">
      <c r="A253" t="s">
        <v>458</v>
      </c>
      <c r="B253" s="2">
        <v>3000000000</v>
      </c>
      <c r="C253" s="1">
        <v>44390</v>
      </c>
      <c r="D253" t="s">
        <v>30</v>
      </c>
      <c r="E253" t="s">
        <v>24</v>
      </c>
      <c r="F253" t="s">
        <v>17</v>
      </c>
      <c r="G253" t="s">
        <v>18</v>
      </c>
      <c r="H253">
        <v>2013</v>
      </c>
      <c r="I253" s="2">
        <v>248000000</v>
      </c>
      <c r="J253" t="s">
        <v>1921</v>
      </c>
      <c r="K253" t="s">
        <v>1922</v>
      </c>
      <c r="L253" t="s">
        <v>1465</v>
      </c>
      <c r="N253" s="3">
        <f>(B253-I253)/I253</f>
        <v>11.096774193548388</v>
      </c>
      <c r="O253">
        <f>YEAR(C253)</f>
        <v>2021</v>
      </c>
      <c r="P253">
        <f>O253-H253</f>
        <v>8</v>
      </c>
    </row>
    <row r="254" spans="1:16" x14ac:dyDescent="0.3">
      <c r="A254" t="s">
        <v>435</v>
      </c>
      <c r="B254" s="2">
        <v>3000000000</v>
      </c>
      <c r="C254" s="1">
        <v>44252</v>
      </c>
      <c r="D254" t="s">
        <v>20</v>
      </c>
      <c r="E254" t="s">
        <v>436</v>
      </c>
      <c r="F254" t="s">
        <v>55</v>
      </c>
      <c r="G254" t="s">
        <v>13</v>
      </c>
      <c r="H254">
        <v>2016</v>
      </c>
      <c r="I254" s="2">
        <v>274000000</v>
      </c>
      <c r="J254" t="s">
        <v>1491</v>
      </c>
      <c r="K254" t="s">
        <v>1606</v>
      </c>
      <c r="L254" t="s">
        <v>1892</v>
      </c>
      <c r="N254" s="3">
        <f>(B254-I254)/I254</f>
        <v>9.9489051094890506</v>
      </c>
      <c r="O254">
        <f>YEAR(C254)</f>
        <v>2021</v>
      </c>
      <c r="P254">
        <f>O254-H254</f>
        <v>5</v>
      </c>
    </row>
    <row r="255" spans="1:16" x14ac:dyDescent="0.3">
      <c r="A255" t="s">
        <v>433</v>
      </c>
      <c r="B255" s="2">
        <v>3000000000</v>
      </c>
      <c r="C255" s="1">
        <v>44627</v>
      </c>
      <c r="D255" t="s">
        <v>23</v>
      </c>
      <c r="E255" t="s">
        <v>434</v>
      </c>
      <c r="F255" t="s">
        <v>32</v>
      </c>
      <c r="G255" t="s">
        <v>33</v>
      </c>
      <c r="H255">
        <v>2018</v>
      </c>
      <c r="I255" s="2">
        <v>280000000</v>
      </c>
      <c r="J255" t="s">
        <v>1890</v>
      </c>
      <c r="K255" t="s">
        <v>1891</v>
      </c>
      <c r="L255" t="s">
        <v>1745</v>
      </c>
      <c r="N255" s="3">
        <f>(B255-I255)/I255</f>
        <v>9.7142857142857135</v>
      </c>
      <c r="O255">
        <f>YEAR(C255)</f>
        <v>2022</v>
      </c>
      <c r="P255">
        <f>O255-H255</f>
        <v>4</v>
      </c>
    </row>
    <row r="256" spans="1:16" x14ac:dyDescent="0.3">
      <c r="A256" t="s">
        <v>487</v>
      </c>
      <c r="B256" s="2">
        <v>3000000000</v>
      </c>
      <c r="C256" s="1">
        <v>44432</v>
      </c>
      <c r="D256" t="s">
        <v>23</v>
      </c>
      <c r="E256" t="s">
        <v>154</v>
      </c>
      <c r="F256" t="s">
        <v>155</v>
      </c>
      <c r="G256" t="s">
        <v>18</v>
      </c>
      <c r="H256">
        <v>2014</v>
      </c>
      <c r="I256" s="2">
        <v>299000000</v>
      </c>
      <c r="J256" t="s">
        <v>1945</v>
      </c>
      <c r="K256" t="s">
        <v>1946</v>
      </c>
      <c r="L256" t="s">
        <v>1947</v>
      </c>
      <c r="N256" s="3">
        <f>(B256-I256)/I256</f>
        <v>9.0334448160535121</v>
      </c>
      <c r="O256">
        <f>YEAR(C256)</f>
        <v>2021</v>
      </c>
      <c r="P256">
        <f>O256-H256</f>
        <v>7</v>
      </c>
    </row>
    <row r="257" spans="1:16" x14ac:dyDescent="0.3">
      <c r="A257" t="s">
        <v>546</v>
      </c>
      <c r="B257" s="2">
        <v>3000000000</v>
      </c>
      <c r="C257" s="1">
        <v>44473</v>
      </c>
      <c r="D257" t="s">
        <v>30</v>
      </c>
      <c r="E257" t="s">
        <v>547</v>
      </c>
      <c r="F257" t="s">
        <v>548</v>
      </c>
      <c r="G257" t="s">
        <v>13</v>
      </c>
      <c r="H257">
        <v>2019</v>
      </c>
      <c r="I257" s="2">
        <v>311000000</v>
      </c>
      <c r="J257" t="s">
        <v>1890</v>
      </c>
      <c r="K257" t="s">
        <v>2004</v>
      </c>
      <c r="L257" t="s">
        <v>2005</v>
      </c>
      <c r="N257" s="3">
        <f>(B257-I257)/I257</f>
        <v>8.6463022508038581</v>
      </c>
      <c r="O257">
        <f>YEAR(C257)</f>
        <v>2021</v>
      </c>
      <c r="P257">
        <f>O257-H257</f>
        <v>2</v>
      </c>
    </row>
    <row r="258" spans="1:16" x14ac:dyDescent="0.3">
      <c r="A258" t="s">
        <v>445</v>
      </c>
      <c r="B258" s="2">
        <v>3000000000</v>
      </c>
      <c r="C258" s="1">
        <v>44370</v>
      </c>
      <c r="D258" t="s">
        <v>30</v>
      </c>
      <c r="E258" t="s">
        <v>24</v>
      </c>
      <c r="F258" t="s">
        <v>17</v>
      </c>
      <c r="G258" t="s">
        <v>18</v>
      </c>
      <c r="H258">
        <v>2015</v>
      </c>
      <c r="I258" s="2">
        <v>313000000</v>
      </c>
      <c r="J258" t="s">
        <v>1903</v>
      </c>
      <c r="K258" t="s">
        <v>1587</v>
      </c>
      <c r="L258" t="s">
        <v>1506</v>
      </c>
      <c r="N258" s="3">
        <f>(B258-I258)/I258</f>
        <v>8.5846645367412133</v>
      </c>
      <c r="O258">
        <f>YEAR(C258)</f>
        <v>2021</v>
      </c>
      <c r="P258">
        <f>O258-H258</f>
        <v>6</v>
      </c>
    </row>
    <row r="259" spans="1:16" x14ac:dyDescent="0.3">
      <c r="A259" t="s">
        <v>437</v>
      </c>
      <c r="B259" s="2">
        <v>3000000000</v>
      </c>
      <c r="C259" s="1">
        <v>44277</v>
      </c>
      <c r="D259" t="s">
        <v>30</v>
      </c>
      <c r="E259" t="s">
        <v>24</v>
      </c>
      <c r="F259" t="s">
        <v>17</v>
      </c>
      <c r="G259" t="s">
        <v>18</v>
      </c>
      <c r="H259">
        <v>2017</v>
      </c>
      <c r="I259" s="2">
        <v>314000000</v>
      </c>
      <c r="J259" t="s">
        <v>1893</v>
      </c>
      <c r="K259" t="s">
        <v>1781</v>
      </c>
      <c r="L259" t="s">
        <v>1464</v>
      </c>
      <c r="N259" s="3">
        <f>(B259-I259)/I259</f>
        <v>8.5541401273885356</v>
      </c>
      <c r="O259">
        <f>YEAR(C259)</f>
        <v>2021</v>
      </c>
      <c r="P259">
        <f>O259-H259</f>
        <v>4</v>
      </c>
    </row>
    <row r="260" spans="1:16" x14ac:dyDescent="0.3">
      <c r="A260" t="s">
        <v>466</v>
      </c>
      <c r="B260" s="2">
        <v>3000000000</v>
      </c>
      <c r="C260" s="1">
        <v>43973</v>
      </c>
      <c r="D260" t="s">
        <v>71</v>
      </c>
      <c r="E260" t="s">
        <v>24</v>
      </c>
      <c r="F260" t="s">
        <v>17</v>
      </c>
      <c r="G260" t="s">
        <v>18</v>
      </c>
      <c r="H260">
        <v>2014</v>
      </c>
      <c r="I260" s="2">
        <v>314000000</v>
      </c>
      <c r="J260" t="s">
        <v>1469</v>
      </c>
      <c r="K260" t="s">
        <v>1670</v>
      </c>
      <c r="L260" t="s">
        <v>1571</v>
      </c>
      <c r="N260" s="3">
        <f>(B260-I260)/I260</f>
        <v>8.5541401273885356</v>
      </c>
      <c r="O260">
        <f>YEAR(C260)</f>
        <v>2020</v>
      </c>
      <c r="P260">
        <f>O260-H260</f>
        <v>6</v>
      </c>
    </row>
    <row r="261" spans="1:16" x14ac:dyDescent="0.3">
      <c r="A261" t="s">
        <v>488</v>
      </c>
      <c r="B261" s="2">
        <v>3000000000</v>
      </c>
      <c r="C261" s="1">
        <v>44264</v>
      </c>
      <c r="D261" t="s">
        <v>23</v>
      </c>
      <c r="E261" t="s">
        <v>74</v>
      </c>
      <c r="F261" t="s">
        <v>17</v>
      </c>
      <c r="G261" t="s">
        <v>18</v>
      </c>
      <c r="H261">
        <v>2016</v>
      </c>
      <c r="I261" s="2">
        <v>326000000</v>
      </c>
      <c r="J261" t="s">
        <v>1666</v>
      </c>
      <c r="K261" t="s">
        <v>1625</v>
      </c>
      <c r="L261" t="s">
        <v>1948</v>
      </c>
      <c r="N261" s="3">
        <f>(B261-I261)/I261</f>
        <v>8.2024539877300615</v>
      </c>
      <c r="O261">
        <f>YEAR(C261)</f>
        <v>2021</v>
      </c>
      <c r="P261">
        <f>O261-H261</f>
        <v>5</v>
      </c>
    </row>
    <row r="262" spans="1:16" x14ac:dyDescent="0.3">
      <c r="A262" t="s">
        <v>516</v>
      </c>
      <c r="B262" s="2">
        <v>3000000000</v>
      </c>
      <c r="C262" s="1">
        <v>44368</v>
      </c>
      <c r="D262" t="s">
        <v>23</v>
      </c>
      <c r="F262" t="s">
        <v>121</v>
      </c>
      <c r="G262" t="s">
        <v>13</v>
      </c>
      <c r="H262">
        <v>2015</v>
      </c>
      <c r="I262" s="2">
        <v>328000000</v>
      </c>
      <c r="J262" t="s">
        <v>41</v>
      </c>
      <c r="K262" t="s">
        <v>1972</v>
      </c>
      <c r="L262" t="s">
        <v>1585</v>
      </c>
      <c r="N262" s="3">
        <f>(B262-I262)/I262</f>
        <v>8.1463414634146343</v>
      </c>
      <c r="O262">
        <f>YEAR(C262)</f>
        <v>2021</v>
      </c>
      <c r="P262">
        <f>O262-H262</f>
        <v>6</v>
      </c>
    </row>
    <row r="263" spans="1:16" x14ac:dyDescent="0.3">
      <c r="A263" t="s">
        <v>537</v>
      </c>
      <c r="B263" s="2">
        <v>3000000000</v>
      </c>
      <c r="C263" s="1">
        <v>44278</v>
      </c>
      <c r="D263" t="s">
        <v>30</v>
      </c>
      <c r="E263" t="s">
        <v>24</v>
      </c>
      <c r="F263" t="s">
        <v>17</v>
      </c>
      <c r="G263" t="s">
        <v>18</v>
      </c>
      <c r="H263">
        <v>2015</v>
      </c>
      <c r="I263" s="2">
        <v>329000000</v>
      </c>
      <c r="J263" t="s">
        <v>404</v>
      </c>
      <c r="K263" t="s">
        <v>1703</v>
      </c>
      <c r="L263" t="s">
        <v>1634</v>
      </c>
      <c r="N263" s="3">
        <f>(B263-I263)/I263</f>
        <v>8.1185410334346511</v>
      </c>
      <c r="O263">
        <f>YEAR(C263)</f>
        <v>2021</v>
      </c>
      <c r="P263">
        <f>O263-H263</f>
        <v>6</v>
      </c>
    </row>
    <row r="264" spans="1:16" x14ac:dyDescent="0.3">
      <c r="A264" t="s">
        <v>538</v>
      </c>
      <c r="B264" s="2">
        <v>3000000000</v>
      </c>
      <c r="C264" s="1">
        <v>44418</v>
      </c>
      <c r="D264" t="s">
        <v>30</v>
      </c>
      <c r="E264" t="s">
        <v>210</v>
      </c>
      <c r="F264" t="s">
        <v>17</v>
      </c>
      <c r="G264" t="s">
        <v>18</v>
      </c>
      <c r="H264">
        <v>2014</v>
      </c>
      <c r="I264" s="2">
        <v>330000000</v>
      </c>
      <c r="J264" t="s">
        <v>1997</v>
      </c>
      <c r="K264" t="s">
        <v>1856</v>
      </c>
      <c r="L264" t="s">
        <v>1998</v>
      </c>
      <c r="N264" s="3">
        <f>(B264-I264)/I264</f>
        <v>8.0909090909090917</v>
      </c>
      <c r="O264">
        <f>YEAR(C264)</f>
        <v>2021</v>
      </c>
      <c r="P264">
        <f>O264-H264</f>
        <v>7</v>
      </c>
    </row>
    <row r="265" spans="1:16" x14ac:dyDescent="0.3">
      <c r="A265" t="s">
        <v>525</v>
      </c>
      <c r="B265" s="2">
        <v>3000000000</v>
      </c>
      <c r="C265" s="1">
        <v>44405</v>
      </c>
      <c r="D265" t="s">
        <v>30</v>
      </c>
      <c r="E265" t="s">
        <v>141</v>
      </c>
      <c r="F265" t="s">
        <v>104</v>
      </c>
      <c r="G265" t="s">
        <v>28</v>
      </c>
      <c r="H265">
        <v>2013</v>
      </c>
      <c r="I265" s="2">
        <v>333000000</v>
      </c>
      <c r="J265" t="s">
        <v>1983</v>
      </c>
      <c r="K265" t="s">
        <v>1497</v>
      </c>
      <c r="L265" t="s">
        <v>1606</v>
      </c>
      <c r="N265" s="3">
        <f>(B265-I265)/I265</f>
        <v>8.0090090090090094</v>
      </c>
      <c r="O265">
        <f>YEAR(C265)</f>
        <v>2021</v>
      </c>
      <c r="P265">
        <f>O265-H265</f>
        <v>8</v>
      </c>
    </row>
    <row r="266" spans="1:16" x14ac:dyDescent="0.3">
      <c r="A266" t="s">
        <v>492</v>
      </c>
      <c r="B266" s="2">
        <v>3000000000</v>
      </c>
      <c r="C266" s="1">
        <v>44579</v>
      </c>
      <c r="D266" t="s">
        <v>30</v>
      </c>
      <c r="E266" t="s">
        <v>493</v>
      </c>
      <c r="F266" t="s">
        <v>17</v>
      </c>
      <c r="G266" t="s">
        <v>18</v>
      </c>
      <c r="H266">
        <v>2014</v>
      </c>
      <c r="I266" s="2">
        <v>334000000</v>
      </c>
      <c r="J266" t="s">
        <v>1491</v>
      </c>
      <c r="K266" t="s">
        <v>1461</v>
      </c>
      <c r="L266" t="s">
        <v>1634</v>
      </c>
      <c r="N266" s="3">
        <f>(B266-I266)/I266</f>
        <v>7.9820359281437128</v>
      </c>
      <c r="O266">
        <f>YEAR(C266)</f>
        <v>2022</v>
      </c>
      <c r="P266">
        <f>O266-H266</f>
        <v>8</v>
      </c>
    </row>
    <row r="267" spans="1:16" x14ac:dyDescent="0.3">
      <c r="A267" t="s">
        <v>550</v>
      </c>
      <c r="B267" s="2">
        <v>3000000000</v>
      </c>
      <c r="C267" s="1">
        <v>44483</v>
      </c>
      <c r="D267" t="s">
        <v>23</v>
      </c>
      <c r="E267" t="s">
        <v>551</v>
      </c>
      <c r="F267" t="s">
        <v>17</v>
      </c>
      <c r="G267" t="s">
        <v>18</v>
      </c>
      <c r="H267">
        <v>2011</v>
      </c>
      <c r="I267" s="2">
        <v>339000000</v>
      </c>
      <c r="J267" t="s">
        <v>41</v>
      </c>
      <c r="K267" t="s">
        <v>1465</v>
      </c>
      <c r="L267" t="s">
        <v>2008</v>
      </c>
      <c r="N267" s="3">
        <f>(B267-I267)/I267</f>
        <v>7.8495575221238942</v>
      </c>
      <c r="O267">
        <f>YEAR(C267)</f>
        <v>2021</v>
      </c>
      <c r="P267">
        <f>O267-H267</f>
        <v>10</v>
      </c>
    </row>
    <row r="268" spans="1:16" x14ac:dyDescent="0.3">
      <c r="A268" t="s">
        <v>520</v>
      </c>
      <c r="B268" s="2">
        <v>3000000000</v>
      </c>
      <c r="C268" s="1">
        <v>44222</v>
      </c>
      <c r="D268" t="s">
        <v>30</v>
      </c>
      <c r="E268" t="s">
        <v>273</v>
      </c>
      <c r="F268" t="s">
        <v>17</v>
      </c>
      <c r="G268" t="s">
        <v>18</v>
      </c>
      <c r="H268">
        <v>2013</v>
      </c>
      <c r="I268" s="2">
        <v>351000000</v>
      </c>
      <c r="J268" t="s">
        <v>1975</v>
      </c>
      <c r="K268" t="s">
        <v>1976</v>
      </c>
      <c r="N268" s="3">
        <f>(B268-I268)/I268</f>
        <v>7.5470085470085468</v>
      </c>
      <c r="O268">
        <f>YEAR(C268)</f>
        <v>2021</v>
      </c>
      <c r="P268">
        <f>O268-H268</f>
        <v>8</v>
      </c>
    </row>
    <row r="269" spans="1:16" x14ac:dyDescent="0.3">
      <c r="A269" t="s">
        <v>452</v>
      </c>
      <c r="B269" s="2">
        <v>3000000000</v>
      </c>
      <c r="C269" s="1">
        <v>43755</v>
      </c>
      <c r="D269" t="s">
        <v>30</v>
      </c>
      <c r="E269" t="s">
        <v>453</v>
      </c>
      <c r="F269" t="s">
        <v>17</v>
      </c>
      <c r="G269" t="s">
        <v>18</v>
      </c>
      <c r="H269">
        <v>2013</v>
      </c>
      <c r="I269" s="2">
        <v>357000000</v>
      </c>
      <c r="J269" t="s">
        <v>1912</v>
      </c>
      <c r="K269" t="s">
        <v>1471</v>
      </c>
      <c r="L269" t="s">
        <v>1913</v>
      </c>
      <c r="N269" s="3">
        <f>(B269-I269)/I269</f>
        <v>7.4033613445378155</v>
      </c>
      <c r="O269">
        <f>YEAR(C269)</f>
        <v>2019</v>
      </c>
      <c r="P269">
        <f>O269-H269</f>
        <v>6</v>
      </c>
    </row>
    <row r="270" spans="1:16" x14ac:dyDescent="0.3">
      <c r="A270" t="s">
        <v>513</v>
      </c>
      <c r="B270" s="2">
        <v>3000000000</v>
      </c>
      <c r="C270" s="1">
        <v>44307</v>
      </c>
      <c r="D270" t="s">
        <v>30</v>
      </c>
      <c r="E270" t="s">
        <v>165</v>
      </c>
      <c r="F270" t="s">
        <v>17</v>
      </c>
      <c r="G270" t="s">
        <v>18</v>
      </c>
      <c r="H270">
        <v>2003</v>
      </c>
      <c r="I270" s="2">
        <v>360000000</v>
      </c>
      <c r="J270" t="s">
        <v>1970</v>
      </c>
      <c r="K270" t="s">
        <v>1971</v>
      </c>
      <c r="L270" t="s">
        <v>1606</v>
      </c>
      <c r="N270" s="3">
        <f>(B270-I270)/I270</f>
        <v>7.333333333333333</v>
      </c>
      <c r="O270">
        <f>YEAR(C270)</f>
        <v>2021</v>
      </c>
      <c r="P270">
        <f>O270-H270</f>
        <v>18</v>
      </c>
    </row>
    <row r="271" spans="1:16" x14ac:dyDescent="0.3">
      <c r="A271" t="s">
        <v>438</v>
      </c>
      <c r="B271" s="2">
        <v>3000000000</v>
      </c>
      <c r="C271" s="1">
        <v>44636</v>
      </c>
      <c r="D271" t="s">
        <v>88</v>
      </c>
      <c r="E271" t="s">
        <v>159</v>
      </c>
      <c r="F271" t="s">
        <v>17</v>
      </c>
      <c r="G271" t="s">
        <v>18</v>
      </c>
      <c r="H271">
        <v>2015</v>
      </c>
      <c r="I271" s="2">
        <v>366000000</v>
      </c>
      <c r="J271" t="s">
        <v>1609</v>
      </c>
      <c r="K271" t="s">
        <v>1894</v>
      </c>
      <c r="L271" t="s">
        <v>1598</v>
      </c>
      <c r="N271" s="3">
        <f>(B271-I271)/I271</f>
        <v>7.1967213114754101</v>
      </c>
      <c r="O271">
        <f>YEAR(C271)</f>
        <v>2022</v>
      </c>
      <c r="P271">
        <f>O271-H271</f>
        <v>7</v>
      </c>
    </row>
    <row r="272" spans="1:16" x14ac:dyDescent="0.3">
      <c r="A272" t="s">
        <v>491</v>
      </c>
      <c r="B272" s="2">
        <v>3000000000</v>
      </c>
      <c r="C272" s="1">
        <v>44246</v>
      </c>
      <c r="D272" t="s">
        <v>71</v>
      </c>
      <c r="E272" t="s">
        <v>24</v>
      </c>
      <c r="F272" t="s">
        <v>17</v>
      </c>
      <c r="G272" t="s">
        <v>18</v>
      </c>
      <c r="H272">
        <v>2014</v>
      </c>
      <c r="I272" s="2">
        <v>379000000</v>
      </c>
      <c r="J272" t="s">
        <v>1952</v>
      </c>
      <c r="K272" t="s">
        <v>1953</v>
      </c>
      <c r="L272" t="s">
        <v>1556</v>
      </c>
      <c r="N272" s="3">
        <f>(B272-I272)/I272</f>
        <v>6.9155672823218994</v>
      </c>
      <c r="O272">
        <f>YEAR(C272)</f>
        <v>2021</v>
      </c>
      <c r="P272">
        <f>O272-H272</f>
        <v>7</v>
      </c>
    </row>
    <row r="273" spans="1:16" x14ac:dyDescent="0.3">
      <c r="A273" t="s">
        <v>533</v>
      </c>
      <c r="B273" s="2">
        <v>3000000000</v>
      </c>
      <c r="C273" s="1">
        <v>44293</v>
      </c>
      <c r="D273" t="s">
        <v>23</v>
      </c>
      <c r="E273" t="s">
        <v>54</v>
      </c>
      <c r="F273" t="s">
        <v>55</v>
      </c>
      <c r="G273" t="s">
        <v>13</v>
      </c>
      <c r="H273">
        <v>2017</v>
      </c>
      <c r="I273" s="2">
        <v>393000000</v>
      </c>
      <c r="J273" t="s">
        <v>41</v>
      </c>
      <c r="K273" t="s">
        <v>1485</v>
      </c>
      <c r="L273" t="s">
        <v>1473</v>
      </c>
      <c r="N273" s="3">
        <f>(B273-I273)/I273</f>
        <v>6.6335877862595423</v>
      </c>
      <c r="O273">
        <f>YEAR(C273)</f>
        <v>2021</v>
      </c>
      <c r="P273">
        <f>O273-H273</f>
        <v>4</v>
      </c>
    </row>
    <row r="274" spans="1:16" x14ac:dyDescent="0.3">
      <c r="A274" t="s">
        <v>449</v>
      </c>
      <c r="B274" s="2">
        <v>3000000000</v>
      </c>
      <c r="C274" s="1">
        <v>44256</v>
      </c>
      <c r="D274" t="s">
        <v>136</v>
      </c>
      <c r="E274" t="s">
        <v>74</v>
      </c>
      <c r="F274" t="s">
        <v>17</v>
      </c>
      <c r="G274" t="s">
        <v>18</v>
      </c>
      <c r="H274">
        <v>2017</v>
      </c>
      <c r="I274" s="2">
        <v>395000000</v>
      </c>
      <c r="J274" t="s">
        <v>1907</v>
      </c>
      <c r="K274" t="s">
        <v>1855</v>
      </c>
      <c r="L274" t="s">
        <v>1908</v>
      </c>
      <c r="N274" s="3">
        <f>(B274-I274)/I274</f>
        <v>6.5949367088607591</v>
      </c>
      <c r="O274">
        <f>YEAR(C274)</f>
        <v>2021</v>
      </c>
      <c r="P274">
        <f>O274-H274</f>
        <v>4</v>
      </c>
    </row>
    <row r="275" spans="1:16" x14ac:dyDescent="0.3">
      <c r="A275" t="s">
        <v>478</v>
      </c>
      <c r="B275" s="2">
        <v>3000000000</v>
      </c>
      <c r="C275" s="1">
        <v>44460</v>
      </c>
      <c r="D275" t="s">
        <v>23</v>
      </c>
      <c r="E275" t="s">
        <v>191</v>
      </c>
      <c r="F275" t="s">
        <v>17</v>
      </c>
      <c r="G275" t="s">
        <v>18</v>
      </c>
      <c r="H275">
        <v>2016</v>
      </c>
      <c r="I275" s="2">
        <v>398000000</v>
      </c>
      <c r="J275" t="s">
        <v>1586</v>
      </c>
      <c r="K275" t="s">
        <v>1934</v>
      </c>
      <c r="L275" t="s">
        <v>1935</v>
      </c>
      <c r="N275" s="3">
        <f>(B275-I275)/I275</f>
        <v>6.5376884422110555</v>
      </c>
      <c r="O275">
        <f>YEAR(C275)</f>
        <v>2021</v>
      </c>
      <c r="P275">
        <f>O275-H275</f>
        <v>5</v>
      </c>
    </row>
    <row r="276" spans="1:16" x14ac:dyDescent="0.3">
      <c r="A276" t="s">
        <v>494</v>
      </c>
      <c r="B276" s="2">
        <v>3000000000</v>
      </c>
      <c r="C276" s="1">
        <v>44295</v>
      </c>
      <c r="D276" t="s">
        <v>20</v>
      </c>
      <c r="E276" t="s">
        <v>191</v>
      </c>
      <c r="F276" t="s">
        <v>17</v>
      </c>
      <c r="G276" t="s">
        <v>18</v>
      </c>
      <c r="H276">
        <v>2019</v>
      </c>
      <c r="I276" s="2">
        <v>399000000</v>
      </c>
      <c r="J276" t="s">
        <v>1666</v>
      </c>
      <c r="K276" t="s">
        <v>1954</v>
      </c>
      <c r="L276" t="s">
        <v>1955</v>
      </c>
      <c r="N276" s="3">
        <f>(B276-I276)/I276</f>
        <v>6.518796992481203</v>
      </c>
      <c r="O276">
        <f>YEAR(C276)</f>
        <v>2021</v>
      </c>
      <c r="P276">
        <f>O276-H276</f>
        <v>2</v>
      </c>
    </row>
    <row r="277" spans="1:16" x14ac:dyDescent="0.3">
      <c r="A277" t="s">
        <v>455</v>
      </c>
      <c r="B277" s="2">
        <v>3000000000</v>
      </c>
      <c r="C277" s="1">
        <v>44452</v>
      </c>
      <c r="D277" t="s">
        <v>43</v>
      </c>
      <c r="E277" t="s">
        <v>456</v>
      </c>
      <c r="F277" t="s">
        <v>17</v>
      </c>
      <c r="G277" t="s">
        <v>18</v>
      </c>
      <c r="H277">
        <v>2012</v>
      </c>
      <c r="I277" s="2">
        <v>407000000</v>
      </c>
      <c r="J277" t="s">
        <v>1916</v>
      </c>
      <c r="K277" t="s">
        <v>1462</v>
      </c>
      <c r="L277" t="s">
        <v>1917</v>
      </c>
      <c r="N277" s="3">
        <f>(B277-I277)/I277</f>
        <v>6.3710073710073711</v>
      </c>
      <c r="O277">
        <f>YEAR(C277)</f>
        <v>2021</v>
      </c>
      <c r="P277">
        <f>O277-H277</f>
        <v>9</v>
      </c>
    </row>
    <row r="278" spans="1:16" x14ac:dyDescent="0.3">
      <c r="A278" t="s">
        <v>465</v>
      </c>
      <c r="B278" s="2">
        <v>3000000000</v>
      </c>
      <c r="C278" s="1">
        <v>44327</v>
      </c>
      <c r="D278" t="s">
        <v>23</v>
      </c>
      <c r="E278" t="s">
        <v>24</v>
      </c>
      <c r="F278" t="s">
        <v>17</v>
      </c>
      <c r="G278" t="s">
        <v>18</v>
      </c>
      <c r="H278">
        <v>2016</v>
      </c>
      <c r="I278" s="2">
        <v>407000000</v>
      </c>
      <c r="J278" t="s">
        <v>364</v>
      </c>
      <c r="K278" t="s">
        <v>1506</v>
      </c>
      <c r="L278" t="s">
        <v>1587</v>
      </c>
      <c r="N278" s="3">
        <f>(B278-I278)/I278</f>
        <v>6.3710073710073711</v>
      </c>
      <c r="O278">
        <f>YEAR(C278)</f>
        <v>2021</v>
      </c>
      <c r="P278">
        <f>O278-H278</f>
        <v>5</v>
      </c>
    </row>
    <row r="279" spans="1:16" x14ac:dyDescent="0.3">
      <c r="A279" t="s">
        <v>420</v>
      </c>
      <c r="B279" s="2">
        <v>3000000000</v>
      </c>
      <c r="C279" s="1">
        <v>43726</v>
      </c>
      <c r="D279" t="s">
        <v>136</v>
      </c>
      <c r="E279" t="s">
        <v>421</v>
      </c>
      <c r="F279" t="s">
        <v>422</v>
      </c>
      <c r="G279" t="s">
        <v>28</v>
      </c>
      <c r="H279">
        <v>2003</v>
      </c>
      <c r="I279" s="2">
        <v>408000000</v>
      </c>
      <c r="J279" t="s">
        <v>1035</v>
      </c>
      <c r="K279" t="s">
        <v>1875</v>
      </c>
      <c r="L279" t="s">
        <v>1465</v>
      </c>
      <c r="N279" s="3">
        <f>(B279-I279)/I279</f>
        <v>6.3529411764705879</v>
      </c>
      <c r="O279">
        <f>YEAR(C279)</f>
        <v>2019</v>
      </c>
      <c r="P279">
        <f>O279-H279</f>
        <v>16</v>
      </c>
    </row>
    <row r="280" spans="1:16" x14ac:dyDescent="0.3">
      <c r="A280" t="s">
        <v>461</v>
      </c>
      <c r="B280" s="2">
        <v>3000000000</v>
      </c>
      <c r="C280" s="1">
        <v>44202</v>
      </c>
      <c r="D280" t="s">
        <v>43</v>
      </c>
      <c r="E280" t="s">
        <v>111</v>
      </c>
      <c r="F280" t="s">
        <v>17</v>
      </c>
      <c r="G280" t="s">
        <v>18</v>
      </c>
      <c r="H280">
        <v>1999</v>
      </c>
      <c r="I280" s="2">
        <v>414000000</v>
      </c>
      <c r="J280" t="s">
        <v>1567</v>
      </c>
      <c r="K280" t="s">
        <v>1563</v>
      </c>
      <c r="L280" t="s">
        <v>1479</v>
      </c>
      <c r="N280" s="3">
        <f>(B280-I280)/I280</f>
        <v>6.2463768115942031</v>
      </c>
      <c r="O280">
        <f>YEAR(C280)</f>
        <v>2021</v>
      </c>
      <c r="P280">
        <f>O280-H280</f>
        <v>22</v>
      </c>
    </row>
    <row r="281" spans="1:16" x14ac:dyDescent="0.3">
      <c r="A281" t="s">
        <v>470</v>
      </c>
      <c r="B281" s="2">
        <v>3000000000</v>
      </c>
      <c r="C281" s="1">
        <v>43949</v>
      </c>
      <c r="D281" t="s">
        <v>10</v>
      </c>
      <c r="E281" t="s">
        <v>471</v>
      </c>
      <c r="F281" t="s">
        <v>17</v>
      </c>
      <c r="G281" t="s">
        <v>18</v>
      </c>
      <c r="H281">
        <v>2009</v>
      </c>
      <c r="I281" s="2">
        <v>417000000</v>
      </c>
      <c r="J281" t="s">
        <v>472</v>
      </c>
      <c r="N281" s="3">
        <f>(B281-I281)/I281</f>
        <v>6.1942446043165464</v>
      </c>
      <c r="O281">
        <f>YEAR(C281)</f>
        <v>2020</v>
      </c>
      <c r="P281">
        <f>O281-H281</f>
        <v>11</v>
      </c>
    </row>
    <row r="282" spans="1:16" x14ac:dyDescent="0.3">
      <c r="A282" t="s">
        <v>406</v>
      </c>
      <c r="B282" s="2">
        <v>3000000000</v>
      </c>
      <c r="C282" s="1">
        <v>42970</v>
      </c>
      <c r="D282" t="s">
        <v>15</v>
      </c>
      <c r="E282" t="s">
        <v>407</v>
      </c>
      <c r="F282" t="s">
        <v>408</v>
      </c>
      <c r="G282" t="s">
        <v>13</v>
      </c>
      <c r="H282">
        <v>2004</v>
      </c>
      <c r="I282" s="2">
        <v>418000000</v>
      </c>
      <c r="J282" t="s">
        <v>409</v>
      </c>
      <c r="N282" s="3">
        <f>(B282-I282)/I282</f>
        <v>6.1770334928229662</v>
      </c>
      <c r="O282">
        <f>YEAR(C282)</f>
        <v>2017</v>
      </c>
      <c r="P282">
        <f>O282-H282</f>
        <v>13</v>
      </c>
    </row>
    <row r="283" spans="1:16" x14ac:dyDescent="0.3">
      <c r="A283" t="s">
        <v>542</v>
      </c>
      <c r="B283" s="2">
        <v>3000000000</v>
      </c>
      <c r="C283" s="1">
        <v>43928</v>
      </c>
      <c r="D283" t="s">
        <v>30</v>
      </c>
      <c r="E283" t="s">
        <v>543</v>
      </c>
      <c r="F283" t="s">
        <v>17</v>
      </c>
      <c r="G283" t="s">
        <v>18</v>
      </c>
      <c r="H283">
        <v>2014</v>
      </c>
      <c r="I283" s="2">
        <v>419000000</v>
      </c>
      <c r="J283" t="s">
        <v>1491</v>
      </c>
      <c r="K283" t="s">
        <v>1674</v>
      </c>
      <c r="L283" t="s">
        <v>1506</v>
      </c>
      <c r="N283" s="3">
        <f>(B283-I283)/I283</f>
        <v>6.1599045346062056</v>
      </c>
      <c r="O283">
        <f>YEAR(C283)</f>
        <v>2020</v>
      </c>
      <c r="P283">
        <f>O283-H283</f>
        <v>6</v>
      </c>
    </row>
    <row r="284" spans="1:16" x14ac:dyDescent="0.3">
      <c r="A284" t="s">
        <v>545</v>
      </c>
      <c r="B284" s="2">
        <v>3000000000</v>
      </c>
      <c r="C284" s="1">
        <v>43452</v>
      </c>
      <c r="D284" t="s">
        <v>30</v>
      </c>
      <c r="E284" t="s">
        <v>86</v>
      </c>
      <c r="F284" t="s">
        <v>17</v>
      </c>
      <c r="G284" t="s">
        <v>18</v>
      </c>
      <c r="H284">
        <v>2010</v>
      </c>
      <c r="I284" s="2">
        <v>427000000</v>
      </c>
      <c r="J284" t="s">
        <v>2003</v>
      </c>
      <c r="K284" t="s">
        <v>1462</v>
      </c>
      <c r="L284" t="s">
        <v>1556</v>
      </c>
      <c r="N284" s="3">
        <f>(B284-I284)/I284</f>
        <v>6.0257611241217797</v>
      </c>
      <c r="O284">
        <f>YEAR(C284)</f>
        <v>2018</v>
      </c>
      <c r="P284">
        <f>O284-H284</f>
        <v>8</v>
      </c>
    </row>
    <row r="285" spans="1:16" x14ac:dyDescent="0.3">
      <c r="A285" t="s">
        <v>482</v>
      </c>
      <c r="B285" s="2">
        <v>3000000000</v>
      </c>
      <c r="C285" s="1">
        <v>44329</v>
      </c>
      <c r="D285" t="s">
        <v>53</v>
      </c>
      <c r="E285" t="s">
        <v>24</v>
      </c>
      <c r="F285" t="s">
        <v>17</v>
      </c>
      <c r="G285" t="s">
        <v>18</v>
      </c>
      <c r="H285">
        <v>2015</v>
      </c>
      <c r="I285" s="2">
        <v>461000000</v>
      </c>
      <c r="J285" t="s">
        <v>1460</v>
      </c>
      <c r="K285" t="s">
        <v>1470</v>
      </c>
      <c r="L285" t="s">
        <v>1941</v>
      </c>
      <c r="N285" s="3">
        <f>(B285-I285)/I285</f>
        <v>5.5075921908893708</v>
      </c>
      <c r="O285">
        <f>YEAR(C285)</f>
        <v>2021</v>
      </c>
      <c r="P285">
        <f>O285-H285</f>
        <v>6</v>
      </c>
    </row>
    <row r="286" spans="1:16" x14ac:dyDescent="0.3">
      <c r="A286" t="s">
        <v>439</v>
      </c>
      <c r="B286" s="2">
        <v>3000000000</v>
      </c>
      <c r="C286" s="1">
        <v>44615</v>
      </c>
      <c r="D286" t="s">
        <v>71</v>
      </c>
      <c r="E286" t="s">
        <v>440</v>
      </c>
      <c r="F286" t="s">
        <v>17</v>
      </c>
      <c r="G286" t="s">
        <v>18</v>
      </c>
      <c r="H286">
        <v>2016</v>
      </c>
      <c r="I286" s="2">
        <v>465000000</v>
      </c>
      <c r="J286" t="s">
        <v>1895</v>
      </c>
      <c r="K286" t="s">
        <v>1896</v>
      </c>
      <c r="L286" t="s">
        <v>1897</v>
      </c>
      <c r="N286" s="3">
        <f>(B286-I286)/I286</f>
        <v>5.4516129032258061</v>
      </c>
      <c r="O286">
        <f>YEAR(C286)</f>
        <v>2022</v>
      </c>
      <c r="P286">
        <f>O286-H286</f>
        <v>6</v>
      </c>
    </row>
    <row r="287" spans="1:16" x14ac:dyDescent="0.3">
      <c r="A287" t="s">
        <v>480</v>
      </c>
      <c r="B287" s="2">
        <v>3000000000</v>
      </c>
      <c r="C287" s="1">
        <v>44377</v>
      </c>
      <c r="D287" t="s">
        <v>144</v>
      </c>
      <c r="E287" t="s">
        <v>83</v>
      </c>
      <c r="F287" t="s">
        <v>84</v>
      </c>
      <c r="G287" t="s">
        <v>28</v>
      </c>
      <c r="H287">
        <v>2019</v>
      </c>
      <c r="I287" s="2">
        <v>468000000</v>
      </c>
      <c r="J287" t="s">
        <v>1936</v>
      </c>
      <c r="K287" t="s">
        <v>1510</v>
      </c>
      <c r="L287" t="s">
        <v>1937</v>
      </c>
      <c r="N287" s="3">
        <f>(B287-I287)/I287</f>
        <v>5.4102564102564106</v>
      </c>
      <c r="O287">
        <f>YEAR(C287)</f>
        <v>2021</v>
      </c>
      <c r="P287">
        <f>O287-H287</f>
        <v>2</v>
      </c>
    </row>
    <row r="288" spans="1:16" x14ac:dyDescent="0.3">
      <c r="A288" t="s">
        <v>402</v>
      </c>
      <c r="B288" s="2">
        <v>3000000000</v>
      </c>
      <c r="C288" s="1">
        <v>44333</v>
      </c>
      <c r="D288" t="s">
        <v>20</v>
      </c>
      <c r="F288" t="s">
        <v>299</v>
      </c>
      <c r="G288" t="s">
        <v>13</v>
      </c>
      <c r="H288">
        <v>2015</v>
      </c>
      <c r="I288" s="2">
        <v>471000000</v>
      </c>
      <c r="J288" t="s">
        <v>1857</v>
      </c>
      <c r="K288" t="s">
        <v>1587</v>
      </c>
      <c r="L288" t="s">
        <v>1858</v>
      </c>
      <c r="N288" s="3">
        <f>(B288-I288)/I288</f>
        <v>5.369426751592357</v>
      </c>
      <c r="O288">
        <f>YEAR(C288)</f>
        <v>2021</v>
      </c>
      <c r="P288">
        <f>O288-H288</f>
        <v>6</v>
      </c>
    </row>
    <row r="289" spans="1:16" x14ac:dyDescent="0.3">
      <c r="A289" t="s">
        <v>530</v>
      </c>
      <c r="B289" s="2">
        <v>3000000000</v>
      </c>
      <c r="C289" s="1">
        <v>44264</v>
      </c>
      <c r="D289" t="s">
        <v>23</v>
      </c>
      <c r="E289" t="s">
        <v>24</v>
      </c>
      <c r="F289" t="s">
        <v>17</v>
      </c>
      <c r="G289" t="s">
        <v>18</v>
      </c>
      <c r="H289">
        <v>2016</v>
      </c>
      <c r="I289" s="2">
        <v>474000000</v>
      </c>
      <c r="J289" t="s">
        <v>1987</v>
      </c>
      <c r="K289" t="s">
        <v>1988</v>
      </c>
      <c r="L289" t="s">
        <v>1740</v>
      </c>
      <c r="N289" s="3">
        <f>(B289-I289)/I289</f>
        <v>5.3291139240506329</v>
      </c>
      <c r="O289">
        <f>YEAR(C289)</f>
        <v>2021</v>
      </c>
      <c r="P289">
        <f>O289-H289</f>
        <v>5</v>
      </c>
    </row>
    <row r="290" spans="1:16" x14ac:dyDescent="0.3">
      <c r="A290" t="s">
        <v>506</v>
      </c>
      <c r="B290" s="2">
        <v>3000000000</v>
      </c>
      <c r="C290" s="1">
        <v>43837</v>
      </c>
      <c r="D290" t="s">
        <v>23</v>
      </c>
      <c r="E290" t="s">
        <v>507</v>
      </c>
      <c r="F290" t="s">
        <v>17</v>
      </c>
      <c r="G290" t="s">
        <v>18</v>
      </c>
      <c r="H290">
        <v>2006</v>
      </c>
      <c r="I290" s="2">
        <v>475000000</v>
      </c>
      <c r="J290" t="s">
        <v>1964</v>
      </c>
      <c r="K290" t="s">
        <v>1737</v>
      </c>
      <c r="L290" t="s">
        <v>1561</v>
      </c>
      <c r="N290" s="3">
        <f>(B290-I290)/I290</f>
        <v>5.3157894736842106</v>
      </c>
      <c r="O290">
        <f>YEAR(C290)</f>
        <v>2020</v>
      </c>
      <c r="P290">
        <f>O290-H290</f>
        <v>14</v>
      </c>
    </row>
    <row r="291" spans="1:16" x14ac:dyDescent="0.3">
      <c r="A291" t="s">
        <v>485</v>
      </c>
      <c r="B291" s="2">
        <v>3000000000</v>
      </c>
      <c r="C291" s="1">
        <v>43956</v>
      </c>
      <c r="D291" t="s">
        <v>53</v>
      </c>
      <c r="E291" t="s">
        <v>486</v>
      </c>
      <c r="F291" t="s">
        <v>155</v>
      </c>
      <c r="G291" t="s">
        <v>18</v>
      </c>
      <c r="H291">
        <v>2015</v>
      </c>
      <c r="I291" s="2">
        <v>483000000</v>
      </c>
      <c r="J291" t="s">
        <v>1943</v>
      </c>
      <c r="K291" t="s">
        <v>1944</v>
      </c>
      <c r="L291" t="s">
        <v>1504</v>
      </c>
      <c r="N291" s="3">
        <f>(B291-I291)/I291</f>
        <v>5.2111801242236027</v>
      </c>
      <c r="O291">
        <f>YEAR(C291)</f>
        <v>2020</v>
      </c>
      <c r="P291">
        <f>O291-H291</f>
        <v>5</v>
      </c>
    </row>
    <row r="292" spans="1:16" x14ac:dyDescent="0.3">
      <c r="A292" t="s">
        <v>496</v>
      </c>
      <c r="B292" s="2">
        <v>3000000000</v>
      </c>
      <c r="C292" s="1">
        <v>43605</v>
      </c>
      <c r="D292" t="s">
        <v>38</v>
      </c>
      <c r="E292" t="s">
        <v>497</v>
      </c>
      <c r="F292" t="s">
        <v>17</v>
      </c>
      <c r="G292" t="s">
        <v>18</v>
      </c>
      <c r="H292">
        <v>2014</v>
      </c>
      <c r="I292" s="2">
        <v>483000000</v>
      </c>
      <c r="J292" t="s">
        <v>364</v>
      </c>
      <c r="K292" t="s">
        <v>1774</v>
      </c>
      <c r="L292" t="s">
        <v>1506</v>
      </c>
      <c r="N292" s="3">
        <f>(B292-I292)/I292</f>
        <v>5.2111801242236027</v>
      </c>
      <c r="O292">
        <f>YEAR(C292)</f>
        <v>2019</v>
      </c>
      <c r="P292">
        <f>O292-H292</f>
        <v>5</v>
      </c>
    </row>
    <row r="293" spans="1:16" x14ac:dyDescent="0.3">
      <c r="A293" t="s">
        <v>517</v>
      </c>
      <c r="B293" s="2">
        <v>3000000000</v>
      </c>
      <c r="C293" s="1">
        <v>44545</v>
      </c>
      <c r="D293" t="s">
        <v>23</v>
      </c>
      <c r="E293" t="s">
        <v>24</v>
      </c>
      <c r="F293" t="s">
        <v>17</v>
      </c>
      <c r="G293" t="s">
        <v>18</v>
      </c>
      <c r="H293">
        <v>2017</v>
      </c>
      <c r="I293" s="2">
        <v>487000000</v>
      </c>
      <c r="J293" t="s">
        <v>1469</v>
      </c>
      <c r="K293" t="s">
        <v>1947</v>
      </c>
      <c r="L293" t="s">
        <v>1784</v>
      </c>
      <c r="N293" s="3">
        <f>(B293-I293)/I293</f>
        <v>5.1601642710472282</v>
      </c>
      <c r="O293">
        <f>YEAR(C293)</f>
        <v>2021</v>
      </c>
      <c r="P293">
        <f>O293-H293</f>
        <v>4</v>
      </c>
    </row>
    <row r="294" spans="1:16" x14ac:dyDescent="0.3">
      <c r="A294" t="s">
        <v>450</v>
      </c>
      <c r="B294" s="2">
        <v>3000000000</v>
      </c>
      <c r="C294" s="1">
        <v>44258</v>
      </c>
      <c r="D294" t="s">
        <v>30</v>
      </c>
      <c r="E294" t="s">
        <v>332</v>
      </c>
      <c r="F294" t="s">
        <v>17</v>
      </c>
      <c r="G294" t="s">
        <v>18</v>
      </c>
      <c r="H294">
        <v>2012</v>
      </c>
      <c r="I294" s="2">
        <v>496000000</v>
      </c>
      <c r="J294" t="s">
        <v>364</v>
      </c>
      <c r="K294" t="s">
        <v>1898</v>
      </c>
      <c r="L294" t="s">
        <v>1909</v>
      </c>
      <c r="N294" s="3">
        <f>(B294-I294)/I294</f>
        <v>5.0483870967741939</v>
      </c>
      <c r="O294">
        <f>YEAR(C294)</f>
        <v>2021</v>
      </c>
      <c r="P294">
        <f>O294-H294</f>
        <v>9</v>
      </c>
    </row>
    <row r="295" spans="1:16" x14ac:dyDescent="0.3">
      <c r="A295" t="s">
        <v>544</v>
      </c>
      <c r="B295" s="2">
        <v>3000000000</v>
      </c>
      <c r="C295" s="1">
        <v>44390</v>
      </c>
      <c r="D295" t="s">
        <v>23</v>
      </c>
      <c r="E295" t="s">
        <v>24</v>
      </c>
      <c r="F295" t="s">
        <v>17</v>
      </c>
      <c r="G295" t="s">
        <v>18</v>
      </c>
      <c r="H295">
        <v>2016</v>
      </c>
      <c r="I295" s="2">
        <v>496000000</v>
      </c>
      <c r="J295" t="s">
        <v>1567</v>
      </c>
      <c r="K295" t="s">
        <v>1461</v>
      </c>
      <c r="L295" t="s">
        <v>1497</v>
      </c>
      <c r="N295" s="3">
        <f>(B295-I295)/I295</f>
        <v>5.0483870967741939</v>
      </c>
      <c r="O295">
        <f>YEAR(C295)</f>
        <v>2021</v>
      </c>
      <c r="P295">
        <f>O295-H295</f>
        <v>5</v>
      </c>
    </row>
    <row r="296" spans="1:16" x14ac:dyDescent="0.3">
      <c r="A296" t="s">
        <v>423</v>
      </c>
      <c r="B296" s="2">
        <v>3000000000</v>
      </c>
      <c r="C296" s="1">
        <v>44356</v>
      </c>
      <c r="D296" t="s">
        <v>136</v>
      </c>
      <c r="E296" t="s">
        <v>424</v>
      </c>
      <c r="F296" t="s">
        <v>17</v>
      </c>
      <c r="G296" t="s">
        <v>18</v>
      </c>
      <c r="H296">
        <v>2019</v>
      </c>
      <c r="I296" s="2">
        <v>500000000</v>
      </c>
      <c r="J296" t="s">
        <v>1876</v>
      </c>
      <c r="K296" t="s">
        <v>1497</v>
      </c>
      <c r="N296" s="3">
        <f>(B296-I296)/I296</f>
        <v>5</v>
      </c>
      <c r="O296">
        <f>YEAR(C296)</f>
        <v>2021</v>
      </c>
      <c r="P296">
        <f>O296-H296</f>
        <v>2</v>
      </c>
    </row>
    <row r="297" spans="1:16" x14ac:dyDescent="0.3">
      <c r="A297" t="s">
        <v>514</v>
      </c>
      <c r="B297" s="2">
        <v>3000000000</v>
      </c>
      <c r="C297" s="1">
        <v>42493</v>
      </c>
      <c r="D297" t="s">
        <v>53</v>
      </c>
      <c r="E297" t="s">
        <v>113</v>
      </c>
      <c r="F297" t="s">
        <v>17</v>
      </c>
      <c r="G297" t="s">
        <v>18</v>
      </c>
      <c r="H297">
        <v>2007</v>
      </c>
      <c r="I297" s="2">
        <v>500000000</v>
      </c>
      <c r="J297" t="s">
        <v>515</v>
      </c>
      <c r="N297" s="3">
        <f>(B297-I297)/I297</f>
        <v>5</v>
      </c>
      <c r="O297">
        <f>YEAR(C297)</f>
        <v>2016</v>
      </c>
      <c r="P297">
        <f>O297-H297</f>
        <v>9</v>
      </c>
    </row>
    <row r="298" spans="1:16" x14ac:dyDescent="0.3">
      <c r="A298" t="s">
        <v>459</v>
      </c>
      <c r="B298" s="2">
        <v>3000000000</v>
      </c>
      <c r="C298" s="1">
        <v>44224</v>
      </c>
      <c r="D298" t="s">
        <v>43</v>
      </c>
      <c r="E298" t="s">
        <v>460</v>
      </c>
      <c r="F298" t="s">
        <v>17</v>
      </c>
      <c r="G298" t="s">
        <v>18</v>
      </c>
      <c r="H298">
        <v>2015</v>
      </c>
      <c r="I298" s="2">
        <v>507000000</v>
      </c>
      <c r="J298" t="s">
        <v>274</v>
      </c>
      <c r="K298" t="s">
        <v>1574</v>
      </c>
      <c r="L298" t="s">
        <v>1923</v>
      </c>
      <c r="N298" s="3">
        <f>(B298-I298)/I298</f>
        <v>4.9171597633136095</v>
      </c>
      <c r="O298">
        <f>YEAR(C298)</f>
        <v>2021</v>
      </c>
      <c r="P298">
        <f>O298-H298</f>
        <v>6</v>
      </c>
    </row>
    <row r="299" spans="1:16" x14ac:dyDescent="0.3">
      <c r="A299" t="s">
        <v>521</v>
      </c>
      <c r="B299" s="2">
        <v>3000000000</v>
      </c>
      <c r="C299" s="1">
        <v>44398</v>
      </c>
      <c r="D299" t="s">
        <v>71</v>
      </c>
      <c r="E299" t="s">
        <v>24</v>
      </c>
      <c r="F299" t="s">
        <v>17</v>
      </c>
      <c r="G299" t="s">
        <v>18</v>
      </c>
      <c r="H299">
        <v>2015</v>
      </c>
      <c r="I299" s="2">
        <v>523000000</v>
      </c>
      <c r="J299" t="s">
        <v>1977</v>
      </c>
      <c r="K299" t="s">
        <v>1688</v>
      </c>
      <c r="L299" t="s">
        <v>1978</v>
      </c>
      <c r="N299" s="3">
        <f>(B299-I299)/I299</f>
        <v>4.736137667304015</v>
      </c>
      <c r="O299">
        <f>YEAR(C299)</f>
        <v>2021</v>
      </c>
      <c r="P299">
        <f>O299-H299</f>
        <v>6</v>
      </c>
    </row>
    <row r="300" spans="1:16" x14ac:dyDescent="0.3">
      <c r="A300" t="s">
        <v>531</v>
      </c>
      <c r="B300" s="2">
        <v>3000000000</v>
      </c>
      <c r="C300" s="1">
        <v>44154</v>
      </c>
      <c r="D300" t="s">
        <v>136</v>
      </c>
      <c r="E300" t="s">
        <v>74</v>
      </c>
      <c r="F300" t="s">
        <v>17</v>
      </c>
      <c r="G300" t="s">
        <v>18</v>
      </c>
      <c r="H300">
        <v>2013</v>
      </c>
      <c r="I300" s="2">
        <v>525000000</v>
      </c>
      <c r="J300" t="s">
        <v>1989</v>
      </c>
      <c r="K300" t="s">
        <v>1990</v>
      </c>
      <c r="L300" t="s">
        <v>1707</v>
      </c>
      <c r="N300" s="3">
        <f>(B300-I300)/I300</f>
        <v>4.7142857142857144</v>
      </c>
      <c r="O300">
        <f>YEAR(C300)</f>
        <v>2020</v>
      </c>
      <c r="P300">
        <f>O300-H300</f>
        <v>7</v>
      </c>
    </row>
    <row r="301" spans="1:16" x14ac:dyDescent="0.3">
      <c r="A301" t="s">
        <v>428</v>
      </c>
      <c r="B301" s="2">
        <v>3000000000</v>
      </c>
      <c r="C301" s="1">
        <v>44211</v>
      </c>
      <c r="D301" t="s">
        <v>23</v>
      </c>
      <c r="E301" t="s">
        <v>54</v>
      </c>
      <c r="F301" t="s">
        <v>55</v>
      </c>
      <c r="G301" t="s">
        <v>13</v>
      </c>
      <c r="H301">
        <v>2016</v>
      </c>
      <c r="I301" s="2">
        <v>531000000</v>
      </c>
      <c r="J301" t="s">
        <v>1881</v>
      </c>
      <c r="K301" t="s">
        <v>1882</v>
      </c>
      <c r="L301" t="s">
        <v>1883</v>
      </c>
      <c r="N301" s="3">
        <f>(B301-I301)/I301</f>
        <v>4.6497175141242941</v>
      </c>
      <c r="O301">
        <f>YEAR(C301)</f>
        <v>2021</v>
      </c>
      <c r="P301">
        <f>O301-H301</f>
        <v>5</v>
      </c>
    </row>
    <row r="302" spans="1:16" x14ac:dyDescent="0.3">
      <c r="A302" t="s">
        <v>427</v>
      </c>
      <c r="B302" s="2">
        <v>3000000000</v>
      </c>
      <c r="C302" s="1">
        <v>44152</v>
      </c>
      <c r="D302" t="s">
        <v>136</v>
      </c>
      <c r="E302" t="s">
        <v>231</v>
      </c>
      <c r="F302" t="s">
        <v>232</v>
      </c>
      <c r="G302" t="s">
        <v>13</v>
      </c>
      <c r="H302">
        <v>2015</v>
      </c>
      <c r="I302" s="2">
        <v>532000000</v>
      </c>
      <c r="J302" t="s">
        <v>1879</v>
      </c>
      <c r="K302" t="s">
        <v>1880</v>
      </c>
      <c r="L302" t="s">
        <v>1500</v>
      </c>
      <c r="N302" s="3">
        <f>(B302-I302)/I302</f>
        <v>4.6390977443609023</v>
      </c>
      <c r="O302">
        <f>YEAR(C302)</f>
        <v>2020</v>
      </c>
      <c r="P302">
        <f>O302-H302</f>
        <v>5</v>
      </c>
    </row>
    <row r="303" spans="1:16" x14ac:dyDescent="0.3">
      <c r="A303" t="s">
        <v>532</v>
      </c>
      <c r="B303" s="2">
        <v>3000000000</v>
      </c>
      <c r="C303" s="1">
        <v>44280</v>
      </c>
      <c r="D303" t="s">
        <v>30</v>
      </c>
      <c r="E303" t="s">
        <v>74</v>
      </c>
      <c r="F303" t="s">
        <v>17</v>
      </c>
      <c r="G303" t="s">
        <v>18</v>
      </c>
      <c r="H303">
        <v>2014</v>
      </c>
      <c r="I303" s="2">
        <v>535000000</v>
      </c>
      <c r="J303" t="s">
        <v>1505</v>
      </c>
      <c r="K303" t="s">
        <v>1991</v>
      </c>
      <c r="L303" t="s">
        <v>1563</v>
      </c>
      <c r="N303" s="3">
        <f>(B303-I303)/I303</f>
        <v>4.6074766355140184</v>
      </c>
      <c r="O303">
        <f>YEAR(C303)</f>
        <v>2021</v>
      </c>
      <c r="P303">
        <f>O303-H303</f>
        <v>7</v>
      </c>
    </row>
    <row r="304" spans="1:16" x14ac:dyDescent="0.3">
      <c r="A304" t="s">
        <v>463</v>
      </c>
      <c r="B304" s="2">
        <v>3000000000</v>
      </c>
      <c r="C304" s="1">
        <v>44428</v>
      </c>
      <c r="D304" t="s">
        <v>30</v>
      </c>
      <c r="E304" t="s">
        <v>54</v>
      </c>
      <c r="F304" t="s">
        <v>55</v>
      </c>
      <c r="G304" t="s">
        <v>13</v>
      </c>
      <c r="H304">
        <v>2018</v>
      </c>
      <c r="I304" s="2">
        <v>543000000</v>
      </c>
      <c r="J304" t="s">
        <v>1605</v>
      </c>
      <c r="K304" t="s">
        <v>1926</v>
      </c>
      <c r="L304" t="s">
        <v>1587</v>
      </c>
      <c r="N304" s="3">
        <f>(B304-I304)/I304</f>
        <v>4.5248618784530388</v>
      </c>
      <c r="O304">
        <f>YEAR(C304)</f>
        <v>2021</v>
      </c>
      <c r="P304">
        <f>O304-H304</f>
        <v>3</v>
      </c>
    </row>
    <row r="305" spans="1:16" x14ac:dyDescent="0.3">
      <c r="A305" t="s">
        <v>500</v>
      </c>
      <c r="B305" s="2">
        <v>3000000000</v>
      </c>
      <c r="C305" s="1">
        <v>44428</v>
      </c>
      <c r="D305" t="s">
        <v>23</v>
      </c>
      <c r="E305" t="s">
        <v>501</v>
      </c>
      <c r="F305" t="s">
        <v>17</v>
      </c>
      <c r="G305" t="s">
        <v>18</v>
      </c>
      <c r="H305">
        <v>2012</v>
      </c>
      <c r="I305" s="2">
        <v>551000000</v>
      </c>
      <c r="J305" t="s">
        <v>1959</v>
      </c>
      <c r="K305" t="s">
        <v>1960</v>
      </c>
      <c r="L305" t="s">
        <v>1587</v>
      </c>
      <c r="N305" s="3">
        <f>(B305-I305)/I305</f>
        <v>4.4446460980036298</v>
      </c>
      <c r="O305">
        <f>YEAR(C305)</f>
        <v>2021</v>
      </c>
      <c r="P305">
        <f>O305-H305</f>
        <v>9</v>
      </c>
    </row>
    <row r="306" spans="1:16" x14ac:dyDescent="0.3">
      <c r="A306" t="s">
        <v>481</v>
      </c>
      <c r="B306" s="2">
        <v>3000000000</v>
      </c>
      <c r="C306" s="1">
        <v>42108</v>
      </c>
      <c r="D306" t="s">
        <v>136</v>
      </c>
      <c r="E306" t="s">
        <v>332</v>
      </c>
      <c r="F306" t="s">
        <v>17</v>
      </c>
      <c r="G306" t="s">
        <v>18</v>
      </c>
      <c r="H306">
        <v>2013</v>
      </c>
      <c r="I306" s="2">
        <v>558000000</v>
      </c>
      <c r="J306" t="s">
        <v>1938</v>
      </c>
      <c r="K306" t="s">
        <v>1939</v>
      </c>
      <c r="L306" t="s">
        <v>1940</v>
      </c>
      <c r="N306" s="3">
        <f>(B306-I306)/I306</f>
        <v>4.376344086021505</v>
      </c>
      <c r="O306">
        <f>YEAR(C306)</f>
        <v>2015</v>
      </c>
      <c r="P306">
        <f>O306-H306</f>
        <v>2</v>
      </c>
    </row>
    <row r="307" spans="1:16" x14ac:dyDescent="0.3">
      <c r="A307" t="s">
        <v>429</v>
      </c>
      <c r="B307" s="2">
        <v>3000000000</v>
      </c>
      <c r="C307" s="1">
        <v>44286</v>
      </c>
      <c r="D307" t="s">
        <v>20</v>
      </c>
      <c r="E307" t="s">
        <v>430</v>
      </c>
      <c r="F307" t="s">
        <v>17</v>
      </c>
      <c r="G307" t="s">
        <v>18</v>
      </c>
      <c r="H307">
        <v>2014</v>
      </c>
      <c r="I307" s="2">
        <v>582000000</v>
      </c>
      <c r="J307" t="s">
        <v>1884</v>
      </c>
      <c r="K307" t="s">
        <v>1885</v>
      </c>
      <c r="L307" t="s">
        <v>1466</v>
      </c>
      <c r="N307" s="3">
        <f>(B307-I307)/I307</f>
        <v>4.1546391752577323</v>
      </c>
      <c r="O307">
        <f>YEAR(C307)</f>
        <v>2021</v>
      </c>
      <c r="P307">
        <f>O307-H307</f>
        <v>7</v>
      </c>
    </row>
    <row r="308" spans="1:16" x14ac:dyDescent="0.3">
      <c r="A308" t="s">
        <v>477</v>
      </c>
      <c r="B308" s="2">
        <v>3000000000</v>
      </c>
      <c r="C308" s="1">
        <v>44369</v>
      </c>
      <c r="D308" t="s">
        <v>136</v>
      </c>
      <c r="E308" t="s">
        <v>231</v>
      </c>
      <c r="F308" t="s">
        <v>232</v>
      </c>
      <c r="G308" t="s">
        <v>13</v>
      </c>
      <c r="H308">
        <v>2014</v>
      </c>
      <c r="I308" s="2">
        <v>583000000</v>
      </c>
      <c r="J308" t="s">
        <v>761</v>
      </c>
      <c r="K308" t="s">
        <v>1465</v>
      </c>
      <c r="L308" t="s">
        <v>1933</v>
      </c>
      <c r="N308" s="3">
        <f>(B308-I308)/I308</f>
        <v>4.1457975986277873</v>
      </c>
      <c r="O308">
        <f>YEAR(C308)</f>
        <v>2021</v>
      </c>
      <c r="P308">
        <f>O308-H308</f>
        <v>7</v>
      </c>
    </row>
    <row r="309" spans="1:16" x14ac:dyDescent="0.3">
      <c r="A309" t="s">
        <v>490</v>
      </c>
      <c r="B309" s="2">
        <v>3000000000</v>
      </c>
      <c r="C309" s="1">
        <v>44420</v>
      </c>
      <c r="D309" t="s">
        <v>53</v>
      </c>
      <c r="E309" t="s">
        <v>148</v>
      </c>
      <c r="F309" t="s">
        <v>55</v>
      </c>
      <c r="G309" t="s">
        <v>13</v>
      </c>
      <c r="H309">
        <v>2010</v>
      </c>
      <c r="I309" s="2">
        <v>591000000</v>
      </c>
      <c r="J309" t="s">
        <v>1605</v>
      </c>
      <c r="K309" t="s">
        <v>1478</v>
      </c>
      <c r="L309" t="s">
        <v>1951</v>
      </c>
      <c r="N309" s="3">
        <f>(B309-I309)/I309</f>
        <v>4.0761421319796955</v>
      </c>
      <c r="O309">
        <f>YEAR(C309)</f>
        <v>2021</v>
      </c>
      <c r="P309">
        <f>O309-H309</f>
        <v>11</v>
      </c>
    </row>
    <row r="310" spans="1:16" x14ac:dyDescent="0.3">
      <c r="A310" t="s">
        <v>498</v>
      </c>
      <c r="B310" s="2">
        <v>3000000000</v>
      </c>
      <c r="C310" s="1">
        <v>44407</v>
      </c>
      <c r="D310" t="s">
        <v>23</v>
      </c>
      <c r="E310" t="s">
        <v>499</v>
      </c>
      <c r="F310" t="s">
        <v>55</v>
      </c>
      <c r="G310" t="s">
        <v>13</v>
      </c>
      <c r="H310">
        <v>2018</v>
      </c>
      <c r="I310" s="2">
        <v>600000000</v>
      </c>
      <c r="J310" t="s">
        <v>274</v>
      </c>
      <c r="K310" t="s">
        <v>1485</v>
      </c>
      <c r="L310" t="s">
        <v>1958</v>
      </c>
      <c r="N310" s="3">
        <f>(B310-I310)/I310</f>
        <v>4</v>
      </c>
      <c r="O310">
        <f>YEAR(C310)</f>
        <v>2021</v>
      </c>
      <c r="P310">
        <f>O310-H310</f>
        <v>3</v>
      </c>
    </row>
    <row r="311" spans="1:16" x14ac:dyDescent="0.3">
      <c r="A311" t="s">
        <v>442</v>
      </c>
      <c r="B311" s="2">
        <v>3000000000</v>
      </c>
      <c r="C311" s="1">
        <v>44608</v>
      </c>
      <c r="D311" t="s">
        <v>443</v>
      </c>
      <c r="E311" t="s">
        <v>182</v>
      </c>
      <c r="F311" t="s">
        <v>17</v>
      </c>
      <c r="G311" t="s">
        <v>18</v>
      </c>
      <c r="H311">
        <v>2008</v>
      </c>
      <c r="I311" s="2">
        <v>607000000</v>
      </c>
      <c r="J311" t="s">
        <v>1758</v>
      </c>
      <c r="K311" t="s">
        <v>1899</v>
      </c>
      <c r="L311" t="s">
        <v>1900</v>
      </c>
      <c r="N311" s="3">
        <f>(B311-I311)/I311</f>
        <v>3.9423393739703458</v>
      </c>
      <c r="O311">
        <f>YEAR(C311)</f>
        <v>2022</v>
      </c>
      <c r="P311">
        <f>O311-H311</f>
        <v>14</v>
      </c>
    </row>
    <row r="312" spans="1:16" x14ac:dyDescent="0.3">
      <c r="A312" t="s">
        <v>535</v>
      </c>
      <c r="B312" s="2">
        <v>3000000000</v>
      </c>
      <c r="C312" s="1">
        <v>43761</v>
      </c>
      <c r="D312" t="s">
        <v>20</v>
      </c>
      <c r="E312" t="s">
        <v>536</v>
      </c>
      <c r="F312" t="s">
        <v>12</v>
      </c>
      <c r="G312" t="s">
        <v>13</v>
      </c>
      <c r="H312">
        <v>2014</v>
      </c>
      <c r="I312" s="2">
        <v>612000000</v>
      </c>
      <c r="J312" t="s">
        <v>1994</v>
      </c>
      <c r="K312" t="s">
        <v>1995</v>
      </c>
      <c r="L312" t="s">
        <v>1996</v>
      </c>
      <c r="N312" s="3">
        <f>(B312-I312)/I312</f>
        <v>3.9019607843137254</v>
      </c>
      <c r="O312">
        <f>YEAR(C312)</f>
        <v>2019</v>
      </c>
      <c r="P312">
        <f>O312-H312</f>
        <v>5</v>
      </c>
    </row>
    <row r="313" spans="1:16" x14ac:dyDescent="0.3">
      <c r="A313" t="s">
        <v>504</v>
      </c>
      <c r="B313" s="2">
        <v>3000000000</v>
      </c>
      <c r="C313" s="1">
        <v>44342</v>
      </c>
      <c r="D313" t="s">
        <v>23</v>
      </c>
      <c r="E313" t="s">
        <v>24</v>
      </c>
      <c r="F313" t="s">
        <v>17</v>
      </c>
      <c r="G313" t="s">
        <v>18</v>
      </c>
      <c r="H313">
        <v>2017</v>
      </c>
      <c r="I313" s="2">
        <v>628000000</v>
      </c>
      <c r="J313" t="s">
        <v>1851</v>
      </c>
      <c r="K313" t="s">
        <v>1466</v>
      </c>
      <c r="L313" t="s">
        <v>1962</v>
      </c>
      <c r="N313" s="3">
        <f>(B313-I313)/I313</f>
        <v>3.7770700636942673</v>
      </c>
      <c r="O313">
        <f>YEAR(C313)</f>
        <v>2021</v>
      </c>
      <c r="P313">
        <f>O313-H313</f>
        <v>4</v>
      </c>
    </row>
    <row r="314" spans="1:16" x14ac:dyDescent="0.3">
      <c r="A314" t="s">
        <v>509</v>
      </c>
      <c r="B314" s="2">
        <v>3000000000</v>
      </c>
      <c r="C314" s="1">
        <v>44425</v>
      </c>
      <c r="D314" t="s">
        <v>20</v>
      </c>
      <c r="E314" t="s">
        <v>270</v>
      </c>
      <c r="F314" t="s">
        <v>271</v>
      </c>
      <c r="G314" t="s">
        <v>266</v>
      </c>
      <c r="H314">
        <v>2011</v>
      </c>
      <c r="I314" s="2">
        <v>628000000</v>
      </c>
      <c r="J314" t="s">
        <v>1732</v>
      </c>
      <c r="K314" t="s">
        <v>1537</v>
      </c>
      <c r="L314" t="s">
        <v>1587</v>
      </c>
      <c r="N314" s="3">
        <f>(B314-I314)/I314</f>
        <v>3.7770700636942673</v>
      </c>
      <c r="O314">
        <f>YEAR(C314)</f>
        <v>2021</v>
      </c>
      <c r="P314">
        <f>O314-H314</f>
        <v>10</v>
      </c>
    </row>
    <row r="315" spans="1:16" x14ac:dyDescent="0.3">
      <c r="A315" t="s">
        <v>417</v>
      </c>
      <c r="B315" s="2">
        <v>3000000000</v>
      </c>
      <c r="C315" s="1">
        <v>43262</v>
      </c>
      <c r="D315" t="s">
        <v>43</v>
      </c>
      <c r="E315" t="s">
        <v>157</v>
      </c>
      <c r="F315" t="s">
        <v>17</v>
      </c>
      <c r="G315" t="s">
        <v>18</v>
      </c>
      <c r="H315">
        <v>2013</v>
      </c>
      <c r="I315" s="2">
        <v>660000000</v>
      </c>
      <c r="J315" t="s">
        <v>561</v>
      </c>
      <c r="K315" t="s">
        <v>1461</v>
      </c>
      <c r="L315" t="s">
        <v>1640</v>
      </c>
      <c r="N315" s="3">
        <f>(B315-I315)/I315</f>
        <v>3.5454545454545454</v>
      </c>
      <c r="O315">
        <f>YEAR(C315)</f>
        <v>2018</v>
      </c>
      <c r="P315">
        <f>O315-H315</f>
        <v>5</v>
      </c>
    </row>
    <row r="316" spans="1:16" x14ac:dyDescent="0.3">
      <c r="A316" t="s">
        <v>503</v>
      </c>
      <c r="B316" s="2">
        <v>3000000000</v>
      </c>
      <c r="C316" s="1">
        <v>44404</v>
      </c>
      <c r="D316" t="s">
        <v>88</v>
      </c>
      <c r="E316" t="s">
        <v>182</v>
      </c>
      <c r="F316" t="s">
        <v>17</v>
      </c>
      <c r="G316" t="s">
        <v>18</v>
      </c>
      <c r="H316">
        <v>2016</v>
      </c>
      <c r="I316" s="2">
        <v>665000000</v>
      </c>
      <c r="J316" t="s">
        <v>1816</v>
      </c>
      <c r="K316" t="s">
        <v>1780</v>
      </c>
      <c r="L316" t="s">
        <v>1917</v>
      </c>
      <c r="N316" s="3">
        <f>(B316-I316)/I316</f>
        <v>3.511278195488722</v>
      </c>
      <c r="O316">
        <f>YEAR(C316)</f>
        <v>2021</v>
      </c>
      <c r="P316">
        <f>O316-H316</f>
        <v>5</v>
      </c>
    </row>
    <row r="317" spans="1:16" x14ac:dyDescent="0.3">
      <c r="A317" t="s">
        <v>479</v>
      </c>
      <c r="B317" s="2">
        <v>3000000000</v>
      </c>
      <c r="C317" s="1">
        <v>43364</v>
      </c>
      <c r="D317" t="s">
        <v>38</v>
      </c>
      <c r="E317" t="s">
        <v>320</v>
      </c>
      <c r="F317" t="s">
        <v>17</v>
      </c>
      <c r="G317" t="s">
        <v>18</v>
      </c>
      <c r="H317">
        <v>2015</v>
      </c>
      <c r="I317" s="2">
        <v>666000000</v>
      </c>
      <c r="J317" t="s">
        <v>1681</v>
      </c>
      <c r="K317" t="s">
        <v>1459</v>
      </c>
      <c r="L317" t="s">
        <v>1634</v>
      </c>
      <c r="N317" s="3">
        <f>(B317-I317)/I317</f>
        <v>3.5045045045045047</v>
      </c>
      <c r="O317">
        <f>YEAR(C317)</f>
        <v>2018</v>
      </c>
      <c r="P317">
        <f>O317-H317</f>
        <v>3</v>
      </c>
    </row>
    <row r="318" spans="1:16" x14ac:dyDescent="0.3">
      <c r="A318" t="s">
        <v>483</v>
      </c>
      <c r="B318" s="2">
        <v>3000000000</v>
      </c>
      <c r="C318" s="1">
        <v>43452</v>
      </c>
      <c r="D318" t="s">
        <v>10</v>
      </c>
      <c r="E318" t="s">
        <v>484</v>
      </c>
      <c r="F318" t="s">
        <v>36</v>
      </c>
      <c r="G318" t="s">
        <v>28</v>
      </c>
      <c r="H318">
        <v>2016</v>
      </c>
      <c r="I318" s="2">
        <v>682000000</v>
      </c>
      <c r="J318" t="s">
        <v>1942</v>
      </c>
      <c r="K318" t="s">
        <v>1932</v>
      </c>
      <c r="L318" t="s">
        <v>1733</v>
      </c>
      <c r="N318" s="3">
        <f>(B318-I318)/I318</f>
        <v>3.3988269794721409</v>
      </c>
      <c r="O318">
        <f>YEAR(C318)</f>
        <v>2018</v>
      </c>
      <c r="P318">
        <f>O318-H318</f>
        <v>2</v>
      </c>
    </row>
    <row r="319" spans="1:16" x14ac:dyDescent="0.3">
      <c r="A319" t="s">
        <v>432</v>
      </c>
      <c r="B319" s="2">
        <v>3000000000</v>
      </c>
      <c r="C319" s="1">
        <v>44369</v>
      </c>
      <c r="D319" t="s">
        <v>53</v>
      </c>
      <c r="E319" t="s">
        <v>366</v>
      </c>
      <c r="F319" t="s">
        <v>367</v>
      </c>
      <c r="G319" t="s">
        <v>28</v>
      </c>
      <c r="H319">
        <v>2017</v>
      </c>
      <c r="I319" s="2">
        <v>685000000</v>
      </c>
      <c r="J319" t="s">
        <v>1888</v>
      </c>
      <c r="K319" t="s">
        <v>1889</v>
      </c>
      <c r="L319" t="s">
        <v>1563</v>
      </c>
      <c r="N319" s="3">
        <f>(B319-I319)/I319</f>
        <v>3.3795620437956204</v>
      </c>
      <c r="O319">
        <f>YEAR(C319)</f>
        <v>2021</v>
      </c>
      <c r="P319">
        <f>O319-H319</f>
        <v>4</v>
      </c>
    </row>
    <row r="320" spans="1:16" x14ac:dyDescent="0.3">
      <c r="A320" t="s">
        <v>495</v>
      </c>
      <c r="B320" s="2">
        <v>3000000000</v>
      </c>
      <c r="C320" s="1">
        <v>42276</v>
      </c>
      <c r="D320" t="s">
        <v>20</v>
      </c>
      <c r="E320" t="s">
        <v>24</v>
      </c>
      <c r="F320" t="s">
        <v>17</v>
      </c>
      <c r="G320" t="s">
        <v>18</v>
      </c>
      <c r="H320">
        <v>2008</v>
      </c>
      <c r="I320" s="2">
        <v>698000000</v>
      </c>
      <c r="J320" t="s">
        <v>1956</v>
      </c>
      <c r="K320" t="s">
        <v>1461</v>
      </c>
      <c r="L320" t="s">
        <v>1957</v>
      </c>
      <c r="N320" s="3">
        <f>(B320-I320)/I320</f>
        <v>3.2979942693409741</v>
      </c>
      <c r="O320">
        <f>YEAR(C320)</f>
        <v>2015</v>
      </c>
      <c r="P320">
        <f>O320-H320</f>
        <v>7</v>
      </c>
    </row>
    <row r="321" spans="1:16" x14ac:dyDescent="0.3">
      <c r="A321" t="s">
        <v>451</v>
      </c>
      <c r="B321" s="2">
        <v>3000000000</v>
      </c>
      <c r="C321" s="1">
        <v>44382</v>
      </c>
      <c r="D321" t="s">
        <v>20</v>
      </c>
      <c r="E321" t="s">
        <v>207</v>
      </c>
      <c r="F321" t="s">
        <v>208</v>
      </c>
      <c r="G321" t="s">
        <v>28</v>
      </c>
      <c r="H321">
        <v>2013</v>
      </c>
      <c r="I321" s="2">
        <v>706000000</v>
      </c>
      <c r="J321" t="s">
        <v>761</v>
      </c>
      <c r="K321" t="s">
        <v>1910</v>
      </c>
      <c r="L321" t="s">
        <v>1911</v>
      </c>
      <c r="N321" s="3">
        <f>(B321-I321)/I321</f>
        <v>3.2492917847025495</v>
      </c>
      <c r="O321">
        <f>YEAR(C321)</f>
        <v>2021</v>
      </c>
      <c r="P321">
        <f>O321-H321</f>
        <v>8</v>
      </c>
    </row>
    <row r="322" spans="1:16" x14ac:dyDescent="0.3">
      <c r="A322" t="s">
        <v>522</v>
      </c>
      <c r="B322" s="2">
        <v>3000000000</v>
      </c>
      <c r="C322" s="1">
        <v>43235</v>
      </c>
      <c r="D322" t="s">
        <v>23</v>
      </c>
      <c r="E322" t="s">
        <v>111</v>
      </c>
      <c r="F322" t="s">
        <v>17</v>
      </c>
      <c r="G322" t="s">
        <v>18</v>
      </c>
      <c r="H322">
        <v>2013</v>
      </c>
      <c r="I322" s="2">
        <v>711000000</v>
      </c>
      <c r="J322" t="s">
        <v>1515</v>
      </c>
      <c r="K322" t="s">
        <v>1979</v>
      </c>
      <c r="L322" t="s">
        <v>1587</v>
      </c>
      <c r="N322" s="3">
        <f>(B322-I322)/I322</f>
        <v>3.2194092827004219</v>
      </c>
      <c r="O322">
        <f>YEAR(C322)</f>
        <v>2018</v>
      </c>
      <c r="P322">
        <f>O322-H322</f>
        <v>5</v>
      </c>
    </row>
    <row r="323" spans="1:16" x14ac:dyDescent="0.3">
      <c r="A323" t="s">
        <v>418</v>
      </c>
      <c r="B323" s="2">
        <v>3000000000</v>
      </c>
      <c r="C323" s="1">
        <v>43683</v>
      </c>
      <c r="D323" t="s">
        <v>136</v>
      </c>
      <c r="E323" t="s">
        <v>111</v>
      </c>
      <c r="F323" t="s">
        <v>17</v>
      </c>
      <c r="G323" t="s">
        <v>18</v>
      </c>
      <c r="H323">
        <v>2012</v>
      </c>
      <c r="I323" s="2">
        <v>714000000</v>
      </c>
      <c r="J323" t="s">
        <v>561</v>
      </c>
      <c r="K323" t="s">
        <v>1525</v>
      </c>
      <c r="L323" t="s">
        <v>1598</v>
      </c>
      <c r="N323" s="3">
        <f>(B323-I323)/I323</f>
        <v>3.2016806722689077</v>
      </c>
      <c r="O323">
        <f>YEAR(C323)</f>
        <v>2019</v>
      </c>
      <c r="P323">
        <f>O323-H323</f>
        <v>7</v>
      </c>
    </row>
    <row r="324" spans="1:16" x14ac:dyDescent="0.3">
      <c r="A324" t="s">
        <v>454</v>
      </c>
      <c r="B324" s="2">
        <v>3000000000</v>
      </c>
      <c r="C324" s="1">
        <v>44250</v>
      </c>
      <c r="D324" t="s">
        <v>30</v>
      </c>
      <c r="E324" t="s">
        <v>182</v>
      </c>
      <c r="F324" t="s">
        <v>17</v>
      </c>
      <c r="G324" t="s">
        <v>18</v>
      </c>
      <c r="H324">
        <v>2015</v>
      </c>
      <c r="I324" s="2">
        <v>722000000</v>
      </c>
      <c r="J324" t="s">
        <v>274</v>
      </c>
      <c r="K324" t="s">
        <v>1914</v>
      </c>
      <c r="L324" t="s">
        <v>1915</v>
      </c>
      <c r="N324" s="3">
        <f>(B324-I324)/I324</f>
        <v>3.155124653739612</v>
      </c>
      <c r="O324">
        <f>YEAR(C324)</f>
        <v>2021</v>
      </c>
      <c r="P324">
        <f>O324-H324</f>
        <v>6</v>
      </c>
    </row>
    <row r="325" spans="1:16" x14ac:dyDescent="0.3">
      <c r="A325" t="s">
        <v>511</v>
      </c>
      <c r="B325" s="2">
        <v>3000000000</v>
      </c>
      <c r="C325" s="1">
        <v>43738</v>
      </c>
      <c r="D325" t="s">
        <v>30</v>
      </c>
      <c r="E325" t="s">
        <v>512</v>
      </c>
      <c r="F325" t="s">
        <v>17</v>
      </c>
      <c r="G325" t="s">
        <v>18</v>
      </c>
      <c r="H325">
        <v>2014</v>
      </c>
      <c r="I325" s="2">
        <v>722000000</v>
      </c>
      <c r="J325" t="s">
        <v>1453</v>
      </c>
      <c r="K325" t="s">
        <v>1968</v>
      </c>
      <c r="L325" t="s">
        <v>1969</v>
      </c>
      <c r="N325" s="3">
        <f>(B325-I325)/I325</f>
        <v>3.155124653739612</v>
      </c>
      <c r="O325">
        <f>YEAR(C325)</f>
        <v>2019</v>
      </c>
      <c r="P325">
        <f>O325-H325</f>
        <v>5</v>
      </c>
    </row>
    <row r="326" spans="1:16" x14ac:dyDescent="0.3">
      <c r="A326" t="s">
        <v>441</v>
      </c>
      <c r="B326" s="2">
        <v>3000000000</v>
      </c>
      <c r="C326" s="1">
        <v>44314</v>
      </c>
      <c r="D326" t="s">
        <v>136</v>
      </c>
      <c r="E326" t="s">
        <v>24</v>
      </c>
      <c r="F326" t="s">
        <v>17</v>
      </c>
      <c r="G326" t="s">
        <v>18</v>
      </c>
      <c r="H326">
        <v>2013</v>
      </c>
      <c r="I326" s="2">
        <v>730000000</v>
      </c>
      <c r="J326" t="s">
        <v>1491</v>
      </c>
      <c r="K326" t="s">
        <v>1898</v>
      </c>
      <c r="L326" t="s">
        <v>1465</v>
      </c>
      <c r="N326" s="3">
        <f>(B326-I326)/I326</f>
        <v>3.1095890410958904</v>
      </c>
      <c r="O326">
        <f>YEAR(C326)</f>
        <v>2021</v>
      </c>
      <c r="P326">
        <f>O326-H326</f>
        <v>8</v>
      </c>
    </row>
    <row r="327" spans="1:16" x14ac:dyDescent="0.3">
      <c r="A327" t="s">
        <v>401</v>
      </c>
      <c r="B327" s="2">
        <v>3000000000</v>
      </c>
      <c r="C327" s="1">
        <v>44386</v>
      </c>
      <c r="D327" t="s">
        <v>38</v>
      </c>
      <c r="E327" t="s">
        <v>128</v>
      </c>
      <c r="F327" t="s">
        <v>129</v>
      </c>
      <c r="G327" t="s">
        <v>13</v>
      </c>
      <c r="H327">
        <v>2014</v>
      </c>
      <c r="I327" s="2">
        <v>770000000</v>
      </c>
      <c r="J327" t="s">
        <v>1449</v>
      </c>
      <c r="K327" t="s">
        <v>1466</v>
      </c>
      <c r="L327" t="s">
        <v>1466</v>
      </c>
      <c r="N327" s="3">
        <f>(B327-I327)/I327</f>
        <v>2.8961038961038961</v>
      </c>
      <c r="O327">
        <f>YEAR(C327)</f>
        <v>2021</v>
      </c>
      <c r="P327">
        <f>O327-H327</f>
        <v>7</v>
      </c>
    </row>
    <row r="328" spans="1:16" x14ac:dyDescent="0.3">
      <c r="A328" t="s">
        <v>410</v>
      </c>
      <c r="B328" s="2">
        <v>3000000000</v>
      </c>
      <c r="C328" s="1">
        <v>42332</v>
      </c>
      <c r="D328" t="s">
        <v>144</v>
      </c>
      <c r="E328" t="s">
        <v>11</v>
      </c>
      <c r="F328" t="s">
        <v>12</v>
      </c>
      <c r="G328" t="s">
        <v>13</v>
      </c>
      <c r="H328">
        <v>2011</v>
      </c>
      <c r="I328" s="2">
        <v>775000000</v>
      </c>
      <c r="J328" t="s">
        <v>1449</v>
      </c>
      <c r="K328" t="s">
        <v>1451</v>
      </c>
      <c r="L328" t="s">
        <v>1467</v>
      </c>
      <c r="M328" t="s">
        <v>1668</v>
      </c>
      <c r="N328" s="3">
        <f>(B328-I328)/I328</f>
        <v>2.870967741935484</v>
      </c>
      <c r="O328">
        <f>YEAR(C328)</f>
        <v>2015</v>
      </c>
      <c r="P328">
        <f>O328-H328</f>
        <v>4</v>
      </c>
    </row>
    <row r="329" spans="1:16" x14ac:dyDescent="0.3">
      <c r="A329" t="s">
        <v>526</v>
      </c>
      <c r="B329" s="2">
        <v>3000000000</v>
      </c>
      <c r="C329" s="1">
        <v>44603</v>
      </c>
      <c r="D329" t="s">
        <v>23</v>
      </c>
      <c r="E329" t="s">
        <v>527</v>
      </c>
      <c r="F329" t="s">
        <v>17</v>
      </c>
      <c r="G329" t="s">
        <v>18</v>
      </c>
      <c r="H329">
        <v>2008</v>
      </c>
      <c r="I329" s="2">
        <v>775000000</v>
      </c>
      <c r="J329" t="s">
        <v>1676</v>
      </c>
      <c r="K329" t="s">
        <v>1479</v>
      </c>
      <c r="L329" t="s">
        <v>1473</v>
      </c>
      <c r="N329" s="3">
        <f>(B329-I329)/I329</f>
        <v>2.870967741935484</v>
      </c>
      <c r="O329">
        <f>YEAR(C329)</f>
        <v>2022</v>
      </c>
      <c r="P329">
        <f>O329-H329</f>
        <v>14</v>
      </c>
    </row>
    <row r="330" spans="1:16" x14ac:dyDescent="0.3">
      <c r="A330" t="s">
        <v>476</v>
      </c>
      <c r="B330" s="2">
        <v>3000000000</v>
      </c>
      <c r="C330" s="1">
        <v>43920</v>
      </c>
      <c r="D330" t="s">
        <v>94</v>
      </c>
      <c r="E330" t="s">
        <v>74</v>
      </c>
      <c r="F330" t="s">
        <v>17</v>
      </c>
      <c r="G330" t="s">
        <v>18</v>
      </c>
      <c r="H330">
        <v>2012</v>
      </c>
      <c r="I330" s="2">
        <v>777000000</v>
      </c>
      <c r="J330" t="s">
        <v>1931</v>
      </c>
      <c r="K330" t="s">
        <v>1577</v>
      </c>
      <c r="L330" t="s">
        <v>1932</v>
      </c>
      <c r="N330" s="3">
        <f>(B330-I330)/I330</f>
        <v>2.8610038610038608</v>
      </c>
      <c r="O330">
        <f>YEAR(C330)</f>
        <v>2020</v>
      </c>
      <c r="P330">
        <f>O330-H330</f>
        <v>8</v>
      </c>
    </row>
    <row r="331" spans="1:16" x14ac:dyDescent="0.3">
      <c r="A331" t="s">
        <v>508</v>
      </c>
      <c r="B331" s="2">
        <v>3000000000</v>
      </c>
      <c r="C331" s="1">
        <v>43833</v>
      </c>
      <c r="D331" t="s">
        <v>20</v>
      </c>
      <c r="E331" t="s">
        <v>270</v>
      </c>
      <c r="F331" t="s">
        <v>271</v>
      </c>
      <c r="G331" t="s">
        <v>266</v>
      </c>
      <c r="H331">
        <v>2018</v>
      </c>
      <c r="I331" s="2">
        <v>788000000</v>
      </c>
      <c r="J331" t="s">
        <v>1965</v>
      </c>
      <c r="K331" t="s">
        <v>1479</v>
      </c>
      <c r="L331" t="s">
        <v>1966</v>
      </c>
      <c r="N331" s="3">
        <f>(B331-I331)/I331</f>
        <v>2.8071065989847717</v>
      </c>
      <c r="O331">
        <f>YEAR(C331)</f>
        <v>2020</v>
      </c>
      <c r="P331">
        <f>O331-H331</f>
        <v>2</v>
      </c>
    </row>
    <row r="332" spans="1:16" x14ac:dyDescent="0.3">
      <c r="A332" t="s">
        <v>448</v>
      </c>
      <c r="B332" s="2">
        <v>3000000000</v>
      </c>
      <c r="C332" s="1">
        <v>44076</v>
      </c>
      <c r="D332" t="s">
        <v>53</v>
      </c>
      <c r="E332" t="s">
        <v>54</v>
      </c>
      <c r="F332" t="s">
        <v>55</v>
      </c>
      <c r="G332" t="s">
        <v>13</v>
      </c>
      <c r="H332">
        <v>2015</v>
      </c>
      <c r="I332" s="2">
        <v>789000000</v>
      </c>
      <c r="J332" t="s">
        <v>1906</v>
      </c>
      <c r="K332" t="s">
        <v>1892</v>
      </c>
      <c r="L332" t="s">
        <v>1485</v>
      </c>
      <c r="N332" s="3">
        <f>(B332-I332)/I332</f>
        <v>2.8022813688212929</v>
      </c>
      <c r="O332">
        <f>YEAR(C332)</f>
        <v>2020</v>
      </c>
      <c r="P332">
        <f>O332-H332</f>
        <v>5</v>
      </c>
    </row>
    <row r="333" spans="1:16" x14ac:dyDescent="0.3">
      <c r="A333" t="s">
        <v>489</v>
      </c>
      <c r="B333" s="2">
        <v>3000000000</v>
      </c>
      <c r="C333" s="1">
        <v>44341</v>
      </c>
      <c r="D333" t="s">
        <v>30</v>
      </c>
      <c r="E333" t="s">
        <v>207</v>
      </c>
      <c r="F333" t="s">
        <v>208</v>
      </c>
      <c r="G333" t="s">
        <v>28</v>
      </c>
      <c r="H333">
        <v>2012</v>
      </c>
      <c r="I333" s="2">
        <v>812000000</v>
      </c>
      <c r="J333" t="s">
        <v>1949</v>
      </c>
      <c r="K333" t="s">
        <v>1664</v>
      </c>
      <c r="L333" t="s">
        <v>1950</v>
      </c>
      <c r="N333" s="3">
        <f>(B333-I333)/I333</f>
        <v>2.6945812807881775</v>
      </c>
      <c r="O333">
        <f>YEAR(C333)</f>
        <v>2021</v>
      </c>
      <c r="P333">
        <f>O333-H333</f>
        <v>9</v>
      </c>
    </row>
    <row r="334" spans="1:16" x14ac:dyDescent="0.3">
      <c r="A334" t="s">
        <v>457</v>
      </c>
      <c r="B334" s="2">
        <v>3000000000</v>
      </c>
      <c r="C334" s="1">
        <v>44348</v>
      </c>
      <c r="D334" t="s">
        <v>38</v>
      </c>
      <c r="E334" t="s">
        <v>165</v>
      </c>
      <c r="F334" t="s">
        <v>17</v>
      </c>
      <c r="G334" t="s">
        <v>18</v>
      </c>
      <c r="H334">
        <v>2014</v>
      </c>
      <c r="I334" s="2">
        <v>818000000</v>
      </c>
      <c r="J334" t="s">
        <v>1918</v>
      </c>
      <c r="K334" t="s">
        <v>1919</v>
      </c>
      <c r="L334" t="s">
        <v>1920</v>
      </c>
      <c r="N334" s="3">
        <f>(B334-I334)/I334</f>
        <v>2.6674816625916868</v>
      </c>
      <c r="O334">
        <f>YEAR(C334)</f>
        <v>2021</v>
      </c>
      <c r="P334">
        <f>O334-H334</f>
        <v>7</v>
      </c>
    </row>
    <row r="335" spans="1:16" x14ac:dyDescent="0.3">
      <c r="A335" t="s">
        <v>411</v>
      </c>
      <c r="B335" s="2">
        <v>3000000000</v>
      </c>
      <c r="C335" s="1">
        <v>41421</v>
      </c>
      <c r="D335" t="s">
        <v>30</v>
      </c>
      <c r="E335" t="s">
        <v>24</v>
      </c>
      <c r="F335" t="s">
        <v>17</v>
      </c>
      <c r="G335" t="s">
        <v>18</v>
      </c>
      <c r="H335">
        <v>2005</v>
      </c>
      <c r="I335" s="2">
        <v>859000000</v>
      </c>
      <c r="J335" t="s">
        <v>1860</v>
      </c>
      <c r="K335" t="s">
        <v>1861</v>
      </c>
      <c r="L335" t="s">
        <v>1862</v>
      </c>
      <c r="N335" s="3">
        <f>(B335-I335)/I335</f>
        <v>2.4924330616996508</v>
      </c>
      <c r="O335">
        <f>YEAR(C335)</f>
        <v>2013</v>
      </c>
      <c r="P335">
        <f>O335-H335</f>
        <v>8</v>
      </c>
    </row>
    <row r="336" spans="1:16" x14ac:dyDescent="0.3">
      <c r="A336" t="s">
        <v>474</v>
      </c>
      <c r="B336" s="2">
        <v>3000000000</v>
      </c>
      <c r="C336" s="1">
        <v>43571</v>
      </c>
      <c r="D336" t="s">
        <v>15</v>
      </c>
      <c r="E336" t="s">
        <v>475</v>
      </c>
      <c r="F336" t="s">
        <v>17</v>
      </c>
      <c r="G336" t="s">
        <v>18</v>
      </c>
      <c r="H336">
        <v>2011</v>
      </c>
      <c r="I336" s="2">
        <v>880000000</v>
      </c>
      <c r="J336" t="s">
        <v>1560</v>
      </c>
      <c r="K336" t="s">
        <v>1930</v>
      </c>
      <c r="L336" t="s">
        <v>1464</v>
      </c>
      <c r="N336" s="3">
        <f>(B336-I336)/I336</f>
        <v>2.4090909090909092</v>
      </c>
      <c r="O336">
        <f>YEAR(C336)</f>
        <v>2019</v>
      </c>
      <c r="P336">
        <f>O336-H336</f>
        <v>8</v>
      </c>
    </row>
    <row r="337" spans="1:16" x14ac:dyDescent="0.3">
      <c r="A337" t="s">
        <v>553</v>
      </c>
      <c r="B337" s="2">
        <v>3000000000</v>
      </c>
      <c r="C337" s="1">
        <v>43529</v>
      </c>
      <c r="D337" t="s">
        <v>23</v>
      </c>
      <c r="E337" t="s">
        <v>141</v>
      </c>
      <c r="F337" t="s">
        <v>104</v>
      </c>
      <c r="G337" t="s">
        <v>28</v>
      </c>
      <c r="H337">
        <v>2014</v>
      </c>
      <c r="I337" s="2">
        <v>919000000</v>
      </c>
      <c r="J337" t="s">
        <v>2011</v>
      </c>
      <c r="K337" t="s">
        <v>2012</v>
      </c>
      <c r="L337" t="s">
        <v>1738</v>
      </c>
      <c r="N337" s="3">
        <f>(B337-I337)/I337</f>
        <v>2.2644178454842221</v>
      </c>
      <c r="O337">
        <f>YEAR(C337)</f>
        <v>2019</v>
      </c>
      <c r="P337">
        <f>O337-H337</f>
        <v>5</v>
      </c>
    </row>
    <row r="338" spans="1:16" x14ac:dyDescent="0.3">
      <c r="A338" t="s">
        <v>523</v>
      </c>
      <c r="B338" s="2">
        <v>3000000000</v>
      </c>
      <c r="C338" s="1">
        <v>43725</v>
      </c>
      <c r="D338" t="s">
        <v>71</v>
      </c>
      <c r="E338" t="s">
        <v>524</v>
      </c>
      <c r="F338" t="s">
        <v>36</v>
      </c>
      <c r="G338" t="s">
        <v>28</v>
      </c>
      <c r="H338">
        <v>2014</v>
      </c>
      <c r="I338" s="2">
        <v>975000000</v>
      </c>
      <c r="J338" t="s">
        <v>1980</v>
      </c>
      <c r="K338" t="s">
        <v>1981</v>
      </c>
      <c r="L338" t="s">
        <v>1982</v>
      </c>
      <c r="N338" s="3">
        <f>(B338-I338)/I338</f>
        <v>2.0769230769230771</v>
      </c>
      <c r="O338">
        <f>YEAR(C338)</f>
        <v>2019</v>
      </c>
      <c r="P338">
        <f>O338-H338</f>
        <v>5</v>
      </c>
    </row>
    <row r="339" spans="1:16" x14ac:dyDescent="0.3">
      <c r="A339" t="s">
        <v>444</v>
      </c>
      <c r="B339" s="2">
        <v>3000000000</v>
      </c>
      <c r="C339" s="1">
        <v>44448</v>
      </c>
      <c r="D339" t="s">
        <v>23</v>
      </c>
      <c r="E339" t="s">
        <v>24</v>
      </c>
      <c r="F339" t="s">
        <v>17</v>
      </c>
      <c r="G339" t="s">
        <v>18</v>
      </c>
      <c r="H339">
        <v>2015</v>
      </c>
      <c r="I339" s="2">
        <v>987000000</v>
      </c>
      <c r="J339" t="s">
        <v>1876</v>
      </c>
      <c r="K339" t="s">
        <v>1901</v>
      </c>
      <c r="L339" t="s">
        <v>1902</v>
      </c>
      <c r="N339" s="3">
        <f>(B339-I339)/I339</f>
        <v>2.0395136778115504</v>
      </c>
      <c r="O339">
        <f>YEAR(C339)</f>
        <v>2021</v>
      </c>
      <c r="P339">
        <f>O339-H339</f>
        <v>6</v>
      </c>
    </row>
    <row r="340" spans="1:16" x14ac:dyDescent="0.3">
      <c r="A340" t="s">
        <v>473</v>
      </c>
      <c r="B340" s="2">
        <v>3000000000</v>
      </c>
      <c r="C340" s="1">
        <v>43767</v>
      </c>
      <c r="D340" t="s">
        <v>144</v>
      </c>
      <c r="E340" t="s">
        <v>339</v>
      </c>
      <c r="F340" t="s">
        <v>17</v>
      </c>
      <c r="G340" t="s">
        <v>18</v>
      </c>
      <c r="H340">
        <v>2011</v>
      </c>
      <c r="I340" s="2">
        <v>999000000</v>
      </c>
      <c r="J340" t="s">
        <v>1884</v>
      </c>
      <c r="K340" t="s">
        <v>1928</v>
      </c>
      <c r="L340" t="s">
        <v>1929</v>
      </c>
      <c r="N340" s="3">
        <f>(B340-I340)/I340</f>
        <v>2.0030030030030028</v>
      </c>
      <c r="O340">
        <f>YEAR(C340)</f>
        <v>2019</v>
      </c>
      <c r="P340">
        <f>O340-H340</f>
        <v>8</v>
      </c>
    </row>
    <row r="341" spans="1:16" x14ac:dyDescent="0.3">
      <c r="A341" t="s">
        <v>403</v>
      </c>
      <c r="B341" s="2">
        <v>3000000000</v>
      </c>
      <c r="C341" s="1">
        <v>43668</v>
      </c>
      <c r="D341" t="s">
        <v>10</v>
      </c>
      <c r="E341" t="s">
        <v>24</v>
      </c>
      <c r="F341" t="s">
        <v>17</v>
      </c>
      <c r="G341" t="s">
        <v>18</v>
      </c>
      <c r="H341">
        <v>2015</v>
      </c>
      <c r="I341" s="2">
        <v>1000000000</v>
      </c>
      <c r="J341" t="s">
        <v>404</v>
      </c>
      <c r="N341" s="3">
        <f>(B341-I341)/I341</f>
        <v>2</v>
      </c>
      <c r="O341">
        <f>YEAR(C341)</f>
        <v>2019</v>
      </c>
      <c r="P341">
        <f>O341-H341</f>
        <v>4</v>
      </c>
    </row>
    <row r="342" spans="1:16" x14ac:dyDescent="0.3">
      <c r="A342" t="s">
        <v>412</v>
      </c>
      <c r="B342" s="2">
        <v>3000000000</v>
      </c>
      <c r="C342" s="1">
        <v>43020</v>
      </c>
      <c r="D342" t="s">
        <v>23</v>
      </c>
      <c r="E342" t="s">
        <v>35</v>
      </c>
      <c r="F342" t="s">
        <v>36</v>
      </c>
      <c r="G342" t="s">
        <v>28</v>
      </c>
      <c r="H342">
        <v>2015</v>
      </c>
      <c r="I342" s="2">
        <v>1000000000</v>
      </c>
      <c r="J342" t="s">
        <v>1863</v>
      </c>
      <c r="K342" t="s">
        <v>1864</v>
      </c>
      <c r="L342" t="s">
        <v>1865</v>
      </c>
      <c r="N342" s="3">
        <f>(B342-I342)/I342</f>
        <v>2</v>
      </c>
      <c r="O342">
        <f>YEAR(C342)</f>
        <v>2017</v>
      </c>
      <c r="P342">
        <f>O342-H342</f>
        <v>2</v>
      </c>
    </row>
    <row r="343" spans="1:16" x14ac:dyDescent="0.3">
      <c r="A343" t="s">
        <v>414</v>
      </c>
      <c r="B343" s="2">
        <v>3000000000</v>
      </c>
      <c r="C343" s="1">
        <v>43123</v>
      </c>
      <c r="D343" t="s">
        <v>38</v>
      </c>
      <c r="E343" t="s">
        <v>21</v>
      </c>
      <c r="F343" t="s">
        <v>12</v>
      </c>
      <c r="G343" t="s">
        <v>13</v>
      </c>
      <c r="H343">
        <v>2015</v>
      </c>
      <c r="I343" s="2">
        <v>1000000000</v>
      </c>
      <c r="J343" t="s">
        <v>1867</v>
      </c>
      <c r="K343" t="s">
        <v>1868</v>
      </c>
      <c r="L343" t="s">
        <v>1869</v>
      </c>
      <c r="N343" s="3">
        <f>(B343-I343)/I343</f>
        <v>2</v>
      </c>
      <c r="O343">
        <f>YEAR(C343)</f>
        <v>2018</v>
      </c>
      <c r="P343">
        <f>O343-H343</f>
        <v>3</v>
      </c>
    </row>
    <row r="344" spans="1:16" x14ac:dyDescent="0.3">
      <c r="A344" t="s">
        <v>415</v>
      </c>
      <c r="B344" s="2">
        <v>3000000000</v>
      </c>
      <c r="C344" s="1">
        <v>43668</v>
      </c>
      <c r="D344" t="s">
        <v>10</v>
      </c>
      <c r="F344" t="s">
        <v>299</v>
      </c>
      <c r="G344" t="s">
        <v>13</v>
      </c>
      <c r="H344">
        <v>2010</v>
      </c>
      <c r="I344" s="2">
        <v>1000000000</v>
      </c>
      <c r="J344" t="s">
        <v>1870</v>
      </c>
      <c r="K344" t="s">
        <v>1487</v>
      </c>
      <c r="L344" t="s">
        <v>1871</v>
      </c>
      <c r="N344" s="3">
        <f>(B344-I344)/I344</f>
        <v>2</v>
      </c>
      <c r="O344">
        <f>YEAR(C344)</f>
        <v>2019</v>
      </c>
      <c r="P344">
        <f>O344-H344</f>
        <v>9</v>
      </c>
    </row>
    <row r="345" spans="1:16" x14ac:dyDescent="0.3">
      <c r="A345" t="s">
        <v>416</v>
      </c>
      <c r="B345" s="2">
        <v>3000000000</v>
      </c>
      <c r="C345" s="1">
        <v>44112</v>
      </c>
      <c r="D345" t="s">
        <v>144</v>
      </c>
      <c r="E345" t="s">
        <v>202</v>
      </c>
      <c r="F345" t="s">
        <v>203</v>
      </c>
      <c r="G345" t="s">
        <v>28</v>
      </c>
      <c r="H345">
        <v>2011</v>
      </c>
      <c r="I345" s="2">
        <v>1000000000</v>
      </c>
      <c r="J345" t="s">
        <v>1572</v>
      </c>
      <c r="K345" t="s">
        <v>1872</v>
      </c>
      <c r="L345" t="s">
        <v>1587</v>
      </c>
      <c r="N345" s="3">
        <f>(B345-I345)/I345</f>
        <v>2</v>
      </c>
      <c r="O345">
        <f>YEAR(C345)</f>
        <v>2020</v>
      </c>
      <c r="P345">
        <f>O345-H345</f>
        <v>9</v>
      </c>
    </row>
    <row r="346" spans="1:16" x14ac:dyDescent="0.3">
      <c r="A346" t="s">
        <v>425</v>
      </c>
      <c r="B346" s="2">
        <v>3000000000</v>
      </c>
      <c r="C346" s="1">
        <v>43210</v>
      </c>
      <c r="D346" t="s">
        <v>94</v>
      </c>
      <c r="E346" t="s">
        <v>426</v>
      </c>
      <c r="F346" t="s">
        <v>12</v>
      </c>
      <c r="G346" t="s">
        <v>13</v>
      </c>
      <c r="H346">
        <v>2016</v>
      </c>
      <c r="I346" s="2">
        <v>1000000000</v>
      </c>
      <c r="J346" t="s">
        <v>1877</v>
      </c>
      <c r="K346" t="s">
        <v>1501</v>
      </c>
      <c r="L346" t="s">
        <v>1878</v>
      </c>
      <c r="N346" s="3">
        <f>(B346-I346)/I346</f>
        <v>2</v>
      </c>
      <c r="O346">
        <f>YEAR(C346)</f>
        <v>2018</v>
      </c>
      <c r="P346">
        <f>O346-H346</f>
        <v>2</v>
      </c>
    </row>
    <row r="347" spans="1:16" x14ac:dyDescent="0.3">
      <c r="A347" t="s">
        <v>462</v>
      </c>
      <c r="B347" s="2">
        <v>3000000000</v>
      </c>
      <c r="C347" s="1">
        <v>43192</v>
      </c>
      <c r="D347" t="s">
        <v>94</v>
      </c>
      <c r="E347" t="s">
        <v>60</v>
      </c>
      <c r="F347" t="s">
        <v>12</v>
      </c>
      <c r="G347" t="s">
        <v>13</v>
      </c>
      <c r="H347">
        <v>2014</v>
      </c>
      <c r="I347" s="2">
        <v>1000000000</v>
      </c>
      <c r="J347" t="s">
        <v>1924</v>
      </c>
      <c r="K347" t="s">
        <v>1925</v>
      </c>
      <c r="N347" s="3">
        <f>(B347-I347)/I347</f>
        <v>2</v>
      </c>
      <c r="O347">
        <f>YEAR(C347)</f>
        <v>2018</v>
      </c>
      <c r="P347">
        <f>O347-H347</f>
        <v>4</v>
      </c>
    </row>
    <row r="348" spans="1:16" x14ac:dyDescent="0.3">
      <c r="A348" t="s">
        <v>464</v>
      </c>
      <c r="B348" s="2">
        <v>3000000000</v>
      </c>
      <c r="C348" s="1">
        <v>44159</v>
      </c>
      <c r="D348" t="s">
        <v>20</v>
      </c>
      <c r="E348" t="s">
        <v>286</v>
      </c>
      <c r="F348" t="s">
        <v>55</v>
      </c>
      <c r="G348" t="s">
        <v>13</v>
      </c>
      <c r="H348">
        <v>2015</v>
      </c>
      <c r="I348" s="2">
        <v>1000000000</v>
      </c>
      <c r="J348" t="s">
        <v>1927</v>
      </c>
      <c r="K348" t="s">
        <v>1466</v>
      </c>
      <c r="L348" t="s">
        <v>1485</v>
      </c>
      <c r="N348" s="3">
        <f>(B348-I348)/I348</f>
        <v>2</v>
      </c>
      <c r="O348">
        <f>YEAR(C348)</f>
        <v>2020</v>
      </c>
      <c r="P348">
        <f>O348-H348</f>
        <v>5</v>
      </c>
    </row>
    <row r="349" spans="1:16" x14ac:dyDescent="0.3">
      <c r="A349" t="s">
        <v>502</v>
      </c>
      <c r="B349" s="2">
        <v>3000000000</v>
      </c>
      <c r="C349" s="1">
        <v>44531</v>
      </c>
      <c r="D349" t="s">
        <v>20</v>
      </c>
      <c r="E349" t="s">
        <v>141</v>
      </c>
      <c r="F349" t="s">
        <v>104</v>
      </c>
      <c r="G349" t="s">
        <v>28</v>
      </c>
      <c r="H349">
        <v>2021</v>
      </c>
      <c r="I349" s="2">
        <v>1000000000</v>
      </c>
      <c r="J349" t="s">
        <v>1961</v>
      </c>
      <c r="K349" t="s">
        <v>1817</v>
      </c>
      <c r="L349" t="s">
        <v>1695</v>
      </c>
      <c r="N349" s="3">
        <f>(B349-I349)/I349</f>
        <v>2</v>
      </c>
      <c r="O349">
        <f>YEAR(C349)</f>
        <v>2021</v>
      </c>
      <c r="P349">
        <f>O349-H349</f>
        <v>0</v>
      </c>
    </row>
    <row r="350" spans="1:16" x14ac:dyDescent="0.3">
      <c r="A350" t="s">
        <v>505</v>
      </c>
      <c r="B350" s="2">
        <v>3000000000</v>
      </c>
      <c r="C350" s="1">
        <v>44280</v>
      </c>
      <c r="D350" t="s">
        <v>20</v>
      </c>
      <c r="E350" t="s">
        <v>141</v>
      </c>
      <c r="F350" t="s">
        <v>104</v>
      </c>
      <c r="G350" t="s">
        <v>28</v>
      </c>
      <c r="H350">
        <v>2020</v>
      </c>
      <c r="I350" s="2">
        <v>1000000000</v>
      </c>
      <c r="J350" t="s">
        <v>1532</v>
      </c>
      <c r="K350" t="s">
        <v>1963</v>
      </c>
      <c r="L350" t="s">
        <v>1466</v>
      </c>
      <c r="N350" s="3">
        <f>(B350-I350)/I350</f>
        <v>2</v>
      </c>
      <c r="O350">
        <f>YEAR(C350)</f>
        <v>2021</v>
      </c>
      <c r="P350">
        <f>O350-H350</f>
        <v>1</v>
      </c>
    </row>
    <row r="351" spans="1:16" x14ac:dyDescent="0.3">
      <c r="A351" t="s">
        <v>510</v>
      </c>
      <c r="B351" s="2">
        <v>3000000000</v>
      </c>
      <c r="C351" s="1">
        <v>43347</v>
      </c>
      <c r="D351" t="s">
        <v>38</v>
      </c>
      <c r="E351" t="s">
        <v>54</v>
      </c>
      <c r="F351" t="s">
        <v>55</v>
      </c>
      <c r="G351" t="s">
        <v>13</v>
      </c>
      <c r="H351">
        <v>2016</v>
      </c>
      <c r="I351" s="2">
        <v>1000000000</v>
      </c>
      <c r="J351" t="s">
        <v>1527</v>
      </c>
      <c r="K351" t="s">
        <v>1556</v>
      </c>
      <c r="L351" t="s">
        <v>1967</v>
      </c>
      <c r="N351" s="3">
        <f>(B351-I351)/I351</f>
        <v>2</v>
      </c>
      <c r="O351">
        <f>YEAR(C351)</f>
        <v>2018</v>
      </c>
      <c r="P351">
        <f>O351-H351</f>
        <v>2</v>
      </c>
    </row>
    <row r="352" spans="1:16" x14ac:dyDescent="0.3">
      <c r="A352" t="s">
        <v>518</v>
      </c>
      <c r="B352" s="2">
        <v>3000000000</v>
      </c>
      <c r="C352" s="1">
        <v>44266</v>
      </c>
      <c r="D352" t="s">
        <v>23</v>
      </c>
      <c r="E352" t="s">
        <v>519</v>
      </c>
      <c r="F352" t="s">
        <v>17</v>
      </c>
      <c r="G352" t="s">
        <v>18</v>
      </c>
      <c r="H352">
        <v>2017</v>
      </c>
      <c r="I352" s="2">
        <v>1000000000</v>
      </c>
      <c r="J352" t="s">
        <v>1973</v>
      </c>
      <c r="K352" t="s">
        <v>1592</v>
      </c>
      <c r="L352" t="s">
        <v>1974</v>
      </c>
      <c r="N352" s="3">
        <f>(B352-I352)/I352</f>
        <v>2</v>
      </c>
      <c r="O352">
        <f>YEAR(C352)</f>
        <v>2021</v>
      </c>
      <c r="P352">
        <f>O352-H352</f>
        <v>4</v>
      </c>
    </row>
    <row r="353" spans="1:16" x14ac:dyDescent="0.3">
      <c r="A353" t="s">
        <v>528</v>
      </c>
      <c r="B353" s="2">
        <v>3000000000</v>
      </c>
      <c r="C353" s="1">
        <v>43523</v>
      </c>
      <c r="D353" t="s">
        <v>38</v>
      </c>
      <c r="E353" t="s">
        <v>286</v>
      </c>
      <c r="F353" t="s">
        <v>55</v>
      </c>
      <c r="G353" t="s">
        <v>13</v>
      </c>
      <c r="H353">
        <v>2011</v>
      </c>
      <c r="I353" s="2">
        <v>1000000000</v>
      </c>
      <c r="J353" t="s">
        <v>1984</v>
      </c>
      <c r="K353" t="s">
        <v>1892</v>
      </c>
      <c r="L353" t="s">
        <v>1588</v>
      </c>
      <c r="N353" s="3">
        <f>(B353-I353)/I353</f>
        <v>2</v>
      </c>
      <c r="O353">
        <f>YEAR(C353)</f>
        <v>2019</v>
      </c>
      <c r="P353">
        <f>O353-H353</f>
        <v>8</v>
      </c>
    </row>
    <row r="354" spans="1:16" x14ac:dyDescent="0.3">
      <c r="A354" t="s">
        <v>529</v>
      </c>
      <c r="B354" s="2">
        <v>3000000000</v>
      </c>
      <c r="C354" s="1">
        <v>43664</v>
      </c>
      <c r="D354" t="s">
        <v>94</v>
      </c>
      <c r="E354" t="s">
        <v>103</v>
      </c>
      <c r="F354" t="s">
        <v>104</v>
      </c>
      <c r="G354" t="s">
        <v>28</v>
      </c>
      <c r="H354">
        <v>2013</v>
      </c>
      <c r="I354" s="2">
        <v>1000000000</v>
      </c>
      <c r="J354" t="s">
        <v>1985</v>
      </c>
      <c r="K354" t="s">
        <v>1986</v>
      </c>
      <c r="L354" t="s">
        <v>1462</v>
      </c>
      <c r="N354" s="3">
        <f>(B354-I354)/I354</f>
        <v>2</v>
      </c>
      <c r="O354">
        <f>YEAR(C354)</f>
        <v>2019</v>
      </c>
      <c r="P354">
        <f>O354-H354</f>
        <v>6</v>
      </c>
    </row>
    <row r="355" spans="1:16" x14ac:dyDescent="0.3">
      <c r="A355" t="s">
        <v>549</v>
      </c>
      <c r="B355" s="2">
        <v>3000000000</v>
      </c>
      <c r="C355" s="1">
        <v>43040</v>
      </c>
      <c r="D355" t="s">
        <v>20</v>
      </c>
      <c r="E355" t="s">
        <v>195</v>
      </c>
      <c r="F355" t="s">
        <v>12</v>
      </c>
      <c r="G355" t="s">
        <v>13</v>
      </c>
      <c r="H355">
        <v>2012</v>
      </c>
      <c r="I355" s="2">
        <v>1000000000</v>
      </c>
      <c r="J355" t="s">
        <v>2006</v>
      </c>
      <c r="K355" t="s">
        <v>1637</v>
      </c>
      <c r="L355" t="s">
        <v>2007</v>
      </c>
      <c r="N355" s="3">
        <f>(B355-I355)/I355</f>
        <v>2</v>
      </c>
      <c r="O355">
        <f>YEAR(C355)</f>
        <v>2017</v>
      </c>
      <c r="P355">
        <f>O355-H355</f>
        <v>5</v>
      </c>
    </row>
    <row r="356" spans="1:16" x14ac:dyDescent="0.3">
      <c r="A356" t="s">
        <v>552</v>
      </c>
      <c r="B356" s="2">
        <v>3000000000</v>
      </c>
      <c r="C356" s="1">
        <v>42736</v>
      </c>
      <c r="D356" t="s">
        <v>108</v>
      </c>
      <c r="E356" t="s">
        <v>57</v>
      </c>
      <c r="F356" t="s">
        <v>58</v>
      </c>
      <c r="G356" t="s">
        <v>13</v>
      </c>
      <c r="H356">
        <v>2012</v>
      </c>
      <c r="I356" s="2">
        <v>1000000000</v>
      </c>
      <c r="J356" t="s">
        <v>1671</v>
      </c>
      <c r="K356" t="s">
        <v>2009</v>
      </c>
      <c r="L356" t="s">
        <v>2010</v>
      </c>
      <c r="N356" s="3">
        <f>(B356-I356)/I356</f>
        <v>2</v>
      </c>
      <c r="O356">
        <f>YEAR(C356)</f>
        <v>2017</v>
      </c>
      <c r="P356">
        <f>O356-H356</f>
        <v>5</v>
      </c>
    </row>
    <row r="357" spans="1:16" x14ac:dyDescent="0.3">
      <c r="A357" t="s">
        <v>650</v>
      </c>
      <c r="B357" s="2">
        <v>2000000000</v>
      </c>
      <c r="C357" s="1">
        <v>44258</v>
      </c>
      <c r="D357" t="s">
        <v>15</v>
      </c>
      <c r="E357" t="s">
        <v>651</v>
      </c>
      <c r="F357" t="s">
        <v>17</v>
      </c>
      <c r="G357" t="s">
        <v>18</v>
      </c>
      <c r="H357">
        <v>2019</v>
      </c>
      <c r="I357" t="s">
        <v>363</v>
      </c>
      <c r="J357" t="s">
        <v>2129</v>
      </c>
      <c r="K357" t="s">
        <v>2130</v>
      </c>
      <c r="L357" t="s">
        <v>2131</v>
      </c>
      <c r="N357" s="3" t="e">
        <f>(B357-I357)/I357</f>
        <v>#VALUE!</v>
      </c>
      <c r="O357">
        <f>YEAR(C357)</f>
        <v>2021</v>
      </c>
      <c r="P357">
        <f>O357-H357</f>
        <v>2</v>
      </c>
    </row>
    <row r="358" spans="1:16" x14ac:dyDescent="0.3">
      <c r="A358" t="s">
        <v>833</v>
      </c>
      <c r="B358" s="2">
        <v>2000000000</v>
      </c>
      <c r="C358" s="1">
        <v>44182</v>
      </c>
      <c r="D358" t="s">
        <v>38</v>
      </c>
      <c r="E358" t="s">
        <v>471</v>
      </c>
      <c r="F358" t="s">
        <v>17</v>
      </c>
      <c r="G358" t="s">
        <v>18</v>
      </c>
      <c r="H358">
        <v>2001</v>
      </c>
      <c r="I358" t="s">
        <v>363</v>
      </c>
      <c r="J358" t="s">
        <v>834</v>
      </c>
      <c r="N358" s="3" t="e">
        <f>(B358-I358)/I358</f>
        <v>#VALUE!</v>
      </c>
      <c r="O358">
        <f>YEAR(C358)</f>
        <v>2020</v>
      </c>
      <c r="P358">
        <f>O358-H358</f>
        <v>19</v>
      </c>
    </row>
    <row r="359" spans="1:16" x14ac:dyDescent="0.3">
      <c r="A359" t="s">
        <v>564</v>
      </c>
      <c r="B359" s="2">
        <v>2000000000</v>
      </c>
      <c r="C359" s="1">
        <v>44454</v>
      </c>
      <c r="D359" t="s">
        <v>23</v>
      </c>
      <c r="E359" t="s">
        <v>111</v>
      </c>
      <c r="F359" t="s">
        <v>17</v>
      </c>
      <c r="G359" t="s">
        <v>18</v>
      </c>
      <c r="H359">
        <v>2000</v>
      </c>
      <c r="I359" s="2">
        <v>19000000</v>
      </c>
      <c r="J359" t="s">
        <v>1164</v>
      </c>
      <c r="K359" t="s">
        <v>2025</v>
      </c>
      <c r="N359" s="3">
        <f>(B359-I359)/I359</f>
        <v>104.26315789473684</v>
      </c>
      <c r="O359">
        <f>YEAR(C359)</f>
        <v>2021</v>
      </c>
      <c r="P359">
        <f>O359-H359</f>
        <v>21</v>
      </c>
    </row>
    <row r="360" spans="1:16" x14ac:dyDescent="0.3">
      <c r="A360" t="s">
        <v>572</v>
      </c>
      <c r="B360" s="2">
        <v>2000000000</v>
      </c>
      <c r="C360" s="1">
        <v>44571</v>
      </c>
      <c r="D360" t="s">
        <v>20</v>
      </c>
      <c r="E360" t="s">
        <v>74</v>
      </c>
      <c r="F360" t="s">
        <v>17</v>
      </c>
      <c r="G360" t="s">
        <v>18</v>
      </c>
      <c r="H360">
        <v>2018</v>
      </c>
      <c r="I360" s="2">
        <v>29000000</v>
      </c>
      <c r="J360" t="s">
        <v>2036</v>
      </c>
      <c r="K360" t="s">
        <v>1962</v>
      </c>
      <c r="L360" t="s">
        <v>2037</v>
      </c>
      <c r="N360" s="3">
        <f>(B360-I360)/I360</f>
        <v>67.965517241379317</v>
      </c>
      <c r="O360">
        <f>YEAR(C360)</f>
        <v>2022</v>
      </c>
      <c r="P360">
        <f>O360-H360</f>
        <v>4</v>
      </c>
    </row>
    <row r="361" spans="1:16" x14ac:dyDescent="0.3">
      <c r="A361" t="s">
        <v>558</v>
      </c>
      <c r="B361" s="2">
        <v>2000000000</v>
      </c>
      <c r="C361" s="1">
        <v>44656</v>
      </c>
      <c r="D361" t="s">
        <v>23</v>
      </c>
      <c r="E361" t="s">
        <v>24</v>
      </c>
      <c r="F361" t="s">
        <v>17</v>
      </c>
      <c r="G361" t="s">
        <v>18</v>
      </c>
      <c r="H361">
        <v>2018</v>
      </c>
      <c r="I361" s="2">
        <v>45000000</v>
      </c>
      <c r="J361" t="s">
        <v>2017</v>
      </c>
      <c r="K361" t="s">
        <v>2018</v>
      </c>
      <c r="L361" t="s">
        <v>2019</v>
      </c>
      <c r="N361" s="3">
        <f>(B361-I361)/I361</f>
        <v>43.444444444444443</v>
      </c>
      <c r="O361">
        <f>YEAR(C361)</f>
        <v>2022</v>
      </c>
      <c r="P361">
        <f>O361-H361</f>
        <v>4</v>
      </c>
    </row>
    <row r="362" spans="1:16" x14ac:dyDescent="0.3">
      <c r="A362" t="s">
        <v>581</v>
      </c>
      <c r="B362" s="2">
        <v>2000000000</v>
      </c>
      <c r="C362" s="1">
        <v>43000</v>
      </c>
      <c r="D362" t="s">
        <v>144</v>
      </c>
      <c r="E362" t="s">
        <v>60</v>
      </c>
      <c r="F362" t="s">
        <v>12</v>
      </c>
      <c r="G362" t="s">
        <v>13</v>
      </c>
      <c r="H362">
        <v>2012</v>
      </c>
      <c r="I362" s="2">
        <v>71000000</v>
      </c>
      <c r="J362" t="s">
        <v>2051</v>
      </c>
      <c r="K362" t="s">
        <v>2052</v>
      </c>
      <c r="L362" t="s">
        <v>2053</v>
      </c>
      <c r="N362" s="3">
        <f>(B362-I362)/I362</f>
        <v>27.169014084507044</v>
      </c>
      <c r="O362">
        <f>YEAR(C362)</f>
        <v>2017</v>
      </c>
      <c r="P362">
        <f>O362-H362</f>
        <v>5</v>
      </c>
    </row>
    <row r="363" spans="1:16" x14ac:dyDescent="0.3">
      <c r="A363" t="s">
        <v>663</v>
      </c>
      <c r="B363" s="2">
        <v>2000000000</v>
      </c>
      <c r="C363" s="1">
        <v>44303</v>
      </c>
      <c r="D363" t="s">
        <v>15</v>
      </c>
      <c r="E363" t="s">
        <v>664</v>
      </c>
      <c r="F363" t="s">
        <v>12</v>
      </c>
      <c r="G363" t="s">
        <v>13</v>
      </c>
      <c r="H363">
        <v>2013</v>
      </c>
      <c r="I363" s="2">
        <v>90000000</v>
      </c>
      <c r="J363" t="s">
        <v>1449</v>
      </c>
      <c r="K363" t="s">
        <v>1637</v>
      </c>
      <c r="L363" t="s">
        <v>1495</v>
      </c>
      <c r="N363" s="3">
        <f>(B363-I363)/I363</f>
        <v>21.222222222222221</v>
      </c>
      <c r="O363">
        <f>YEAR(C363)</f>
        <v>2021</v>
      </c>
      <c r="P363">
        <f>O363-H363</f>
        <v>8</v>
      </c>
    </row>
    <row r="364" spans="1:16" x14ac:dyDescent="0.3">
      <c r="A364" t="s">
        <v>775</v>
      </c>
      <c r="B364" s="2">
        <v>2000000000</v>
      </c>
      <c r="C364" s="1">
        <v>44552</v>
      </c>
      <c r="D364" t="s">
        <v>30</v>
      </c>
      <c r="E364" t="s">
        <v>24</v>
      </c>
      <c r="F364" t="s">
        <v>17</v>
      </c>
      <c r="G364" t="s">
        <v>18</v>
      </c>
      <c r="H364">
        <v>2000</v>
      </c>
      <c r="I364" s="2">
        <v>96000000</v>
      </c>
      <c r="J364" t="s">
        <v>364</v>
      </c>
      <c r="N364" s="3">
        <f>(B364-I364)/I364</f>
        <v>19.833333333333332</v>
      </c>
      <c r="O364">
        <f>YEAR(C364)</f>
        <v>2021</v>
      </c>
      <c r="P364">
        <f>O364-H364</f>
        <v>21</v>
      </c>
    </row>
    <row r="365" spans="1:16" x14ac:dyDescent="0.3">
      <c r="A365" t="s">
        <v>610</v>
      </c>
      <c r="B365" s="2">
        <v>2000000000</v>
      </c>
      <c r="C365" s="1">
        <v>44490</v>
      </c>
      <c r="D365" t="s">
        <v>23</v>
      </c>
      <c r="E365" t="s">
        <v>74</v>
      </c>
      <c r="F365" t="s">
        <v>17</v>
      </c>
      <c r="G365" t="s">
        <v>18</v>
      </c>
      <c r="H365">
        <v>2021</v>
      </c>
      <c r="I365" s="2">
        <v>100000000</v>
      </c>
      <c r="J365" t="s">
        <v>274</v>
      </c>
      <c r="K365" t="s">
        <v>1452</v>
      </c>
      <c r="L365" t="s">
        <v>2085</v>
      </c>
      <c r="N365" s="3">
        <f>(B365-I365)/I365</f>
        <v>19</v>
      </c>
      <c r="O365">
        <f>YEAR(C365)</f>
        <v>2021</v>
      </c>
      <c r="P365">
        <f>O365-H365</f>
        <v>0</v>
      </c>
    </row>
    <row r="366" spans="1:16" x14ac:dyDescent="0.3">
      <c r="A366" t="s">
        <v>820</v>
      </c>
      <c r="B366" s="2">
        <v>2000000000</v>
      </c>
      <c r="C366" s="1">
        <v>44607</v>
      </c>
      <c r="D366" t="s">
        <v>30</v>
      </c>
      <c r="E366" t="s">
        <v>151</v>
      </c>
      <c r="F366" t="s">
        <v>17</v>
      </c>
      <c r="G366" t="s">
        <v>18</v>
      </c>
      <c r="H366">
        <v>2011</v>
      </c>
      <c r="I366" s="2">
        <v>100000000</v>
      </c>
      <c r="J366" t="s">
        <v>834</v>
      </c>
      <c r="K366" t="s">
        <v>1855</v>
      </c>
      <c r="N366" s="3">
        <f>(B366-I366)/I366</f>
        <v>19</v>
      </c>
      <c r="O366">
        <f>YEAR(C366)</f>
        <v>2022</v>
      </c>
      <c r="P366">
        <f>O366-H366</f>
        <v>11</v>
      </c>
    </row>
    <row r="367" spans="1:16" x14ac:dyDescent="0.3">
      <c r="A367" t="s">
        <v>567</v>
      </c>
      <c r="B367" s="2">
        <v>2000000000</v>
      </c>
      <c r="C367" s="1">
        <v>43497</v>
      </c>
      <c r="D367" t="s">
        <v>20</v>
      </c>
      <c r="E367" t="s">
        <v>60</v>
      </c>
      <c r="F367" t="s">
        <v>12</v>
      </c>
      <c r="G367" t="s">
        <v>13</v>
      </c>
      <c r="H367">
        <v>2015</v>
      </c>
      <c r="I367" s="2">
        <v>101000000</v>
      </c>
      <c r="J367" t="s">
        <v>2030</v>
      </c>
      <c r="K367" t="s">
        <v>2031</v>
      </c>
      <c r="L367" t="s">
        <v>2032</v>
      </c>
      <c r="N367" s="3">
        <f>(B367-I367)/I367</f>
        <v>18.801980198019802</v>
      </c>
      <c r="O367">
        <f>YEAR(C367)</f>
        <v>2019</v>
      </c>
      <c r="P367">
        <f>O367-H367</f>
        <v>4</v>
      </c>
    </row>
    <row r="368" spans="1:16" x14ac:dyDescent="0.3">
      <c r="A368" t="s">
        <v>811</v>
      </c>
      <c r="B368" s="2">
        <v>2000000000</v>
      </c>
      <c r="C368" s="1">
        <v>44461</v>
      </c>
      <c r="D368" t="s">
        <v>10</v>
      </c>
      <c r="E368" t="s">
        <v>60</v>
      </c>
      <c r="F368" t="s">
        <v>12</v>
      </c>
      <c r="G368" t="s">
        <v>13</v>
      </c>
      <c r="H368">
        <v>2016</v>
      </c>
      <c r="I368" s="2">
        <v>115000000</v>
      </c>
      <c r="J368" t="s">
        <v>2294</v>
      </c>
      <c r="K368" t="s">
        <v>2295</v>
      </c>
      <c r="L368" t="s">
        <v>2296</v>
      </c>
      <c r="N368" s="3">
        <f>(B368-I368)/I368</f>
        <v>16.391304347826086</v>
      </c>
      <c r="O368">
        <f>YEAR(C368)</f>
        <v>2021</v>
      </c>
      <c r="P368">
        <f>O368-H368</f>
        <v>5</v>
      </c>
    </row>
    <row r="369" spans="1:16" x14ac:dyDescent="0.3">
      <c r="A369" t="s">
        <v>614</v>
      </c>
      <c r="B369" s="2">
        <v>2000000000</v>
      </c>
      <c r="C369" s="1">
        <v>44484</v>
      </c>
      <c r="D369" t="s">
        <v>23</v>
      </c>
      <c r="E369" t="s">
        <v>24</v>
      </c>
      <c r="F369" t="s">
        <v>17</v>
      </c>
      <c r="G369" t="s">
        <v>18</v>
      </c>
      <c r="H369">
        <v>2017</v>
      </c>
      <c r="I369" s="2">
        <v>119000000</v>
      </c>
      <c r="J369" t="s">
        <v>2087</v>
      </c>
      <c r="K369" t="s">
        <v>2088</v>
      </c>
      <c r="L369" t="s">
        <v>2089</v>
      </c>
      <c r="N369" s="3">
        <f>(B369-I369)/I369</f>
        <v>15.806722689075631</v>
      </c>
      <c r="O369">
        <f>YEAR(C369)</f>
        <v>2021</v>
      </c>
      <c r="P369">
        <f>O369-H369</f>
        <v>4</v>
      </c>
    </row>
    <row r="370" spans="1:16" x14ac:dyDescent="0.3">
      <c r="A370" t="s">
        <v>667</v>
      </c>
      <c r="B370" s="2">
        <v>2000000000</v>
      </c>
      <c r="C370" s="1">
        <v>42839</v>
      </c>
      <c r="D370" t="s">
        <v>10</v>
      </c>
      <c r="E370" t="s">
        <v>668</v>
      </c>
      <c r="F370" t="s">
        <v>669</v>
      </c>
      <c r="G370" t="s">
        <v>18</v>
      </c>
      <c r="H370">
        <v>2006</v>
      </c>
      <c r="I370" s="2">
        <v>120000000</v>
      </c>
      <c r="J370" t="s">
        <v>670</v>
      </c>
      <c r="N370" s="3">
        <f>(B370-I370)/I370</f>
        <v>15.666666666666666</v>
      </c>
      <c r="O370">
        <f>YEAR(C370)</f>
        <v>2017</v>
      </c>
      <c r="P370">
        <f>O370-H370</f>
        <v>11</v>
      </c>
    </row>
    <row r="371" spans="1:16" x14ac:dyDescent="0.3">
      <c r="A371" t="s">
        <v>831</v>
      </c>
      <c r="B371" s="2">
        <v>2000000000</v>
      </c>
      <c r="C371" s="1">
        <v>44307</v>
      </c>
      <c r="D371" t="s">
        <v>10</v>
      </c>
      <c r="E371" t="s">
        <v>24</v>
      </c>
      <c r="F371" t="s">
        <v>17</v>
      </c>
      <c r="G371" t="s">
        <v>18</v>
      </c>
      <c r="H371">
        <v>2013</v>
      </c>
      <c r="I371" s="2">
        <v>121000000</v>
      </c>
      <c r="J371" t="s">
        <v>2318</v>
      </c>
      <c r="K371" t="s">
        <v>2319</v>
      </c>
      <c r="L371" t="s">
        <v>1497</v>
      </c>
      <c r="N371" s="3">
        <f>(B371-I371)/I371</f>
        <v>15.528925619834711</v>
      </c>
      <c r="O371">
        <f>YEAR(C371)</f>
        <v>2021</v>
      </c>
      <c r="P371">
        <f>O371-H371</f>
        <v>8</v>
      </c>
    </row>
    <row r="372" spans="1:16" x14ac:dyDescent="0.3">
      <c r="A372" t="s">
        <v>665</v>
      </c>
      <c r="B372" s="2">
        <v>2000000000</v>
      </c>
      <c r="C372" s="1">
        <v>44335</v>
      </c>
      <c r="D372" t="s">
        <v>94</v>
      </c>
      <c r="E372" t="s">
        <v>197</v>
      </c>
      <c r="F372" t="s">
        <v>12</v>
      </c>
      <c r="G372" t="s">
        <v>13</v>
      </c>
      <c r="H372">
        <v>2014</v>
      </c>
      <c r="I372" s="2">
        <v>125000000</v>
      </c>
      <c r="J372" t="s">
        <v>2026</v>
      </c>
      <c r="K372" t="s">
        <v>2027</v>
      </c>
      <c r="L372" t="s">
        <v>2028</v>
      </c>
      <c r="N372" s="3">
        <f>(B372-I372)/I372</f>
        <v>15</v>
      </c>
      <c r="O372">
        <f>YEAR(C372)</f>
        <v>2021</v>
      </c>
      <c r="P372">
        <f>O372-H372</f>
        <v>7</v>
      </c>
    </row>
    <row r="373" spans="1:16" x14ac:dyDescent="0.3">
      <c r="A373" t="s">
        <v>555</v>
      </c>
      <c r="B373" s="2">
        <v>2000000000</v>
      </c>
      <c r="C373" s="1">
        <v>44453</v>
      </c>
      <c r="D373" t="s">
        <v>30</v>
      </c>
      <c r="E373" t="s">
        <v>556</v>
      </c>
      <c r="F373" t="s">
        <v>17</v>
      </c>
      <c r="G373" t="s">
        <v>18</v>
      </c>
      <c r="H373">
        <v>2017</v>
      </c>
      <c r="I373" s="2">
        <v>127000000</v>
      </c>
      <c r="J373" t="s">
        <v>2013</v>
      </c>
      <c r="K373" t="s">
        <v>1507</v>
      </c>
      <c r="L373" t="s">
        <v>2014</v>
      </c>
      <c r="N373" s="3">
        <f>(B373-I373)/I373</f>
        <v>14.748031496062993</v>
      </c>
      <c r="O373">
        <f>YEAR(C373)</f>
        <v>2021</v>
      </c>
      <c r="P373">
        <f>O373-H373</f>
        <v>4</v>
      </c>
    </row>
    <row r="374" spans="1:16" x14ac:dyDescent="0.3">
      <c r="A374" t="s">
        <v>648</v>
      </c>
      <c r="B374" s="2">
        <v>2000000000</v>
      </c>
      <c r="C374" s="1">
        <v>44608</v>
      </c>
      <c r="D374" t="s">
        <v>30</v>
      </c>
      <c r="E374" t="s">
        <v>283</v>
      </c>
      <c r="F374" t="s">
        <v>17</v>
      </c>
      <c r="G374" t="s">
        <v>18</v>
      </c>
      <c r="H374">
        <v>2019</v>
      </c>
      <c r="I374" s="2">
        <v>129000000</v>
      </c>
      <c r="J374" t="s">
        <v>2126</v>
      </c>
      <c r="K374" t="s">
        <v>1564</v>
      </c>
      <c r="L374" t="s">
        <v>2127</v>
      </c>
      <c r="N374" s="3">
        <f>(B374-I374)/I374</f>
        <v>14.503875968992247</v>
      </c>
      <c r="O374">
        <f>YEAR(C374)</f>
        <v>2022</v>
      </c>
      <c r="P374">
        <f>O374-H374</f>
        <v>3</v>
      </c>
    </row>
    <row r="375" spans="1:16" x14ac:dyDescent="0.3">
      <c r="A375" t="s">
        <v>574</v>
      </c>
      <c r="B375" s="2">
        <v>2000000000</v>
      </c>
      <c r="C375" s="1">
        <v>43290</v>
      </c>
      <c r="D375" t="s">
        <v>43</v>
      </c>
      <c r="E375" t="s">
        <v>11</v>
      </c>
      <c r="F375" t="s">
        <v>12</v>
      </c>
      <c r="G375" t="s">
        <v>13</v>
      </c>
      <c r="H375">
        <v>2010</v>
      </c>
      <c r="I375" s="2">
        <v>137000000</v>
      </c>
      <c r="J375" t="s">
        <v>2041</v>
      </c>
      <c r="K375" t="s">
        <v>2042</v>
      </c>
      <c r="L375" t="s">
        <v>1495</v>
      </c>
      <c r="N375" s="3">
        <f>(B375-I375)/I375</f>
        <v>13.598540145985401</v>
      </c>
      <c r="O375">
        <f>YEAR(C375)</f>
        <v>2018</v>
      </c>
      <c r="P375">
        <f>O375-H375</f>
        <v>8</v>
      </c>
    </row>
    <row r="376" spans="1:16" x14ac:dyDescent="0.3">
      <c r="A376" t="s">
        <v>695</v>
      </c>
      <c r="B376" s="2">
        <v>2000000000</v>
      </c>
      <c r="C376" s="1">
        <v>43859</v>
      </c>
      <c r="D376" t="s">
        <v>136</v>
      </c>
      <c r="E376" t="s">
        <v>159</v>
      </c>
      <c r="F376" t="s">
        <v>17</v>
      </c>
      <c r="G376" t="s">
        <v>18</v>
      </c>
      <c r="H376">
        <v>2016</v>
      </c>
      <c r="I376" s="2">
        <v>139000000</v>
      </c>
      <c r="J376" t="s">
        <v>2169</v>
      </c>
      <c r="K376" t="s">
        <v>1626</v>
      </c>
      <c r="L376" t="s">
        <v>1461</v>
      </c>
      <c r="N376" s="3">
        <f>(B376-I376)/I376</f>
        <v>13.388489208633093</v>
      </c>
      <c r="O376">
        <f>YEAR(C376)</f>
        <v>2020</v>
      </c>
      <c r="P376">
        <f>O376-H376</f>
        <v>4</v>
      </c>
    </row>
    <row r="377" spans="1:16" x14ac:dyDescent="0.3">
      <c r="A377" t="s">
        <v>622</v>
      </c>
      <c r="B377" s="2">
        <v>2000000000</v>
      </c>
      <c r="C377" s="1">
        <v>44274</v>
      </c>
      <c r="D377" t="s">
        <v>136</v>
      </c>
      <c r="E377" t="s">
        <v>440</v>
      </c>
      <c r="F377" t="s">
        <v>17</v>
      </c>
      <c r="G377" t="s">
        <v>18</v>
      </c>
      <c r="H377">
        <v>2010</v>
      </c>
      <c r="I377" s="2">
        <v>142000000</v>
      </c>
      <c r="J377" t="s">
        <v>2096</v>
      </c>
      <c r="K377" t="s">
        <v>2097</v>
      </c>
      <c r="L377" t="s">
        <v>2098</v>
      </c>
      <c r="N377" s="3">
        <f>(B377-I377)/I377</f>
        <v>13.084507042253522</v>
      </c>
      <c r="O377">
        <f>YEAR(C377)</f>
        <v>2021</v>
      </c>
      <c r="P377">
        <f>O377-H377</f>
        <v>11</v>
      </c>
    </row>
    <row r="378" spans="1:16" x14ac:dyDescent="0.3">
      <c r="A378" t="s">
        <v>863</v>
      </c>
      <c r="B378" s="2">
        <v>2000000000</v>
      </c>
      <c r="C378" s="1">
        <v>43237</v>
      </c>
      <c r="D378" t="s">
        <v>10</v>
      </c>
      <c r="E378" t="s">
        <v>689</v>
      </c>
      <c r="F378" t="s">
        <v>690</v>
      </c>
      <c r="G378" t="s">
        <v>13</v>
      </c>
      <c r="H378">
        <v>2014</v>
      </c>
      <c r="I378" s="2">
        <v>147000000</v>
      </c>
      <c r="J378" t="s">
        <v>2345</v>
      </c>
      <c r="K378" t="s">
        <v>2346</v>
      </c>
      <c r="L378" t="s">
        <v>2347</v>
      </c>
      <c r="N378" s="3">
        <f>(B378-I378)/I378</f>
        <v>12.605442176870747</v>
      </c>
      <c r="O378">
        <f>YEAR(C378)</f>
        <v>2018</v>
      </c>
      <c r="P378">
        <f>O378-H378</f>
        <v>4</v>
      </c>
    </row>
    <row r="379" spans="1:16" x14ac:dyDescent="0.3">
      <c r="A379" t="s">
        <v>604</v>
      </c>
      <c r="B379" s="2">
        <v>2000000000</v>
      </c>
      <c r="C379" s="1">
        <v>44466</v>
      </c>
      <c r="D379" t="s">
        <v>23</v>
      </c>
      <c r="E379" t="s">
        <v>605</v>
      </c>
      <c r="F379" t="s">
        <v>606</v>
      </c>
      <c r="G379" t="s">
        <v>13</v>
      </c>
      <c r="H379">
        <v>2013</v>
      </c>
      <c r="I379" s="2">
        <v>150000000</v>
      </c>
      <c r="J379" t="s">
        <v>2080</v>
      </c>
      <c r="K379" t="s">
        <v>2081</v>
      </c>
      <c r="L379" t="s">
        <v>2082</v>
      </c>
      <c r="N379" s="3">
        <f>(B379-I379)/I379</f>
        <v>12.333333333333334</v>
      </c>
      <c r="O379">
        <f>YEAR(C379)</f>
        <v>2021</v>
      </c>
      <c r="P379">
        <f>O379-H379</f>
        <v>8</v>
      </c>
    </row>
    <row r="380" spans="1:16" x14ac:dyDescent="0.3">
      <c r="A380" t="s">
        <v>607</v>
      </c>
      <c r="B380" s="2">
        <v>2000000000</v>
      </c>
      <c r="C380" s="1">
        <v>44592</v>
      </c>
      <c r="D380" t="s">
        <v>71</v>
      </c>
      <c r="E380" t="s">
        <v>134</v>
      </c>
      <c r="F380" t="s">
        <v>17</v>
      </c>
      <c r="G380" t="s">
        <v>18</v>
      </c>
      <c r="H380">
        <v>2016</v>
      </c>
      <c r="I380" s="2">
        <v>150000000</v>
      </c>
      <c r="J380" t="s">
        <v>364</v>
      </c>
      <c r="K380" t="s">
        <v>1497</v>
      </c>
      <c r="L380" t="s">
        <v>2083</v>
      </c>
      <c r="N380" s="3">
        <f>(B380-I380)/I380</f>
        <v>12.333333333333334</v>
      </c>
      <c r="O380">
        <f>YEAR(C380)</f>
        <v>2022</v>
      </c>
      <c r="P380">
        <f>O380-H380</f>
        <v>6</v>
      </c>
    </row>
    <row r="381" spans="1:16" x14ac:dyDescent="0.3">
      <c r="A381" t="s">
        <v>678</v>
      </c>
      <c r="B381" s="2">
        <v>2000000000</v>
      </c>
      <c r="C381" s="1">
        <v>44637</v>
      </c>
      <c r="D381" t="s">
        <v>443</v>
      </c>
      <c r="E381" t="s">
        <v>24</v>
      </c>
      <c r="F381" t="s">
        <v>17</v>
      </c>
      <c r="G381" t="s">
        <v>18</v>
      </c>
      <c r="H381">
        <v>2017</v>
      </c>
      <c r="I381" s="2">
        <v>151000000</v>
      </c>
      <c r="J381" t="s">
        <v>1469</v>
      </c>
      <c r="K381" t="s">
        <v>1500</v>
      </c>
      <c r="L381" t="s">
        <v>1461</v>
      </c>
      <c r="N381" s="3">
        <f>(B381-I381)/I381</f>
        <v>12.245033112582782</v>
      </c>
      <c r="O381">
        <f>YEAR(C381)</f>
        <v>2022</v>
      </c>
      <c r="P381">
        <f>O381-H381</f>
        <v>5</v>
      </c>
    </row>
    <row r="382" spans="1:16" x14ac:dyDescent="0.3">
      <c r="A382" t="s">
        <v>647</v>
      </c>
      <c r="B382" s="2">
        <v>2000000000</v>
      </c>
      <c r="C382" s="1">
        <v>44151</v>
      </c>
      <c r="D382" t="s">
        <v>30</v>
      </c>
      <c r="E382" t="s">
        <v>24</v>
      </c>
      <c r="F382" t="s">
        <v>17</v>
      </c>
      <c r="G382" t="s">
        <v>18</v>
      </c>
      <c r="H382">
        <v>2009</v>
      </c>
      <c r="I382" s="2">
        <v>152000000</v>
      </c>
      <c r="J382" t="s">
        <v>2003</v>
      </c>
      <c r="K382" t="s">
        <v>2125</v>
      </c>
      <c r="L382" t="s">
        <v>1461</v>
      </c>
      <c r="N382" s="3">
        <f>(B382-I382)/I382</f>
        <v>12.157894736842104</v>
      </c>
      <c r="O382">
        <f>YEAR(C382)</f>
        <v>2020</v>
      </c>
      <c r="P382">
        <f>O382-H382</f>
        <v>11</v>
      </c>
    </row>
    <row r="383" spans="1:16" x14ac:dyDescent="0.3">
      <c r="A383" t="s">
        <v>685</v>
      </c>
      <c r="B383" s="2">
        <v>2000000000</v>
      </c>
      <c r="C383" s="1">
        <v>44380</v>
      </c>
      <c r="D383" t="s">
        <v>23</v>
      </c>
      <c r="E383" t="s">
        <v>24</v>
      </c>
      <c r="F383" t="s">
        <v>17</v>
      </c>
      <c r="G383" t="s">
        <v>18</v>
      </c>
      <c r="H383">
        <v>2019</v>
      </c>
      <c r="I383" s="2">
        <v>152000000</v>
      </c>
      <c r="J383" t="s">
        <v>1469</v>
      </c>
      <c r="K383" t="s">
        <v>1563</v>
      </c>
      <c r="L383" t="s">
        <v>2158</v>
      </c>
      <c r="N383" s="3">
        <f>(B383-I383)/I383</f>
        <v>12.157894736842104</v>
      </c>
      <c r="O383">
        <f>YEAR(C383)</f>
        <v>2021</v>
      </c>
      <c r="P383">
        <f>O383-H383</f>
        <v>2</v>
      </c>
    </row>
    <row r="384" spans="1:16" x14ac:dyDescent="0.3">
      <c r="A384" t="s">
        <v>868</v>
      </c>
      <c r="B384" s="2">
        <v>2000000000</v>
      </c>
      <c r="C384" s="1">
        <v>44517</v>
      </c>
      <c r="D384" t="s">
        <v>136</v>
      </c>
      <c r="E384" t="s">
        <v>869</v>
      </c>
      <c r="F384" t="s">
        <v>232</v>
      </c>
      <c r="G384" t="s">
        <v>13</v>
      </c>
      <c r="H384">
        <v>2018</v>
      </c>
      <c r="I384" s="2">
        <v>161000000</v>
      </c>
      <c r="J384" t="s">
        <v>364</v>
      </c>
      <c r="K384" t="s">
        <v>2352</v>
      </c>
      <c r="L384" t="s">
        <v>2353</v>
      </c>
      <c r="N384" s="3">
        <f>(B384-I384)/I384</f>
        <v>11.422360248447205</v>
      </c>
      <c r="O384">
        <f>YEAR(C384)</f>
        <v>2021</v>
      </c>
      <c r="P384">
        <f>O384-H384</f>
        <v>3</v>
      </c>
    </row>
    <row r="385" spans="1:16" x14ac:dyDescent="0.3">
      <c r="A385" t="s">
        <v>764</v>
      </c>
      <c r="B385" s="2">
        <v>2000000000</v>
      </c>
      <c r="C385" s="1">
        <v>44412</v>
      </c>
      <c r="D385" t="s">
        <v>30</v>
      </c>
      <c r="E385" t="s">
        <v>273</v>
      </c>
      <c r="F385" t="s">
        <v>17</v>
      </c>
      <c r="G385" t="s">
        <v>18</v>
      </c>
      <c r="H385">
        <v>2014</v>
      </c>
      <c r="I385" s="2">
        <v>172000000</v>
      </c>
      <c r="J385" t="s">
        <v>1735</v>
      </c>
      <c r="K385" t="s">
        <v>1467</v>
      </c>
      <c r="L385" t="s">
        <v>1623</v>
      </c>
      <c r="N385" s="3">
        <f>(B385-I385)/I385</f>
        <v>10.627906976744185</v>
      </c>
      <c r="O385">
        <f>YEAR(C385)</f>
        <v>2021</v>
      </c>
      <c r="P385">
        <f>O385-H385</f>
        <v>7</v>
      </c>
    </row>
    <row r="386" spans="1:16" x14ac:dyDescent="0.3">
      <c r="A386" t="s">
        <v>653</v>
      </c>
      <c r="B386" s="2">
        <v>2000000000</v>
      </c>
      <c r="C386" s="1">
        <v>44587</v>
      </c>
      <c r="D386" t="s">
        <v>10</v>
      </c>
      <c r="E386" t="s">
        <v>96</v>
      </c>
      <c r="F386" t="s">
        <v>97</v>
      </c>
      <c r="G386" t="s">
        <v>28</v>
      </c>
      <c r="H386">
        <v>2015</v>
      </c>
      <c r="I386" s="2">
        <v>177000000</v>
      </c>
      <c r="J386" t="s">
        <v>1491</v>
      </c>
      <c r="K386" t="s">
        <v>1516</v>
      </c>
      <c r="L386" t="s">
        <v>1606</v>
      </c>
      <c r="N386" s="3">
        <f>(B386-I386)/I386</f>
        <v>10.299435028248588</v>
      </c>
      <c r="O386">
        <f>YEAR(C386)</f>
        <v>2022</v>
      </c>
      <c r="P386">
        <f>O386-H386</f>
        <v>7</v>
      </c>
    </row>
    <row r="387" spans="1:16" x14ac:dyDescent="0.3">
      <c r="A387" t="s">
        <v>708</v>
      </c>
      <c r="B387" s="2">
        <v>2000000000</v>
      </c>
      <c r="C387" s="1">
        <v>44637</v>
      </c>
      <c r="D387" t="s">
        <v>30</v>
      </c>
      <c r="E387" t="s">
        <v>24</v>
      </c>
      <c r="F387" t="s">
        <v>17</v>
      </c>
      <c r="G387" t="s">
        <v>18</v>
      </c>
      <c r="H387">
        <v>2019</v>
      </c>
      <c r="I387" s="2">
        <v>179000000</v>
      </c>
      <c r="J387" t="s">
        <v>2176</v>
      </c>
      <c r="K387" t="s">
        <v>2177</v>
      </c>
      <c r="L387" t="s">
        <v>1479</v>
      </c>
      <c r="N387" s="3">
        <f>(B387-I387)/I387</f>
        <v>10.173184357541899</v>
      </c>
      <c r="O387">
        <f>YEAR(C387)</f>
        <v>2022</v>
      </c>
      <c r="P387">
        <f>O387-H387</f>
        <v>3</v>
      </c>
    </row>
    <row r="388" spans="1:16" x14ac:dyDescent="0.3">
      <c r="A388" t="s">
        <v>602</v>
      </c>
      <c r="B388" s="2">
        <v>2000000000</v>
      </c>
      <c r="C388" s="1">
        <v>44547</v>
      </c>
      <c r="D388" t="s">
        <v>30</v>
      </c>
      <c r="E388" t="s">
        <v>24</v>
      </c>
      <c r="F388" t="s">
        <v>17</v>
      </c>
      <c r="G388" t="s">
        <v>18</v>
      </c>
      <c r="H388">
        <v>2020</v>
      </c>
      <c r="I388" s="2">
        <v>181000000</v>
      </c>
      <c r="J388" t="s">
        <v>1491</v>
      </c>
      <c r="K388" t="s">
        <v>1683</v>
      </c>
      <c r="L388" t="s">
        <v>2078</v>
      </c>
      <c r="N388" s="3">
        <f>(B388-I388)/I388</f>
        <v>10.049723756906078</v>
      </c>
      <c r="O388">
        <f>YEAR(C388)</f>
        <v>2021</v>
      </c>
      <c r="P388">
        <f>O388-H388</f>
        <v>1</v>
      </c>
    </row>
    <row r="389" spans="1:16" x14ac:dyDescent="0.3">
      <c r="A389" t="s">
        <v>849</v>
      </c>
      <c r="B389" s="2">
        <v>2000000000</v>
      </c>
      <c r="C389" s="1">
        <v>44475</v>
      </c>
      <c r="D389" t="s">
        <v>23</v>
      </c>
      <c r="E389" t="s">
        <v>24</v>
      </c>
      <c r="F389" t="s">
        <v>17</v>
      </c>
      <c r="G389" t="s">
        <v>18</v>
      </c>
      <c r="H389">
        <v>2018</v>
      </c>
      <c r="I389" s="2">
        <v>183000000</v>
      </c>
      <c r="J389" t="s">
        <v>1499</v>
      </c>
      <c r="K389" t="s">
        <v>2302</v>
      </c>
      <c r="L389" t="s">
        <v>2335</v>
      </c>
      <c r="N389" s="3">
        <f>(B389-I389)/I389</f>
        <v>9.9289617486338795</v>
      </c>
      <c r="O389">
        <f>YEAR(C389)</f>
        <v>2021</v>
      </c>
      <c r="P389">
        <f>O389-H389</f>
        <v>3</v>
      </c>
    </row>
    <row r="390" spans="1:16" x14ac:dyDescent="0.3">
      <c r="A390" t="s">
        <v>573</v>
      </c>
      <c r="B390" s="2">
        <v>2000000000</v>
      </c>
      <c r="C390" s="1">
        <v>44256</v>
      </c>
      <c r="D390" t="s">
        <v>88</v>
      </c>
      <c r="E390" t="s">
        <v>60</v>
      </c>
      <c r="F390" t="s">
        <v>12</v>
      </c>
      <c r="G390" t="s">
        <v>13</v>
      </c>
      <c r="H390">
        <v>2015</v>
      </c>
      <c r="I390" s="2">
        <v>186000000</v>
      </c>
      <c r="J390" t="s">
        <v>2038</v>
      </c>
      <c r="K390" t="s">
        <v>2039</v>
      </c>
      <c r="L390" t="s">
        <v>2040</v>
      </c>
      <c r="N390" s="3">
        <f>(B390-I390)/I390</f>
        <v>9.7526881720430101</v>
      </c>
      <c r="O390">
        <f>YEAR(C390)</f>
        <v>2021</v>
      </c>
      <c r="P390">
        <f>O390-H390</f>
        <v>6</v>
      </c>
    </row>
    <row r="391" spans="1:16" x14ac:dyDescent="0.3">
      <c r="A391" t="s">
        <v>566</v>
      </c>
      <c r="B391" s="2">
        <v>2000000000</v>
      </c>
      <c r="C391" s="1">
        <v>43038</v>
      </c>
      <c r="D391" t="s">
        <v>53</v>
      </c>
      <c r="E391" t="s">
        <v>60</v>
      </c>
      <c r="F391" t="s">
        <v>12</v>
      </c>
      <c r="G391" t="s">
        <v>13</v>
      </c>
      <c r="H391">
        <v>2014</v>
      </c>
      <c r="I391" s="2">
        <v>188000000</v>
      </c>
      <c r="J391" t="s">
        <v>2029</v>
      </c>
      <c r="K391" t="s">
        <v>1495</v>
      </c>
      <c r="L391" t="s">
        <v>1456</v>
      </c>
      <c r="N391" s="3">
        <f>(B391-I391)/I391</f>
        <v>9.6382978723404253</v>
      </c>
      <c r="O391">
        <f>YEAR(C391)</f>
        <v>2017</v>
      </c>
      <c r="P391">
        <f>O391-H391</f>
        <v>3</v>
      </c>
    </row>
    <row r="392" spans="1:16" x14ac:dyDescent="0.3">
      <c r="A392" t="s">
        <v>645</v>
      </c>
      <c r="B392" s="2">
        <v>2000000000</v>
      </c>
      <c r="C392" s="1">
        <v>44565</v>
      </c>
      <c r="D392" t="s">
        <v>15</v>
      </c>
      <c r="E392" t="s">
        <v>646</v>
      </c>
      <c r="F392" t="s">
        <v>232</v>
      </c>
      <c r="G392" t="s">
        <v>13</v>
      </c>
      <c r="H392">
        <v>2012</v>
      </c>
      <c r="I392" s="2">
        <v>190000000</v>
      </c>
      <c r="J392" t="s">
        <v>2122</v>
      </c>
      <c r="K392" t="s">
        <v>2123</v>
      </c>
      <c r="L392" t="s">
        <v>2124</v>
      </c>
      <c r="N392" s="3">
        <f>(B392-I392)/I392</f>
        <v>9.526315789473685</v>
      </c>
      <c r="O392">
        <f>YEAR(C392)</f>
        <v>2022</v>
      </c>
      <c r="P392">
        <f>O392-H392</f>
        <v>10</v>
      </c>
    </row>
    <row r="393" spans="1:16" x14ac:dyDescent="0.3">
      <c r="A393" t="s">
        <v>688</v>
      </c>
      <c r="B393" s="2">
        <v>2000000000</v>
      </c>
      <c r="C393" s="1">
        <v>44355</v>
      </c>
      <c r="D393" t="s">
        <v>23</v>
      </c>
      <c r="E393" t="s">
        <v>689</v>
      </c>
      <c r="F393" t="s">
        <v>690</v>
      </c>
      <c r="G393" t="s">
        <v>13</v>
      </c>
      <c r="H393">
        <v>2013</v>
      </c>
      <c r="I393" s="2">
        <v>190000000</v>
      </c>
      <c r="J393" t="s">
        <v>2164</v>
      </c>
      <c r="K393" t="s">
        <v>2165</v>
      </c>
      <c r="L393" t="s">
        <v>2166</v>
      </c>
      <c r="N393" s="3">
        <f>(B393-I393)/I393</f>
        <v>9.526315789473685</v>
      </c>
      <c r="O393">
        <f>YEAR(C393)</f>
        <v>2021</v>
      </c>
      <c r="P393">
        <f>O393-H393</f>
        <v>8</v>
      </c>
    </row>
    <row r="394" spans="1:16" x14ac:dyDescent="0.3">
      <c r="A394" t="s">
        <v>629</v>
      </c>
      <c r="B394" s="2">
        <v>2000000000</v>
      </c>
      <c r="C394" s="1">
        <v>44315</v>
      </c>
      <c r="D394" t="s">
        <v>10</v>
      </c>
      <c r="E394" t="s">
        <v>171</v>
      </c>
      <c r="F394" t="s">
        <v>17</v>
      </c>
      <c r="G394" t="s">
        <v>18</v>
      </c>
      <c r="H394">
        <v>2013</v>
      </c>
      <c r="I394" s="2">
        <v>192000000</v>
      </c>
      <c r="J394" t="s">
        <v>2106</v>
      </c>
      <c r="K394" t="s">
        <v>2107</v>
      </c>
      <c r="L394" t="s">
        <v>2108</v>
      </c>
      <c r="N394" s="3">
        <f>(B394-I394)/I394</f>
        <v>9.4166666666666661</v>
      </c>
      <c r="O394">
        <f>YEAR(C394)</f>
        <v>2021</v>
      </c>
      <c r="P394">
        <f>O394-H394</f>
        <v>8</v>
      </c>
    </row>
    <row r="395" spans="1:16" x14ac:dyDescent="0.3">
      <c r="A395" t="s">
        <v>850</v>
      </c>
      <c r="B395" s="2">
        <v>2000000000</v>
      </c>
      <c r="C395" s="1">
        <v>44397</v>
      </c>
      <c r="D395" t="s">
        <v>30</v>
      </c>
      <c r="E395" t="s">
        <v>24</v>
      </c>
      <c r="F395" t="s">
        <v>17</v>
      </c>
      <c r="G395" t="s">
        <v>18</v>
      </c>
      <c r="H395">
        <v>2011</v>
      </c>
      <c r="I395" s="2">
        <v>192000000</v>
      </c>
      <c r="J395" t="s">
        <v>274</v>
      </c>
      <c r="K395" t="s">
        <v>1606</v>
      </c>
      <c r="L395" t="s">
        <v>2336</v>
      </c>
      <c r="N395" s="3">
        <f>(B395-I395)/I395</f>
        <v>9.4166666666666661</v>
      </c>
      <c r="O395">
        <f>YEAR(C395)</f>
        <v>2021</v>
      </c>
      <c r="P395">
        <f>O395-H395</f>
        <v>10</v>
      </c>
    </row>
    <row r="396" spans="1:16" x14ac:dyDescent="0.3">
      <c r="A396" t="s">
        <v>769</v>
      </c>
      <c r="B396" s="2">
        <v>2000000000</v>
      </c>
      <c r="C396" s="1">
        <v>44573</v>
      </c>
      <c r="D396" t="s">
        <v>15</v>
      </c>
      <c r="E396" t="s">
        <v>770</v>
      </c>
      <c r="F396" t="s">
        <v>36</v>
      </c>
      <c r="G396" t="s">
        <v>28</v>
      </c>
      <c r="H396">
        <v>2018</v>
      </c>
      <c r="I396" s="2">
        <v>193000000</v>
      </c>
      <c r="J396" t="s">
        <v>2247</v>
      </c>
      <c r="K396" t="s">
        <v>2248</v>
      </c>
      <c r="L396" t="s">
        <v>2249</v>
      </c>
      <c r="N396" s="3">
        <f>(B396-I396)/I396</f>
        <v>9.3626943005181342</v>
      </c>
      <c r="O396">
        <f>YEAR(C396)</f>
        <v>2022</v>
      </c>
      <c r="P396">
        <f>O396-H396</f>
        <v>4</v>
      </c>
    </row>
    <row r="397" spans="1:16" x14ac:dyDescent="0.3">
      <c r="A397" t="s">
        <v>694</v>
      </c>
      <c r="B397" s="2">
        <v>2000000000</v>
      </c>
      <c r="C397" s="1">
        <v>44271</v>
      </c>
      <c r="D397" t="s">
        <v>71</v>
      </c>
      <c r="E397" t="s">
        <v>74</v>
      </c>
      <c r="F397" t="s">
        <v>17</v>
      </c>
      <c r="G397" t="s">
        <v>18</v>
      </c>
      <c r="H397">
        <v>2014</v>
      </c>
      <c r="I397" s="2">
        <v>195000000</v>
      </c>
      <c r="J397" t="s">
        <v>274</v>
      </c>
      <c r="K397" t="s">
        <v>1461</v>
      </c>
      <c r="L397" t="s">
        <v>1510</v>
      </c>
      <c r="N397" s="3">
        <f>(B397-I397)/I397</f>
        <v>9.2564102564102573</v>
      </c>
      <c r="O397">
        <f>YEAR(C397)</f>
        <v>2021</v>
      </c>
      <c r="P397">
        <f>O397-H397</f>
        <v>7</v>
      </c>
    </row>
    <row r="398" spans="1:16" x14ac:dyDescent="0.3">
      <c r="A398" t="s">
        <v>724</v>
      </c>
      <c r="B398" s="2">
        <v>2000000000</v>
      </c>
      <c r="C398" s="1">
        <v>44210</v>
      </c>
      <c r="D398" t="s">
        <v>10</v>
      </c>
      <c r="E398" t="s">
        <v>24</v>
      </c>
      <c r="F398" t="s">
        <v>17</v>
      </c>
      <c r="G398" t="s">
        <v>18</v>
      </c>
      <c r="H398">
        <v>2016</v>
      </c>
      <c r="I398" s="2">
        <v>195000000</v>
      </c>
      <c r="J398" t="s">
        <v>1635</v>
      </c>
      <c r="K398" t="s">
        <v>2201</v>
      </c>
      <c r="L398" t="s">
        <v>1737</v>
      </c>
      <c r="N398" s="3">
        <f>(B398-I398)/I398</f>
        <v>9.2564102564102573</v>
      </c>
      <c r="O398">
        <f>YEAR(C398)</f>
        <v>2021</v>
      </c>
      <c r="P398">
        <f>O398-H398</f>
        <v>5</v>
      </c>
    </row>
    <row r="399" spans="1:16" x14ac:dyDescent="0.3">
      <c r="A399" t="s">
        <v>593</v>
      </c>
      <c r="B399" s="2">
        <v>2000000000</v>
      </c>
      <c r="C399" s="1">
        <v>44390</v>
      </c>
      <c r="D399" t="s">
        <v>30</v>
      </c>
      <c r="E399" t="s">
        <v>24</v>
      </c>
      <c r="F399" t="s">
        <v>17</v>
      </c>
      <c r="G399" t="s">
        <v>18</v>
      </c>
      <c r="H399">
        <v>2010</v>
      </c>
      <c r="I399" s="2">
        <v>200000000</v>
      </c>
      <c r="J399" t="s">
        <v>1916</v>
      </c>
      <c r="K399" t="s">
        <v>1990</v>
      </c>
      <c r="L399" t="s">
        <v>1588</v>
      </c>
      <c r="N399" s="3">
        <f>(B399-I399)/I399</f>
        <v>9</v>
      </c>
      <c r="O399">
        <f>YEAR(C399)</f>
        <v>2021</v>
      </c>
      <c r="P399">
        <f>O399-H399</f>
        <v>11</v>
      </c>
    </row>
    <row r="400" spans="1:16" x14ac:dyDescent="0.3">
      <c r="A400" t="s">
        <v>731</v>
      </c>
      <c r="B400" s="2">
        <v>2000000000</v>
      </c>
      <c r="C400" s="1">
        <v>44446</v>
      </c>
      <c r="D400" t="s">
        <v>23</v>
      </c>
      <c r="E400" t="s">
        <v>732</v>
      </c>
      <c r="F400" t="s">
        <v>733</v>
      </c>
      <c r="G400" t="s">
        <v>734</v>
      </c>
      <c r="H400">
        <v>2018</v>
      </c>
      <c r="I400" s="2">
        <v>200000000</v>
      </c>
      <c r="J400" t="s">
        <v>22</v>
      </c>
      <c r="K400" t="s">
        <v>1625</v>
      </c>
      <c r="L400" t="s">
        <v>1911</v>
      </c>
      <c r="N400" s="3">
        <f>(B400-I400)/I400</f>
        <v>9</v>
      </c>
      <c r="O400">
        <f>YEAR(C400)</f>
        <v>2021</v>
      </c>
      <c r="P400">
        <f>O400-H400</f>
        <v>3</v>
      </c>
    </row>
    <row r="401" spans="1:16" x14ac:dyDescent="0.3">
      <c r="A401" t="s">
        <v>872</v>
      </c>
      <c r="B401" s="2">
        <v>2000000000</v>
      </c>
      <c r="C401" s="1">
        <v>40952</v>
      </c>
      <c r="D401" t="s">
        <v>40</v>
      </c>
      <c r="E401" t="s">
        <v>873</v>
      </c>
      <c r="F401" t="s">
        <v>121</v>
      </c>
      <c r="G401" t="s">
        <v>13</v>
      </c>
      <c r="H401">
        <v>1999</v>
      </c>
      <c r="I401" s="2">
        <v>200000000</v>
      </c>
      <c r="J401" t="s">
        <v>874</v>
      </c>
      <c r="N401" s="3">
        <f>(B401-I401)/I401</f>
        <v>9</v>
      </c>
      <c r="O401">
        <f>YEAR(C401)</f>
        <v>2012</v>
      </c>
      <c r="P401">
        <f>O401-H401</f>
        <v>13</v>
      </c>
    </row>
    <row r="402" spans="1:16" x14ac:dyDescent="0.3">
      <c r="A402" t="s">
        <v>855</v>
      </c>
      <c r="B402" s="2">
        <v>2000000000</v>
      </c>
      <c r="C402" s="1">
        <v>44517</v>
      </c>
      <c r="D402" t="s">
        <v>30</v>
      </c>
      <c r="E402" t="s">
        <v>24</v>
      </c>
      <c r="F402" t="s">
        <v>17</v>
      </c>
      <c r="G402" t="s">
        <v>18</v>
      </c>
      <c r="H402">
        <v>2014</v>
      </c>
      <c r="I402" s="2">
        <v>202000000</v>
      </c>
      <c r="J402" t="s">
        <v>1469</v>
      </c>
      <c r="K402" t="s">
        <v>1467</v>
      </c>
      <c r="L402" t="s">
        <v>2339</v>
      </c>
      <c r="N402" s="3">
        <f>(B402-I402)/I402</f>
        <v>8.9009900990099009</v>
      </c>
      <c r="O402">
        <f>YEAR(C402)</f>
        <v>2021</v>
      </c>
      <c r="P402">
        <f>O402-H402</f>
        <v>7</v>
      </c>
    </row>
    <row r="403" spans="1:16" x14ac:dyDescent="0.3">
      <c r="A403" t="s">
        <v>632</v>
      </c>
      <c r="B403" s="2">
        <v>2000000000</v>
      </c>
      <c r="C403" s="1">
        <v>44361</v>
      </c>
      <c r="D403" t="s">
        <v>88</v>
      </c>
      <c r="E403" t="s">
        <v>231</v>
      </c>
      <c r="F403" t="s">
        <v>232</v>
      </c>
      <c r="G403" t="s">
        <v>13</v>
      </c>
      <c r="H403">
        <v>2018</v>
      </c>
      <c r="I403" s="2">
        <v>203000000</v>
      </c>
      <c r="J403" t="s">
        <v>2109</v>
      </c>
      <c r="K403" t="s">
        <v>2110</v>
      </c>
      <c r="L403" t="s">
        <v>1846</v>
      </c>
      <c r="N403" s="3">
        <f>(B403-I403)/I403</f>
        <v>8.8522167487684733</v>
      </c>
      <c r="O403">
        <f>YEAR(C403)</f>
        <v>2021</v>
      </c>
      <c r="P403">
        <f>O403-H403</f>
        <v>3</v>
      </c>
    </row>
    <row r="404" spans="1:16" x14ac:dyDescent="0.3">
      <c r="A404" t="s">
        <v>658</v>
      </c>
      <c r="B404" s="2">
        <v>2000000000</v>
      </c>
      <c r="C404" s="1">
        <v>44336</v>
      </c>
      <c r="D404" t="s">
        <v>30</v>
      </c>
      <c r="E404" t="s">
        <v>24</v>
      </c>
      <c r="F404" t="s">
        <v>17</v>
      </c>
      <c r="G404" t="s">
        <v>18</v>
      </c>
      <c r="H404">
        <v>2016</v>
      </c>
      <c r="I404" s="2">
        <v>204000000</v>
      </c>
      <c r="J404" t="s">
        <v>1768</v>
      </c>
      <c r="K404" t="s">
        <v>1461</v>
      </c>
      <c r="L404" t="s">
        <v>1497</v>
      </c>
      <c r="N404" s="3">
        <f>(B404-I404)/I404</f>
        <v>8.8039215686274517</v>
      </c>
      <c r="O404">
        <f>YEAR(C404)</f>
        <v>2021</v>
      </c>
      <c r="P404">
        <f>O404-H404</f>
        <v>5</v>
      </c>
    </row>
    <row r="405" spans="1:16" x14ac:dyDescent="0.3">
      <c r="A405" t="s">
        <v>803</v>
      </c>
      <c r="B405" s="2">
        <v>2000000000</v>
      </c>
      <c r="C405" s="1">
        <v>44487</v>
      </c>
      <c r="D405" t="s">
        <v>30</v>
      </c>
      <c r="E405" t="s">
        <v>218</v>
      </c>
      <c r="F405" t="s">
        <v>219</v>
      </c>
      <c r="G405" t="s">
        <v>28</v>
      </c>
      <c r="H405">
        <v>2016</v>
      </c>
      <c r="I405" s="2">
        <v>210000000</v>
      </c>
      <c r="J405" t="s">
        <v>1460</v>
      </c>
      <c r="K405" t="s">
        <v>1872</v>
      </c>
      <c r="L405" t="s">
        <v>1591</v>
      </c>
      <c r="N405" s="3">
        <f>(B405-I405)/I405</f>
        <v>8.5238095238095237</v>
      </c>
      <c r="O405">
        <f>YEAR(C405)</f>
        <v>2021</v>
      </c>
      <c r="P405">
        <f>O405-H405</f>
        <v>5</v>
      </c>
    </row>
    <row r="406" spans="1:16" x14ac:dyDescent="0.3">
      <c r="A406" t="s">
        <v>630</v>
      </c>
      <c r="B406" s="2">
        <v>2000000000</v>
      </c>
      <c r="C406" s="1">
        <v>41312</v>
      </c>
      <c r="D406" t="s">
        <v>43</v>
      </c>
      <c r="E406" t="s">
        <v>631</v>
      </c>
      <c r="F406" t="s">
        <v>17</v>
      </c>
      <c r="G406" t="s">
        <v>18</v>
      </c>
      <c r="H406">
        <v>2004</v>
      </c>
      <c r="I406" s="2">
        <v>211000000</v>
      </c>
      <c r="J406" t="s">
        <v>364</v>
      </c>
      <c r="K406" t="s">
        <v>1462</v>
      </c>
      <c r="N406" s="3">
        <f>(B406-I406)/I406</f>
        <v>8.4786729857819907</v>
      </c>
      <c r="O406">
        <f>YEAR(C406)</f>
        <v>2013</v>
      </c>
      <c r="P406">
        <f>O406-H406</f>
        <v>9</v>
      </c>
    </row>
    <row r="407" spans="1:16" x14ac:dyDescent="0.3">
      <c r="A407" t="s">
        <v>580</v>
      </c>
      <c r="B407" s="2">
        <v>2000000000</v>
      </c>
      <c r="C407" s="1">
        <v>42072</v>
      </c>
      <c r="D407" t="s">
        <v>20</v>
      </c>
      <c r="E407" t="s">
        <v>21</v>
      </c>
      <c r="F407" t="s">
        <v>12</v>
      </c>
      <c r="G407" t="s">
        <v>13</v>
      </c>
      <c r="H407">
        <v>2008</v>
      </c>
      <c r="I407" s="2">
        <v>216000000</v>
      </c>
      <c r="J407" t="s">
        <v>1449</v>
      </c>
      <c r="K407" t="s">
        <v>2049</v>
      </c>
      <c r="L407" t="s">
        <v>2050</v>
      </c>
      <c r="N407" s="3">
        <f>(B407-I407)/I407</f>
        <v>8.2592592592592595</v>
      </c>
      <c r="O407">
        <f>YEAR(C407)</f>
        <v>2015</v>
      </c>
      <c r="P407">
        <f>O407-H407</f>
        <v>7</v>
      </c>
    </row>
    <row r="408" spans="1:16" x14ac:dyDescent="0.3">
      <c r="A408" t="s">
        <v>638</v>
      </c>
      <c r="B408" s="2">
        <v>2000000000</v>
      </c>
      <c r="C408" s="1">
        <v>44279</v>
      </c>
      <c r="D408" t="s">
        <v>23</v>
      </c>
      <c r="E408" t="s">
        <v>639</v>
      </c>
      <c r="F408" t="s">
        <v>17</v>
      </c>
      <c r="G408" t="s">
        <v>18</v>
      </c>
      <c r="H408">
        <v>2020</v>
      </c>
      <c r="I408" s="2">
        <v>217000000</v>
      </c>
      <c r="J408" t="s">
        <v>1671</v>
      </c>
      <c r="K408" t="s">
        <v>2115</v>
      </c>
      <c r="L408" t="s">
        <v>1740</v>
      </c>
      <c r="N408" s="3">
        <f>(B408-I408)/I408</f>
        <v>8.2165898617511512</v>
      </c>
      <c r="O408">
        <f>YEAR(C408)</f>
        <v>2021</v>
      </c>
      <c r="P408">
        <f>O408-H408</f>
        <v>1</v>
      </c>
    </row>
    <row r="409" spans="1:16" x14ac:dyDescent="0.3">
      <c r="A409" t="s">
        <v>641</v>
      </c>
      <c r="B409" s="2">
        <v>2000000000</v>
      </c>
      <c r="C409" s="1">
        <v>44454</v>
      </c>
      <c r="D409" t="s">
        <v>136</v>
      </c>
      <c r="E409" t="s">
        <v>24</v>
      </c>
      <c r="F409" t="s">
        <v>17</v>
      </c>
      <c r="G409" t="s">
        <v>18</v>
      </c>
      <c r="H409">
        <v>2018</v>
      </c>
      <c r="I409" s="2">
        <v>218000000</v>
      </c>
      <c r="J409" t="s">
        <v>1532</v>
      </c>
      <c r="K409" t="s">
        <v>1510</v>
      </c>
      <c r="L409" t="s">
        <v>1625</v>
      </c>
      <c r="N409" s="3">
        <f>(B409-I409)/I409</f>
        <v>8.1743119266055047</v>
      </c>
      <c r="O409">
        <f>YEAR(C409)</f>
        <v>2021</v>
      </c>
      <c r="P409">
        <f>O409-H409</f>
        <v>3</v>
      </c>
    </row>
    <row r="410" spans="1:16" x14ac:dyDescent="0.3">
      <c r="A410" t="s">
        <v>743</v>
      </c>
      <c r="B410" s="2">
        <v>2000000000</v>
      </c>
      <c r="C410" s="1">
        <v>42304</v>
      </c>
      <c r="D410" t="s">
        <v>10</v>
      </c>
      <c r="E410" t="s">
        <v>165</v>
      </c>
      <c r="F410" t="s">
        <v>17</v>
      </c>
      <c r="G410" t="s">
        <v>18</v>
      </c>
      <c r="H410">
        <v>2014</v>
      </c>
      <c r="I410" s="2">
        <v>218000000</v>
      </c>
      <c r="J410" t="s">
        <v>2217</v>
      </c>
      <c r="K410" t="s">
        <v>1470</v>
      </c>
      <c r="L410" t="s">
        <v>2218</v>
      </c>
      <c r="N410" s="3">
        <f>(B410-I410)/I410</f>
        <v>8.1743119266055047</v>
      </c>
      <c r="O410">
        <f>YEAR(C410)</f>
        <v>2015</v>
      </c>
      <c r="P410">
        <f>O410-H410</f>
        <v>1</v>
      </c>
    </row>
    <row r="411" spans="1:16" x14ac:dyDescent="0.3">
      <c r="A411" t="s">
        <v>814</v>
      </c>
      <c r="B411" s="2">
        <v>2000000000</v>
      </c>
      <c r="C411" s="1">
        <v>43502</v>
      </c>
      <c r="D411" t="s">
        <v>40</v>
      </c>
      <c r="E411" t="s">
        <v>24</v>
      </c>
      <c r="F411" t="s">
        <v>17</v>
      </c>
      <c r="G411" t="s">
        <v>18</v>
      </c>
      <c r="H411">
        <v>2012</v>
      </c>
      <c r="I411" s="2">
        <v>218000000</v>
      </c>
      <c r="J411" t="s">
        <v>1860</v>
      </c>
      <c r="K411" t="s">
        <v>1600</v>
      </c>
      <c r="L411" t="s">
        <v>1514</v>
      </c>
      <c r="N411" s="3">
        <f>(B411-I411)/I411</f>
        <v>8.1743119266055047</v>
      </c>
      <c r="O411">
        <f>YEAR(C411)</f>
        <v>2019</v>
      </c>
      <c r="P411">
        <f>O411-H411</f>
        <v>7</v>
      </c>
    </row>
    <row r="412" spans="1:16" x14ac:dyDescent="0.3">
      <c r="A412" t="s">
        <v>682</v>
      </c>
      <c r="B412" s="2">
        <v>2000000000</v>
      </c>
      <c r="C412" s="1">
        <v>44441</v>
      </c>
      <c r="D412" t="s">
        <v>23</v>
      </c>
      <c r="E412" t="s">
        <v>24</v>
      </c>
      <c r="F412" t="s">
        <v>17</v>
      </c>
      <c r="G412" t="s">
        <v>18</v>
      </c>
      <c r="H412">
        <v>2012</v>
      </c>
      <c r="I412" s="2">
        <v>219000000</v>
      </c>
      <c r="J412" t="s">
        <v>1847</v>
      </c>
      <c r="K412" t="s">
        <v>2154</v>
      </c>
      <c r="L412" t="s">
        <v>2155</v>
      </c>
      <c r="N412" s="3">
        <f>(B412-I412)/I412</f>
        <v>8.1324200913242013</v>
      </c>
      <c r="O412">
        <f>YEAR(C412)</f>
        <v>2021</v>
      </c>
      <c r="P412">
        <f>O412-H412</f>
        <v>9</v>
      </c>
    </row>
    <row r="413" spans="1:16" x14ac:dyDescent="0.3">
      <c r="A413" t="s">
        <v>588</v>
      </c>
      <c r="B413" s="2">
        <v>2000000000</v>
      </c>
      <c r="C413" s="1">
        <v>41975</v>
      </c>
      <c r="D413" t="s">
        <v>144</v>
      </c>
      <c r="E413" t="s">
        <v>54</v>
      </c>
      <c r="F413" t="s">
        <v>55</v>
      </c>
      <c r="G413" t="s">
        <v>13</v>
      </c>
      <c r="H413">
        <v>2007</v>
      </c>
      <c r="I413" s="2">
        <v>221000000</v>
      </c>
      <c r="J413" t="s">
        <v>1768</v>
      </c>
      <c r="K413" t="s">
        <v>2058</v>
      </c>
      <c r="L413" t="s">
        <v>2059</v>
      </c>
      <c r="N413" s="3">
        <f>(B413-I413)/I413</f>
        <v>8.0497737556561084</v>
      </c>
      <c r="O413">
        <f>YEAR(C413)</f>
        <v>2014</v>
      </c>
      <c r="P413">
        <f>O413-H413</f>
        <v>7</v>
      </c>
    </row>
    <row r="414" spans="1:16" x14ac:dyDescent="0.3">
      <c r="A414" t="s">
        <v>687</v>
      </c>
      <c r="B414" s="2">
        <v>2000000000</v>
      </c>
      <c r="C414" s="1">
        <v>44319</v>
      </c>
      <c r="D414" t="s">
        <v>30</v>
      </c>
      <c r="E414" t="s">
        <v>434</v>
      </c>
      <c r="F414" t="s">
        <v>32</v>
      </c>
      <c r="G414" t="s">
        <v>33</v>
      </c>
      <c r="H414">
        <v>2004</v>
      </c>
      <c r="I414" s="2">
        <v>222000000</v>
      </c>
      <c r="J414" t="s">
        <v>2162</v>
      </c>
      <c r="K414" t="s">
        <v>2163</v>
      </c>
      <c r="L414" t="s">
        <v>1606</v>
      </c>
      <c r="N414" s="3">
        <f>(B414-I414)/I414</f>
        <v>8.0090090090090094</v>
      </c>
      <c r="O414">
        <f>YEAR(C414)</f>
        <v>2021</v>
      </c>
      <c r="P414">
        <f>O414-H414</f>
        <v>17</v>
      </c>
    </row>
    <row r="415" spans="1:16" x14ac:dyDescent="0.3">
      <c r="A415" t="s">
        <v>557</v>
      </c>
      <c r="B415" s="2">
        <v>2000000000</v>
      </c>
      <c r="C415" s="1">
        <v>43549</v>
      </c>
      <c r="D415" t="s">
        <v>23</v>
      </c>
      <c r="E415" t="s">
        <v>11</v>
      </c>
      <c r="F415" t="s">
        <v>12</v>
      </c>
      <c r="G415" t="s">
        <v>13</v>
      </c>
      <c r="H415">
        <v>2015</v>
      </c>
      <c r="I415" s="2">
        <v>224000000</v>
      </c>
      <c r="J415" t="s">
        <v>2015</v>
      </c>
      <c r="K415" t="s">
        <v>1996</v>
      </c>
      <c r="L415" t="s">
        <v>2016</v>
      </c>
      <c r="N415" s="3">
        <f>(B415-I415)/I415</f>
        <v>7.9285714285714288</v>
      </c>
      <c r="O415">
        <f>YEAR(C415)</f>
        <v>2019</v>
      </c>
      <c r="P415">
        <f>O415-H415</f>
        <v>4</v>
      </c>
    </row>
    <row r="416" spans="1:16" x14ac:dyDescent="0.3">
      <c r="A416" t="s">
        <v>611</v>
      </c>
      <c r="B416" s="2">
        <v>2000000000</v>
      </c>
      <c r="C416" s="1">
        <v>44335</v>
      </c>
      <c r="D416" t="s">
        <v>43</v>
      </c>
      <c r="E416" t="s">
        <v>612</v>
      </c>
      <c r="F416" t="s">
        <v>613</v>
      </c>
      <c r="G416" t="s">
        <v>28</v>
      </c>
      <c r="H416">
        <v>2016</v>
      </c>
      <c r="I416" s="2">
        <v>225000000</v>
      </c>
      <c r="J416" t="s">
        <v>205</v>
      </c>
      <c r="K416" t="s">
        <v>1587</v>
      </c>
      <c r="L416" t="s">
        <v>2086</v>
      </c>
      <c r="N416" s="3">
        <f>(B416-I416)/I416</f>
        <v>7.8888888888888893</v>
      </c>
      <c r="O416">
        <f>YEAR(C416)</f>
        <v>2021</v>
      </c>
      <c r="P416">
        <f>O416-H416</f>
        <v>5</v>
      </c>
    </row>
    <row r="417" spans="1:16" x14ac:dyDescent="0.3">
      <c r="A417" t="s">
        <v>642</v>
      </c>
      <c r="B417" s="2">
        <v>2000000000</v>
      </c>
      <c r="C417" s="1">
        <v>44397</v>
      </c>
      <c r="D417" t="s">
        <v>30</v>
      </c>
      <c r="E417" t="s">
        <v>24</v>
      </c>
      <c r="F417" t="s">
        <v>17</v>
      </c>
      <c r="G417" t="s">
        <v>18</v>
      </c>
      <c r="H417">
        <v>2010</v>
      </c>
      <c r="I417" s="2">
        <v>225000000</v>
      </c>
      <c r="J417" t="s">
        <v>1779</v>
      </c>
      <c r="K417" t="s">
        <v>1465</v>
      </c>
      <c r="L417" t="s">
        <v>2119</v>
      </c>
      <c r="N417" s="3">
        <f>(B417-I417)/I417</f>
        <v>7.8888888888888893</v>
      </c>
      <c r="O417">
        <f>YEAR(C417)</f>
        <v>2021</v>
      </c>
      <c r="P417">
        <f>O417-H417</f>
        <v>11</v>
      </c>
    </row>
    <row r="418" spans="1:16" x14ac:dyDescent="0.3">
      <c r="A418" t="s">
        <v>654</v>
      </c>
      <c r="B418" s="2">
        <v>2000000000</v>
      </c>
      <c r="C418" s="1">
        <v>44455</v>
      </c>
      <c r="D418" t="s">
        <v>20</v>
      </c>
      <c r="E418" t="s">
        <v>655</v>
      </c>
      <c r="F418" t="s">
        <v>17</v>
      </c>
      <c r="G418" t="s">
        <v>18</v>
      </c>
      <c r="H418">
        <v>2019</v>
      </c>
      <c r="I418" s="2">
        <v>225000000</v>
      </c>
      <c r="J418" t="s">
        <v>1572</v>
      </c>
      <c r="K418" t="s">
        <v>1479</v>
      </c>
      <c r="L418" t="s">
        <v>2134</v>
      </c>
      <c r="N418" s="3">
        <f>(B418-I418)/I418</f>
        <v>7.8888888888888893</v>
      </c>
      <c r="O418">
        <f>YEAR(C418)</f>
        <v>2021</v>
      </c>
      <c r="P418">
        <f>O418-H418</f>
        <v>2</v>
      </c>
    </row>
    <row r="419" spans="1:16" x14ac:dyDescent="0.3">
      <c r="A419" t="s">
        <v>864</v>
      </c>
      <c r="B419" s="2">
        <v>2000000000</v>
      </c>
      <c r="C419" s="1">
        <v>42846</v>
      </c>
      <c r="D419" t="s">
        <v>30</v>
      </c>
      <c r="E419" t="s">
        <v>134</v>
      </c>
      <c r="F419" t="s">
        <v>17</v>
      </c>
      <c r="G419" t="s">
        <v>18</v>
      </c>
      <c r="H419">
        <v>2009</v>
      </c>
      <c r="I419" s="2">
        <v>226000000</v>
      </c>
      <c r="J419" t="s">
        <v>1572</v>
      </c>
      <c r="K419" t="s">
        <v>1464</v>
      </c>
      <c r="L419" t="s">
        <v>1683</v>
      </c>
      <c r="N419" s="3">
        <f>(B419-I419)/I419</f>
        <v>7.8495575221238942</v>
      </c>
      <c r="O419">
        <f>YEAR(C419)</f>
        <v>2017</v>
      </c>
      <c r="P419">
        <f>O419-H419</f>
        <v>8</v>
      </c>
    </row>
    <row r="420" spans="1:16" x14ac:dyDescent="0.3">
      <c r="A420" t="s">
        <v>739</v>
      </c>
      <c r="B420" s="2">
        <v>2000000000</v>
      </c>
      <c r="C420" s="1">
        <v>44406</v>
      </c>
      <c r="D420" t="s">
        <v>30</v>
      </c>
      <c r="E420" t="s">
        <v>740</v>
      </c>
      <c r="F420" t="s">
        <v>262</v>
      </c>
      <c r="G420" t="s">
        <v>28</v>
      </c>
      <c r="H420">
        <v>2005</v>
      </c>
      <c r="I420" s="2">
        <v>229000000</v>
      </c>
      <c r="J420" t="s">
        <v>1593</v>
      </c>
      <c r="K420" t="s">
        <v>2213</v>
      </c>
      <c r="L420" t="s">
        <v>2214</v>
      </c>
      <c r="N420" s="3">
        <f>(B420-I420)/I420</f>
        <v>7.7336244541484715</v>
      </c>
      <c r="O420">
        <f>YEAR(C420)</f>
        <v>2021</v>
      </c>
      <c r="P420">
        <f>O420-H420</f>
        <v>16</v>
      </c>
    </row>
    <row r="421" spans="1:16" x14ac:dyDescent="0.3">
      <c r="A421" t="s">
        <v>729</v>
      </c>
      <c r="B421" s="2">
        <v>2000000000</v>
      </c>
      <c r="C421" s="1">
        <v>44608</v>
      </c>
      <c r="D421" t="s">
        <v>23</v>
      </c>
      <c r="E421" t="s">
        <v>191</v>
      </c>
      <c r="F421" t="s">
        <v>17</v>
      </c>
      <c r="G421" t="s">
        <v>18</v>
      </c>
      <c r="H421">
        <v>2019</v>
      </c>
      <c r="I421" s="2">
        <v>231000000</v>
      </c>
      <c r="J421" t="s">
        <v>561</v>
      </c>
      <c r="K421" t="s">
        <v>2094</v>
      </c>
      <c r="L421" t="s">
        <v>2205</v>
      </c>
      <c r="N421" s="3">
        <f>(B421-I421)/I421</f>
        <v>7.6580086580086579</v>
      </c>
      <c r="O421">
        <f>YEAR(C421)</f>
        <v>2022</v>
      </c>
      <c r="P421">
        <f>O421-H421</f>
        <v>3</v>
      </c>
    </row>
    <row r="422" spans="1:16" x14ac:dyDescent="0.3">
      <c r="A422" t="s">
        <v>596</v>
      </c>
      <c r="B422" s="2">
        <v>2000000000</v>
      </c>
      <c r="C422" s="1">
        <v>42835</v>
      </c>
      <c r="D422" t="s">
        <v>40</v>
      </c>
      <c r="E422" t="s">
        <v>597</v>
      </c>
      <c r="F422" t="s">
        <v>36</v>
      </c>
      <c r="G422" t="s">
        <v>28</v>
      </c>
      <c r="H422">
        <v>2007</v>
      </c>
      <c r="I422" s="2">
        <v>233000000</v>
      </c>
      <c r="J422" t="s">
        <v>2067</v>
      </c>
      <c r="K422" t="s">
        <v>2068</v>
      </c>
      <c r="N422" s="3">
        <f>(B422-I422)/I422</f>
        <v>7.5836909871244638</v>
      </c>
      <c r="O422">
        <f>YEAR(C422)</f>
        <v>2017</v>
      </c>
      <c r="P422">
        <f>O422-H422</f>
        <v>10</v>
      </c>
    </row>
    <row r="423" spans="1:16" x14ac:dyDescent="0.3">
      <c r="A423" t="s">
        <v>696</v>
      </c>
      <c r="B423" s="2">
        <v>2000000000</v>
      </c>
      <c r="C423" s="1">
        <v>44593</v>
      </c>
      <c r="D423" t="s">
        <v>23</v>
      </c>
      <c r="E423" t="s">
        <v>376</v>
      </c>
      <c r="F423" t="s">
        <v>377</v>
      </c>
      <c r="G423" t="s">
        <v>28</v>
      </c>
      <c r="H423">
        <v>2019</v>
      </c>
      <c r="I423" s="2">
        <v>236000000</v>
      </c>
      <c r="J423" t="s">
        <v>2170</v>
      </c>
      <c r="K423" t="s">
        <v>1466</v>
      </c>
      <c r="L423" t="s">
        <v>1889</v>
      </c>
      <c r="N423" s="3">
        <f>(B423-I423)/I423</f>
        <v>7.4745762711864403</v>
      </c>
      <c r="O423">
        <f>YEAR(C423)</f>
        <v>2022</v>
      </c>
      <c r="P423">
        <f>O423-H423</f>
        <v>3</v>
      </c>
    </row>
    <row r="424" spans="1:16" x14ac:dyDescent="0.3">
      <c r="A424" t="s">
        <v>728</v>
      </c>
      <c r="B424" s="2">
        <v>2000000000</v>
      </c>
      <c r="C424" s="1">
        <v>44504</v>
      </c>
      <c r="D424" t="s">
        <v>43</v>
      </c>
      <c r="E424" t="s">
        <v>171</v>
      </c>
      <c r="F424" t="s">
        <v>17</v>
      </c>
      <c r="G424" t="s">
        <v>18</v>
      </c>
      <c r="H424">
        <v>2011</v>
      </c>
      <c r="I424" s="2">
        <v>237000000</v>
      </c>
      <c r="J424" t="s">
        <v>2155</v>
      </c>
      <c r="K424" t="s">
        <v>2204</v>
      </c>
      <c r="L424" t="s">
        <v>2105</v>
      </c>
      <c r="N424" s="3">
        <f>(B424-I424)/I424</f>
        <v>7.4388185654008439</v>
      </c>
      <c r="O424">
        <f>YEAR(C424)</f>
        <v>2021</v>
      </c>
      <c r="P424">
        <f>O424-H424</f>
        <v>10</v>
      </c>
    </row>
    <row r="425" spans="1:16" x14ac:dyDescent="0.3">
      <c r="A425" t="s">
        <v>767</v>
      </c>
      <c r="B425" s="2">
        <v>2000000000</v>
      </c>
      <c r="C425" s="1">
        <v>44462</v>
      </c>
      <c r="D425" t="s">
        <v>88</v>
      </c>
      <c r="E425" t="s">
        <v>74</v>
      </c>
      <c r="F425" t="s">
        <v>17</v>
      </c>
      <c r="G425" t="s">
        <v>18</v>
      </c>
      <c r="H425">
        <v>2016</v>
      </c>
      <c r="I425" s="2">
        <v>240000000</v>
      </c>
      <c r="J425" t="s">
        <v>2246</v>
      </c>
      <c r="K425" t="s">
        <v>1818</v>
      </c>
      <c r="L425" t="s">
        <v>1934</v>
      </c>
      <c r="N425" s="3">
        <f>(B425-I425)/I425</f>
        <v>7.333333333333333</v>
      </c>
      <c r="O425">
        <f>YEAR(C425)</f>
        <v>2021</v>
      </c>
      <c r="P425">
        <f>O425-H425</f>
        <v>5</v>
      </c>
    </row>
    <row r="426" spans="1:16" x14ac:dyDescent="0.3">
      <c r="A426" t="s">
        <v>626</v>
      </c>
      <c r="B426" s="2">
        <v>2000000000</v>
      </c>
      <c r="C426" s="1">
        <v>44510</v>
      </c>
      <c r="D426" t="s">
        <v>30</v>
      </c>
      <c r="E426" t="s">
        <v>74</v>
      </c>
      <c r="F426" t="s">
        <v>17</v>
      </c>
      <c r="G426" t="s">
        <v>18</v>
      </c>
      <c r="H426">
        <v>2016</v>
      </c>
      <c r="I426" s="2">
        <v>245000000</v>
      </c>
      <c r="J426" t="s">
        <v>2102</v>
      </c>
      <c r="K426" t="s">
        <v>2103</v>
      </c>
      <c r="N426" s="3">
        <f>(B426-I426)/I426</f>
        <v>7.1632653061224492</v>
      </c>
      <c r="O426">
        <f>YEAR(C426)</f>
        <v>2021</v>
      </c>
      <c r="P426">
        <f>O426-H426</f>
        <v>5</v>
      </c>
    </row>
    <row r="427" spans="1:16" x14ac:dyDescent="0.3">
      <c r="A427" t="s">
        <v>723</v>
      </c>
      <c r="B427" s="2">
        <v>2000000000</v>
      </c>
      <c r="C427" s="1">
        <v>44507</v>
      </c>
      <c r="D427" t="s">
        <v>10</v>
      </c>
      <c r="E427" t="s">
        <v>134</v>
      </c>
      <c r="F427" t="s">
        <v>17</v>
      </c>
      <c r="G427" t="s">
        <v>18</v>
      </c>
      <c r="H427">
        <v>2011</v>
      </c>
      <c r="I427" s="2">
        <v>251000000</v>
      </c>
      <c r="J427" t="s">
        <v>1662</v>
      </c>
      <c r="K427" t="s">
        <v>2199</v>
      </c>
      <c r="L427" t="s">
        <v>2200</v>
      </c>
      <c r="N427" s="3">
        <f>(B427-I427)/I427</f>
        <v>6.9681274900398407</v>
      </c>
      <c r="O427">
        <f>YEAR(C427)</f>
        <v>2021</v>
      </c>
      <c r="P427">
        <f>O427-H427</f>
        <v>10</v>
      </c>
    </row>
    <row r="428" spans="1:16" x14ac:dyDescent="0.3">
      <c r="A428" t="s">
        <v>828</v>
      </c>
      <c r="B428" s="2">
        <v>2000000000</v>
      </c>
      <c r="C428" s="1">
        <v>43313</v>
      </c>
      <c r="D428" t="s">
        <v>88</v>
      </c>
      <c r="E428" t="s">
        <v>829</v>
      </c>
      <c r="F428" t="s">
        <v>17</v>
      </c>
      <c r="G428" t="s">
        <v>18</v>
      </c>
      <c r="H428">
        <v>2011</v>
      </c>
      <c r="I428" s="2">
        <v>251000000</v>
      </c>
      <c r="J428" t="s">
        <v>2313</v>
      </c>
      <c r="K428" t="s">
        <v>2314</v>
      </c>
      <c r="L428" t="s">
        <v>2066</v>
      </c>
      <c r="N428" s="3">
        <f>(B428-I428)/I428</f>
        <v>6.9681274900398407</v>
      </c>
      <c r="O428">
        <f>YEAR(C428)</f>
        <v>2018</v>
      </c>
      <c r="P428">
        <f>O428-H428</f>
        <v>7</v>
      </c>
    </row>
    <row r="429" spans="1:16" x14ac:dyDescent="0.3">
      <c r="A429" t="s">
        <v>640</v>
      </c>
      <c r="B429" s="2">
        <v>2000000000</v>
      </c>
      <c r="C429" s="1">
        <v>44557</v>
      </c>
      <c r="D429" t="s">
        <v>30</v>
      </c>
      <c r="E429" t="s">
        <v>468</v>
      </c>
      <c r="F429" t="s">
        <v>17</v>
      </c>
      <c r="G429" t="s">
        <v>18</v>
      </c>
      <c r="H429">
        <v>2016</v>
      </c>
      <c r="I429" s="2">
        <v>253000000</v>
      </c>
      <c r="J429" t="s">
        <v>2116</v>
      </c>
      <c r="K429" t="s">
        <v>2117</v>
      </c>
      <c r="L429" t="s">
        <v>2118</v>
      </c>
      <c r="N429" s="3">
        <f>(B429-I429)/I429</f>
        <v>6.9051383399209483</v>
      </c>
      <c r="O429">
        <f>YEAR(C429)</f>
        <v>2021</v>
      </c>
      <c r="P429">
        <f>O429-H429</f>
        <v>5</v>
      </c>
    </row>
    <row r="430" spans="1:16" x14ac:dyDescent="0.3">
      <c r="A430" t="s">
        <v>643</v>
      </c>
      <c r="B430" s="2">
        <v>2000000000</v>
      </c>
      <c r="C430" s="1">
        <v>44341</v>
      </c>
      <c r="D430" t="s">
        <v>23</v>
      </c>
      <c r="E430" t="s">
        <v>24</v>
      </c>
      <c r="F430" t="s">
        <v>17</v>
      </c>
      <c r="G430" t="s">
        <v>18</v>
      </c>
      <c r="H430">
        <v>2012</v>
      </c>
      <c r="I430" s="2">
        <v>253000000</v>
      </c>
      <c r="J430" t="s">
        <v>364</v>
      </c>
      <c r="K430" t="s">
        <v>1634</v>
      </c>
      <c r="L430" t="s">
        <v>1511</v>
      </c>
      <c r="N430" s="3">
        <f>(B430-I430)/I430</f>
        <v>6.9051383399209483</v>
      </c>
      <c r="O430">
        <f>YEAR(C430)</f>
        <v>2021</v>
      </c>
      <c r="P430">
        <f>O430-H430</f>
        <v>9</v>
      </c>
    </row>
    <row r="431" spans="1:16" x14ac:dyDescent="0.3">
      <c r="A431" t="s">
        <v>692</v>
      </c>
      <c r="B431" s="2">
        <v>2000000000</v>
      </c>
      <c r="C431" s="1">
        <v>44496</v>
      </c>
      <c r="D431" t="s">
        <v>71</v>
      </c>
      <c r="E431" t="s">
        <v>693</v>
      </c>
      <c r="F431" t="s">
        <v>17</v>
      </c>
      <c r="G431" t="s">
        <v>18</v>
      </c>
      <c r="H431">
        <v>2016</v>
      </c>
      <c r="I431" s="2">
        <v>255000000</v>
      </c>
      <c r="J431" t="s">
        <v>1633</v>
      </c>
      <c r="K431" t="s">
        <v>1514</v>
      </c>
      <c r="L431" t="s">
        <v>2168</v>
      </c>
      <c r="N431" s="3">
        <f>(B431-I431)/I431</f>
        <v>6.8431372549019605</v>
      </c>
      <c r="O431">
        <f>YEAR(C431)</f>
        <v>2021</v>
      </c>
      <c r="P431">
        <f>O431-H431</f>
        <v>5</v>
      </c>
    </row>
    <row r="432" spans="1:16" x14ac:dyDescent="0.3">
      <c r="A432" t="s">
        <v>616</v>
      </c>
      <c r="B432" s="2">
        <v>2000000000</v>
      </c>
      <c r="C432" s="1">
        <v>44406</v>
      </c>
      <c r="D432" t="s">
        <v>30</v>
      </c>
      <c r="E432" t="s">
        <v>617</v>
      </c>
      <c r="F432" t="s">
        <v>32</v>
      </c>
      <c r="G432" t="s">
        <v>33</v>
      </c>
      <c r="H432">
        <v>2011</v>
      </c>
      <c r="I432" s="2">
        <v>257000000</v>
      </c>
      <c r="J432" t="s">
        <v>2090</v>
      </c>
      <c r="K432" t="s">
        <v>1510</v>
      </c>
      <c r="L432" t="s">
        <v>1463</v>
      </c>
      <c r="N432" s="3">
        <f>(B432-I432)/I432</f>
        <v>6.782101167315175</v>
      </c>
      <c r="O432">
        <f>YEAR(C432)</f>
        <v>2021</v>
      </c>
      <c r="P432">
        <f>O432-H432</f>
        <v>10</v>
      </c>
    </row>
    <row r="433" spans="1:16" x14ac:dyDescent="0.3">
      <c r="A433" t="s">
        <v>762</v>
      </c>
      <c r="B433" s="2">
        <v>2000000000</v>
      </c>
      <c r="C433" s="1">
        <v>44418</v>
      </c>
      <c r="D433" t="s">
        <v>71</v>
      </c>
      <c r="E433" t="s">
        <v>111</v>
      </c>
      <c r="F433" t="s">
        <v>17</v>
      </c>
      <c r="G433" t="s">
        <v>18</v>
      </c>
      <c r="H433">
        <v>2012</v>
      </c>
      <c r="I433" s="2">
        <v>259000000</v>
      </c>
      <c r="J433" t="s">
        <v>2239</v>
      </c>
      <c r="K433" t="s">
        <v>1471</v>
      </c>
      <c r="L433" t="s">
        <v>2240</v>
      </c>
      <c r="N433" s="3">
        <f>(B433-I433)/I433</f>
        <v>6.7220077220077217</v>
      </c>
      <c r="O433">
        <f>YEAR(C433)</f>
        <v>2021</v>
      </c>
      <c r="P433">
        <f>O433-H433</f>
        <v>9</v>
      </c>
    </row>
    <row r="434" spans="1:16" x14ac:dyDescent="0.3">
      <c r="A434" t="s">
        <v>623</v>
      </c>
      <c r="B434" s="2">
        <v>2000000000</v>
      </c>
      <c r="C434" s="1">
        <v>44390</v>
      </c>
      <c r="D434" t="s">
        <v>30</v>
      </c>
      <c r="E434" t="s">
        <v>624</v>
      </c>
      <c r="F434" t="s">
        <v>17</v>
      </c>
      <c r="G434" t="s">
        <v>18</v>
      </c>
      <c r="H434">
        <v>2008</v>
      </c>
      <c r="I434" s="2">
        <v>261000000</v>
      </c>
      <c r="J434" t="s">
        <v>1921</v>
      </c>
      <c r="K434" t="s">
        <v>2099</v>
      </c>
      <c r="L434" t="s">
        <v>1854</v>
      </c>
      <c r="N434" s="3">
        <f>(B434-I434)/I434</f>
        <v>6.6628352490421454</v>
      </c>
      <c r="O434">
        <f>YEAR(C434)</f>
        <v>2021</v>
      </c>
      <c r="P434">
        <f>O434-H434</f>
        <v>13</v>
      </c>
    </row>
    <row r="435" spans="1:16" x14ac:dyDescent="0.3">
      <c r="A435" t="s">
        <v>727</v>
      </c>
      <c r="B435" s="2">
        <v>2000000000</v>
      </c>
      <c r="C435" s="1">
        <v>44594</v>
      </c>
      <c r="D435" t="s">
        <v>30</v>
      </c>
      <c r="E435" t="s">
        <v>24</v>
      </c>
      <c r="F435" t="s">
        <v>17</v>
      </c>
      <c r="G435" t="s">
        <v>18</v>
      </c>
      <c r="H435">
        <v>2014</v>
      </c>
      <c r="I435" s="2">
        <v>261000000</v>
      </c>
      <c r="J435" t="s">
        <v>1567</v>
      </c>
      <c r="K435" t="s">
        <v>1467</v>
      </c>
      <c r="L435" t="s">
        <v>1855</v>
      </c>
      <c r="N435" s="3">
        <f>(B435-I435)/I435</f>
        <v>6.6628352490421454</v>
      </c>
      <c r="O435">
        <f>YEAR(C435)</f>
        <v>2022</v>
      </c>
      <c r="P435">
        <f>O435-H435</f>
        <v>8</v>
      </c>
    </row>
    <row r="436" spans="1:16" x14ac:dyDescent="0.3">
      <c r="A436" t="s">
        <v>703</v>
      </c>
      <c r="B436" s="2">
        <v>2000000000</v>
      </c>
      <c r="C436" s="1">
        <v>43543</v>
      </c>
      <c r="D436" t="s">
        <v>40</v>
      </c>
      <c r="E436" t="s">
        <v>74</v>
      </c>
      <c r="F436" t="s">
        <v>17</v>
      </c>
      <c r="G436" t="s">
        <v>18</v>
      </c>
      <c r="H436">
        <v>2014</v>
      </c>
      <c r="I436" s="2">
        <v>266000000</v>
      </c>
      <c r="J436" t="s">
        <v>1481</v>
      </c>
      <c r="K436" t="s">
        <v>1516</v>
      </c>
      <c r="L436" t="s">
        <v>1703</v>
      </c>
      <c r="N436" s="3">
        <f>(B436-I436)/I436</f>
        <v>6.518796992481203</v>
      </c>
      <c r="O436">
        <f>YEAR(C436)</f>
        <v>2019</v>
      </c>
      <c r="P436">
        <f>O436-H436</f>
        <v>5</v>
      </c>
    </row>
    <row r="437" spans="1:16" x14ac:dyDescent="0.3">
      <c r="A437" t="s">
        <v>789</v>
      </c>
      <c r="B437" s="2">
        <v>2000000000</v>
      </c>
      <c r="C437" s="1">
        <v>44634</v>
      </c>
      <c r="D437" t="s">
        <v>23</v>
      </c>
      <c r="E437" t="s">
        <v>790</v>
      </c>
      <c r="F437" t="s">
        <v>17</v>
      </c>
      <c r="G437" t="s">
        <v>18</v>
      </c>
      <c r="H437">
        <v>2019</v>
      </c>
      <c r="I437" s="2">
        <v>268000000</v>
      </c>
      <c r="J437" t="s">
        <v>1474</v>
      </c>
      <c r="K437" t="s">
        <v>1525</v>
      </c>
      <c r="L437" t="s">
        <v>2158</v>
      </c>
      <c r="N437" s="3">
        <f>(B437-I437)/I437</f>
        <v>6.4626865671641793</v>
      </c>
      <c r="O437">
        <f>YEAR(C437)</f>
        <v>2022</v>
      </c>
      <c r="P437">
        <f>O437-H437</f>
        <v>3</v>
      </c>
    </row>
    <row r="438" spans="1:16" x14ac:dyDescent="0.3">
      <c r="A438" t="s">
        <v>704</v>
      </c>
      <c r="B438" s="2">
        <v>2000000000</v>
      </c>
      <c r="C438" s="1">
        <v>44481</v>
      </c>
      <c r="D438" t="s">
        <v>30</v>
      </c>
      <c r="E438" t="s">
        <v>231</v>
      </c>
      <c r="F438" t="s">
        <v>232</v>
      </c>
      <c r="G438" t="s">
        <v>13</v>
      </c>
      <c r="H438">
        <v>2015</v>
      </c>
      <c r="I438" s="2">
        <v>274000000</v>
      </c>
      <c r="J438" t="s">
        <v>1560</v>
      </c>
      <c r="K438" t="s">
        <v>2174</v>
      </c>
      <c r="L438" t="s">
        <v>1471</v>
      </c>
      <c r="N438" s="3">
        <f>(B438-I438)/I438</f>
        <v>6.2992700729927007</v>
      </c>
      <c r="O438">
        <f>YEAR(C438)</f>
        <v>2021</v>
      </c>
      <c r="P438">
        <f>O438-H438</f>
        <v>6</v>
      </c>
    </row>
    <row r="439" spans="1:16" x14ac:dyDescent="0.3">
      <c r="A439" t="s">
        <v>735</v>
      </c>
      <c r="B439" s="2">
        <v>2000000000</v>
      </c>
      <c r="C439" s="1">
        <v>44509</v>
      </c>
      <c r="D439" t="s">
        <v>23</v>
      </c>
      <c r="E439" t="s">
        <v>512</v>
      </c>
      <c r="F439" t="s">
        <v>17</v>
      </c>
      <c r="G439" t="s">
        <v>18</v>
      </c>
      <c r="H439">
        <v>2015</v>
      </c>
      <c r="I439" s="2">
        <v>275000000</v>
      </c>
      <c r="J439" t="s">
        <v>1884</v>
      </c>
      <c r="K439" t="s">
        <v>1934</v>
      </c>
      <c r="L439" t="s">
        <v>2208</v>
      </c>
      <c r="N439" s="3">
        <f>(B439-I439)/I439</f>
        <v>6.2727272727272725</v>
      </c>
      <c r="O439">
        <f>YEAR(C439)</f>
        <v>2021</v>
      </c>
      <c r="P439">
        <f>O439-H439</f>
        <v>6</v>
      </c>
    </row>
    <row r="440" spans="1:16" x14ac:dyDescent="0.3">
      <c r="A440" t="s">
        <v>741</v>
      </c>
      <c r="B440" s="2">
        <v>2000000000</v>
      </c>
      <c r="C440" s="1">
        <v>43872</v>
      </c>
      <c r="D440" t="s">
        <v>15</v>
      </c>
      <c r="E440" t="s">
        <v>742</v>
      </c>
      <c r="F440" t="s">
        <v>17</v>
      </c>
      <c r="G440" t="s">
        <v>18</v>
      </c>
      <c r="H440">
        <v>2010</v>
      </c>
      <c r="I440" s="2">
        <v>275000000</v>
      </c>
      <c r="J440" t="s">
        <v>2215</v>
      </c>
      <c r="K440" t="s">
        <v>2216</v>
      </c>
      <c r="L440" t="s">
        <v>1501</v>
      </c>
      <c r="N440" s="3">
        <f>(B440-I440)/I440</f>
        <v>6.2727272727272725</v>
      </c>
      <c r="O440">
        <f>YEAR(C440)</f>
        <v>2020</v>
      </c>
      <c r="P440">
        <f>O440-H440</f>
        <v>10</v>
      </c>
    </row>
    <row r="441" spans="1:16" x14ac:dyDescent="0.3">
      <c r="A441" t="s">
        <v>746</v>
      </c>
      <c r="B441" s="2">
        <v>2000000000</v>
      </c>
      <c r="C441" s="1">
        <v>44475</v>
      </c>
      <c r="D441" t="s">
        <v>30</v>
      </c>
      <c r="E441" t="s">
        <v>543</v>
      </c>
      <c r="F441" t="s">
        <v>17</v>
      </c>
      <c r="G441" t="s">
        <v>18</v>
      </c>
      <c r="H441">
        <v>2013</v>
      </c>
      <c r="I441" s="2">
        <v>277000000</v>
      </c>
      <c r="J441" t="s">
        <v>2220</v>
      </c>
      <c r="K441" t="s">
        <v>2221</v>
      </c>
      <c r="L441" t="s">
        <v>2222</v>
      </c>
      <c r="N441" s="3">
        <f>(B441-I441)/I441</f>
        <v>6.2202166064981945</v>
      </c>
      <c r="O441">
        <f>YEAR(C441)</f>
        <v>2021</v>
      </c>
      <c r="P441">
        <f>O441-H441</f>
        <v>8</v>
      </c>
    </row>
    <row r="442" spans="1:16" x14ac:dyDescent="0.3">
      <c r="A442" t="s">
        <v>795</v>
      </c>
      <c r="B442" s="2">
        <v>2000000000</v>
      </c>
      <c r="C442" s="1">
        <v>44322</v>
      </c>
      <c r="D442" t="s">
        <v>23</v>
      </c>
      <c r="E442" t="s">
        <v>191</v>
      </c>
      <c r="F442" t="s">
        <v>17</v>
      </c>
      <c r="G442" t="s">
        <v>18</v>
      </c>
      <c r="H442">
        <v>2017</v>
      </c>
      <c r="I442" s="2">
        <v>277000000</v>
      </c>
      <c r="J442" t="s">
        <v>2273</v>
      </c>
      <c r="K442" t="s">
        <v>1898</v>
      </c>
      <c r="L442" t="s">
        <v>1674</v>
      </c>
      <c r="N442" s="3">
        <f>(B442-I442)/I442</f>
        <v>6.2202166064981945</v>
      </c>
      <c r="O442">
        <f>YEAR(C442)</f>
        <v>2021</v>
      </c>
      <c r="P442">
        <f>O442-H442</f>
        <v>4</v>
      </c>
    </row>
    <row r="443" spans="1:16" x14ac:dyDescent="0.3">
      <c r="A443" t="s">
        <v>812</v>
      </c>
      <c r="B443" s="2">
        <v>2000000000</v>
      </c>
      <c r="C443" s="1">
        <v>44365</v>
      </c>
      <c r="D443" t="s">
        <v>23</v>
      </c>
      <c r="E443" t="s">
        <v>202</v>
      </c>
      <c r="F443" t="s">
        <v>203</v>
      </c>
      <c r="G443" t="s">
        <v>28</v>
      </c>
      <c r="H443">
        <v>2013</v>
      </c>
      <c r="I443" s="2">
        <v>281000000</v>
      </c>
      <c r="J443" t="s">
        <v>813</v>
      </c>
      <c r="N443" s="3">
        <f>(B443-I443)/I443</f>
        <v>6.117437722419929</v>
      </c>
      <c r="O443">
        <f>YEAR(C443)</f>
        <v>2021</v>
      </c>
      <c r="P443">
        <f>O443-H443</f>
        <v>8</v>
      </c>
    </row>
    <row r="444" spans="1:16" x14ac:dyDescent="0.3">
      <c r="A444" t="s">
        <v>674</v>
      </c>
      <c r="B444" s="2">
        <v>2000000000</v>
      </c>
      <c r="C444" s="1">
        <v>44642</v>
      </c>
      <c r="D444" t="s">
        <v>23</v>
      </c>
      <c r="E444" t="s">
        <v>74</v>
      </c>
      <c r="F444" t="s">
        <v>17</v>
      </c>
      <c r="G444" t="s">
        <v>18</v>
      </c>
      <c r="H444">
        <v>2017</v>
      </c>
      <c r="I444" s="2">
        <v>282000000</v>
      </c>
      <c r="J444" t="s">
        <v>364</v>
      </c>
      <c r="K444" t="s">
        <v>1510</v>
      </c>
      <c r="L444" t="s">
        <v>2149</v>
      </c>
      <c r="N444" s="3">
        <f>(B444-I444)/I444</f>
        <v>6.0921985815602833</v>
      </c>
      <c r="O444">
        <f>YEAR(C444)</f>
        <v>2022</v>
      </c>
      <c r="P444">
        <f>O444-H444</f>
        <v>5</v>
      </c>
    </row>
    <row r="445" spans="1:16" x14ac:dyDescent="0.3">
      <c r="A445" t="s">
        <v>712</v>
      </c>
      <c r="B445" s="2">
        <v>2000000000</v>
      </c>
      <c r="C445" s="1">
        <v>44061</v>
      </c>
      <c r="D445" t="s">
        <v>88</v>
      </c>
      <c r="E445" t="s">
        <v>60</v>
      </c>
      <c r="F445" t="s">
        <v>12</v>
      </c>
      <c r="G445" t="s">
        <v>13</v>
      </c>
      <c r="H445">
        <v>2019</v>
      </c>
      <c r="I445" s="2">
        <v>285000000</v>
      </c>
      <c r="J445" t="s">
        <v>2183</v>
      </c>
      <c r="K445" t="s">
        <v>1495</v>
      </c>
      <c r="L445" t="s">
        <v>2184</v>
      </c>
      <c r="N445" s="3">
        <f>(B445-I445)/I445</f>
        <v>6.0175438596491224</v>
      </c>
      <c r="O445">
        <f>YEAR(C445)</f>
        <v>2020</v>
      </c>
      <c r="P445">
        <f>O445-H445</f>
        <v>1</v>
      </c>
    </row>
    <row r="446" spans="1:16" x14ac:dyDescent="0.3">
      <c r="A446" t="s">
        <v>856</v>
      </c>
      <c r="B446" s="2">
        <v>2000000000</v>
      </c>
      <c r="C446" s="1">
        <v>43528</v>
      </c>
      <c r="D446" t="s">
        <v>15</v>
      </c>
      <c r="E446" t="s">
        <v>857</v>
      </c>
      <c r="F446" t="s">
        <v>858</v>
      </c>
      <c r="G446" t="s">
        <v>28</v>
      </c>
      <c r="H446">
        <v>2012</v>
      </c>
      <c r="I446" s="2">
        <v>285000000</v>
      </c>
      <c r="J446" t="s">
        <v>2340</v>
      </c>
      <c r="K446" t="s">
        <v>2341</v>
      </c>
      <c r="N446" s="3">
        <f>(B446-I446)/I446</f>
        <v>6.0175438596491224</v>
      </c>
      <c r="O446">
        <f>YEAR(C446)</f>
        <v>2019</v>
      </c>
      <c r="P446">
        <f>O446-H446</f>
        <v>7</v>
      </c>
    </row>
    <row r="447" spans="1:16" x14ac:dyDescent="0.3">
      <c r="A447" t="s">
        <v>758</v>
      </c>
      <c r="B447" s="2">
        <v>2000000000</v>
      </c>
      <c r="C447" s="1">
        <v>43780</v>
      </c>
      <c r="D447" t="s">
        <v>20</v>
      </c>
      <c r="E447" t="s">
        <v>128</v>
      </c>
      <c r="F447" t="s">
        <v>129</v>
      </c>
      <c r="G447" t="s">
        <v>13</v>
      </c>
      <c r="H447">
        <v>2001</v>
      </c>
      <c r="I447" s="2">
        <v>287000000</v>
      </c>
      <c r="J447" t="s">
        <v>364</v>
      </c>
      <c r="N447" s="3">
        <f>(B447-I447)/I447</f>
        <v>5.968641114982578</v>
      </c>
      <c r="O447">
        <f>YEAR(C447)</f>
        <v>2019</v>
      </c>
      <c r="P447">
        <f>O447-H447</f>
        <v>18</v>
      </c>
    </row>
    <row r="448" spans="1:16" x14ac:dyDescent="0.3">
      <c r="A448" t="s">
        <v>608</v>
      </c>
      <c r="B448" s="2">
        <v>2000000000</v>
      </c>
      <c r="C448" s="1">
        <v>44469</v>
      </c>
      <c r="D448" t="s">
        <v>30</v>
      </c>
      <c r="E448" t="s">
        <v>609</v>
      </c>
      <c r="F448" t="s">
        <v>17</v>
      </c>
      <c r="G448" t="s">
        <v>18</v>
      </c>
      <c r="H448">
        <v>2015</v>
      </c>
      <c r="I448" s="2">
        <v>289000000</v>
      </c>
      <c r="J448" t="s">
        <v>2084</v>
      </c>
      <c r="K448" t="s">
        <v>1510</v>
      </c>
      <c r="L448" t="s">
        <v>1493</v>
      </c>
      <c r="N448" s="3">
        <f>(B448-I448)/I448</f>
        <v>5.9204152249134951</v>
      </c>
      <c r="O448">
        <f>YEAR(C448)</f>
        <v>2021</v>
      </c>
      <c r="P448">
        <f>O448-H448</f>
        <v>6</v>
      </c>
    </row>
    <row r="449" spans="1:16" x14ac:dyDescent="0.3">
      <c r="A449" t="s">
        <v>807</v>
      </c>
      <c r="B449" s="2">
        <v>2000000000</v>
      </c>
      <c r="C449" s="1">
        <v>43851</v>
      </c>
      <c r="D449" t="s">
        <v>144</v>
      </c>
      <c r="E449" t="s">
        <v>24</v>
      </c>
      <c r="F449" t="s">
        <v>17</v>
      </c>
      <c r="G449" t="s">
        <v>18</v>
      </c>
      <c r="H449">
        <v>2011</v>
      </c>
      <c r="I449" s="2">
        <v>293000000</v>
      </c>
      <c r="J449" t="s">
        <v>2287</v>
      </c>
      <c r="K449" t="s">
        <v>1932</v>
      </c>
      <c r="L449" t="s">
        <v>2288</v>
      </c>
      <c r="N449" s="3">
        <f>(B449-I449)/I449</f>
        <v>5.8259385665529013</v>
      </c>
      <c r="O449">
        <f>YEAR(C449)</f>
        <v>2020</v>
      </c>
      <c r="P449">
        <f>O449-H449</f>
        <v>9</v>
      </c>
    </row>
    <row r="450" spans="1:16" x14ac:dyDescent="0.3">
      <c r="A450" t="s">
        <v>779</v>
      </c>
      <c r="B450" s="2">
        <v>2000000000</v>
      </c>
      <c r="C450" s="1">
        <v>44215</v>
      </c>
      <c r="D450" t="s">
        <v>71</v>
      </c>
      <c r="E450" t="s">
        <v>780</v>
      </c>
      <c r="F450" t="s">
        <v>17</v>
      </c>
      <c r="G450" t="s">
        <v>18</v>
      </c>
      <c r="H450">
        <v>2014</v>
      </c>
      <c r="I450" s="2">
        <v>295000000</v>
      </c>
      <c r="J450" t="s">
        <v>1728</v>
      </c>
      <c r="K450" t="s">
        <v>2259</v>
      </c>
      <c r="L450" t="s">
        <v>2260</v>
      </c>
      <c r="N450" s="3">
        <f>(B450-I450)/I450</f>
        <v>5.7796610169491522</v>
      </c>
      <c r="O450">
        <f>YEAR(C450)</f>
        <v>2021</v>
      </c>
      <c r="P450">
        <f>O450-H450</f>
        <v>7</v>
      </c>
    </row>
    <row r="451" spans="1:16" x14ac:dyDescent="0.3">
      <c r="A451" t="s">
        <v>867</v>
      </c>
      <c r="B451" s="2">
        <v>2000000000</v>
      </c>
      <c r="C451" s="1">
        <v>44455</v>
      </c>
      <c r="D451" t="s">
        <v>71</v>
      </c>
      <c r="E451" t="s">
        <v>74</v>
      </c>
      <c r="F451" t="s">
        <v>17</v>
      </c>
      <c r="G451" t="s">
        <v>18</v>
      </c>
      <c r="H451">
        <v>2016</v>
      </c>
      <c r="I451" s="2">
        <v>296000000</v>
      </c>
      <c r="J451" t="s">
        <v>2350</v>
      </c>
      <c r="K451" t="s">
        <v>2351</v>
      </c>
      <c r="L451" t="s">
        <v>2160</v>
      </c>
      <c r="N451" s="3">
        <f>(B451-I451)/I451</f>
        <v>5.756756756756757</v>
      </c>
      <c r="O451">
        <f>YEAR(C451)</f>
        <v>2021</v>
      </c>
      <c r="P451">
        <f>O451-H451</f>
        <v>5</v>
      </c>
    </row>
    <row r="452" spans="1:16" x14ac:dyDescent="0.3">
      <c r="A452" t="s">
        <v>870</v>
      </c>
      <c r="B452" s="2">
        <v>2000000000</v>
      </c>
      <c r="C452" s="1">
        <v>44522</v>
      </c>
      <c r="D452" t="s">
        <v>71</v>
      </c>
      <c r="E452" t="s">
        <v>74</v>
      </c>
      <c r="F452" t="s">
        <v>17</v>
      </c>
      <c r="G452" t="s">
        <v>18</v>
      </c>
      <c r="H452">
        <v>2015</v>
      </c>
      <c r="I452" s="2">
        <v>296000000</v>
      </c>
      <c r="J452" t="s">
        <v>404</v>
      </c>
      <c r="K452" t="s">
        <v>2354</v>
      </c>
      <c r="L452" t="s">
        <v>1625</v>
      </c>
      <c r="N452" s="3">
        <f>(B452-I452)/I452</f>
        <v>5.756756756756757</v>
      </c>
      <c r="O452">
        <f>YEAR(C452)</f>
        <v>2021</v>
      </c>
      <c r="P452">
        <f>O452-H452</f>
        <v>6</v>
      </c>
    </row>
    <row r="453" spans="1:16" x14ac:dyDescent="0.3">
      <c r="A453" t="s">
        <v>699</v>
      </c>
      <c r="B453" s="2">
        <v>2000000000</v>
      </c>
      <c r="C453" s="1">
        <v>44572</v>
      </c>
      <c r="D453" t="s">
        <v>71</v>
      </c>
      <c r="E453" t="s">
        <v>24</v>
      </c>
      <c r="F453" t="s">
        <v>17</v>
      </c>
      <c r="G453" t="s">
        <v>18</v>
      </c>
      <c r="H453">
        <v>2020</v>
      </c>
      <c r="I453" s="2">
        <v>298000000</v>
      </c>
      <c r="J453" t="s">
        <v>2172</v>
      </c>
      <c r="K453" t="s">
        <v>1497</v>
      </c>
      <c r="L453" t="s">
        <v>2173</v>
      </c>
      <c r="N453" s="3">
        <f>(B453-I453)/I453</f>
        <v>5.7114093959731544</v>
      </c>
      <c r="O453">
        <f>YEAR(C453)</f>
        <v>2022</v>
      </c>
      <c r="P453">
        <f>O453-H453</f>
        <v>2</v>
      </c>
    </row>
    <row r="454" spans="1:16" x14ac:dyDescent="0.3">
      <c r="A454" t="s">
        <v>771</v>
      </c>
      <c r="B454" s="2">
        <v>2000000000</v>
      </c>
      <c r="C454" s="1">
        <v>43746</v>
      </c>
      <c r="D454" t="s">
        <v>144</v>
      </c>
      <c r="E454" t="s">
        <v>60</v>
      </c>
      <c r="F454" t="s">
        <v>12</v>
      </c>
      <c r="G454" t="s">
        <v>13</v>
      </c>
      <c r="H454">
        <v>2005</v>
      </c>
      <c r="I454" s="2">
        <v>298000000</v>
      </c>
      <c r="J454" t="s">
        <v>2250</v>
      </c>
      <c r="K454" t="s">
        <v>2251</v>
      </c>
      <c r="L454" t="s">
        <v>1748</v>
      </c>
      <c r="N454" s="3">
        <f>(B454-I454)/I454</f>
        <v>5.7114093959731544</v>
      </c>
      <c r="O454">
        <f>YEAR(C454)</f>
        <v>2019</v>
      </c>
      <c r="P454">
        <f>O454-H454</f>
        <v>14</v>
      </c>
    </row>
    <row r="455" spans="1:16" x14ac:dyDescent="0.3">
      <c r="A455" t="s">
        <v>652</v>
      </c>
      <c r="B455" s="2">
        <v>2000000000</v>
      </c>
      <c r="C455" s="1">
        <v>44551</v>
      </c>
      <c r="D455" t="s">
        <v>38</v>
      </c>
      <c r="E455" t="s">
        <v>651</v>
      </c>
      <c r="F455" t="s">
        <v>17</v>
      </c>
      <c r="G455" t="s">
        <v>18</v>
      </c>
      <c r="H455">
        <v>2016</v>
      </c>
      <c r="I455" s="2">
        <v>299000000</v>
      </c>
      <c r="J455" t="s">
        <v>1515</v>
      </c>
      <c r="K455" t="s">
        <v>2132</v>
      </c>
      <c r="L455" t="s">
        <v>2133</v>
      </c>
      <c r="N455" s="3">
        <f>(B455-I455)/I455</f>
        <v>5.6889632107023411</v>
      </c>
      <c r="O455">
        <f>YEAR(C455)</f>
        <v>2021</v>
      </c>
      <c r="P455">
        <f>O455-H455</f>
        <v>5</v>
      </c>
    </row>
    <row r="456" spans="1:16" x14ac:dyDescent="0.3">
      <c r="A456" t="s">
        <v>825</v>
      </c>
      <c r="B456" s="2">
        <v>2000000000</v>
      </c>
      <c r="C456" s="1">
        <v>43900</v>
      </c>
      <c r="D456" t="s">
        <v>30</v>
      </c>
      <c r="E456" t="s">
        <v>210</v>
      </c>
      <c r="F456" t="s">
        <v>17</v>
      </c>
      <c r="G456" t="s">
        <v>18</v>
      </c>
      <c r="H456">
        <v>2010</v>
      </c>
      <c r="I456" s="2">
        <v>299000000</v>
      </c>
      <c r="J456" t="s">
        <v>2309</v>
      </c>
      <c r="K456" t="s">
        <v>2154</v>
      </c>
      <c r="L456" t="s">
        <v>1479</v>
      </c>
      <c r="N456" s="3">
        <f>(B456-I456)/I456</f>
        <v>5.6889632107023411</v>
      </c>
      <c r="O456">
        <f>YEAR(C456)</f>
        <v>2020</v>
      </c>
      <c r="P456">
        <f>O456-H456</f>
        <v>10</v>
      </c>
    </row>
    <row r="457" spans="1:16" x14ac:dyDescent="0.3">
      <c r="A457" t="s">
        <v>783</v>
      </c>
      <c r="B457" s="2">
        <v>2000000000</v>
      </c>
      <c r="C457" s="1">
        <v>44649</v>
      </c>
      <c r="D457" t="s">
        <v>443</v>
      </c>
      <c r="E457" t="s">
        <v>111</v>
      </c>
      <c r="F457" t="s">
        <v>17</v>
      </c>
      <c r="G457" t="s">
        <v>18</v>
      </c>
      <c r="H457">
        <v>2018</v>
      </c>
      <c r="I457" s="2">
        <v>300000000</v>
      </c>
      <c r="J457" t="s">
        <v>1615</v>
      </c>
      <c r="K457" t="s">
        <v>2261</v>
      </c>
      <c r="L457" t="s">
        <v>2262</v>
      </c>
      <c r="N457" s="3">
        <f>(B457-I457)/I457</f>
        <v>5.666666666666667</v>
      </c>
      <c r="O457">
        <f>YEAR(C457)</f>
        <v>2022</v>
      </c>
      <c r="P457">
        <f>O457-H457</f>
        <v>4</v>
      </c>
    </row>
    <row r="458" spans="1:16" x14ac:dyDescent="0.3">
      <c r="A458" t="s">
        <v>817</v>
      </c>
      <c r="B458" s="2">
        <v>2000000000</v>
      </c>
      <c r="C458" s="1">
        <v>44497</v>
      </c>
      <c r="D458" t="s">
        <v>43</v>
      </c>
      <c r="E458" t="s">
        <v>818</v>
      </c>
      <c r="F458" t="s">
        <v>17</v>
      </c>
      <c r="G458" t="s">
        <v>18</v>
      </c>
      <c r="H458">
        <v>2021</v>
      </c>
      <c r="I458" s="2">
        <v>300000000</v>
      </c>
      <c r="J458" t="s">
        <v>1505</v>
      </c>
      <c r="K458" t="s">
        <v>2301</v>
      </c>
      <c r="L458" t="s">
        <v>2302</v>
      </c>
      <c r="N458" s="3">
        <f>(B458-I458)/I458</f>
        <v>5.666666666666667</v>
      </c>
      <c r="O458">
        <f>YEAR(C458)</f>
        <v>2021</v>
      </c>
      <c r="P458">
        <f>O458-H458</f>
        <v>0</v>
      </c>
    </row>
    <row r="459" spans="1:16" x14ac:dyDescent="0.3">
      <c r="A459" t="s">
        <v>781</v>
      </c>
      <c r="B459" s="2">
        <v>2000000000</v>
      </c>
      <c r="C459" s="1">
        <v>44475</v>
      </c>
      <c r="D459" t="s">
        <v>23</v>
      </c>
      <c r="E459" t="s">
        <v>782</v>
      </c>
      <c r="F459" t="s">
        <v>55</v>
      </c>
      <c r="G459" t="s">
        <v>13</v>
      </c>
      <c r="H459">
        <v>2017</v>
      </c>
      <c r="I459" s="2">
        <v>301000000</v>
      </c>
      <c r="J459" t="s">
        <v>41</v>
      </c>
      <c r="K459" t="s">
        <v>1485</v>
      </c>
      <c r="L459" t="s">
        <v>1473</v>
      </c>
      <c r="N459" s="3">
        <f>(B459-I459)/I459</f>
        <v>5.6445182724252492</v>
      </c>
      <c r="O459">
        <f>YEAR(C459)</f>
        <v>2021</v>
      </c>
      <c r="P459">
        <f>O459-H459</f>
        <v>4</v>
      </c>
    </row>
    <row r="460" spans="1:16" x14ac:dyDescent="0.3">
      <c r="A460" t="s">
        <v>815</v>
      </c>
      <c r="B460" s="2">
        <v>2000000000</v>
      </c>
      <c r="C460" s="1">
        <v>44347</v>
      </c>
      <c r="D460" t="s">
        <v>23</v>
      </c>
      <c r="E460" t="s">
        <v>24</v>
      </c>
      <c r="F460" t="s">
        <v>17</v>
      </c>
      <c r="G460" t="s">
        <v>18</v>
      </c>
      <c r="H460">
        <v>2017</v>
      </c>
      <c r="I460" s="2">
        <v>302000000</v>
      </c>
      <c r="J460" t="s">
        <v>2297</v>
      </c>
      <c r="K460" t="s">
        <v>2298</v>
      </c>
      <c r="L460" t="s">
        <v>2186</v>
      </c>
      <c r="N460" s="3">
        <f>(B460-I460)/I460</f>
        <v>5.6225165562913908</v>
      </c>
      <c r="O460">
        <f>YEAR(C460)</f>
        <v>2021</v>
      </c>
      <c r="P460">
        <f>O460-H460</f>
        <v>4</v>
      </c>
    </row>
    <row r="461" spans="1:16" x14ac:dyDescent="0.3">
      <c r="A461" t="s">
        <v>765</v>
      </c>
      <c r="B461" s="2">
        <v>2000000000</v>
      </c>
      <c r="C461" s="1">
        <v>43677</v>
      </c>
      <c r="D461" t="s">
        <v>10</v>
      </c>
      <c r="E461" t="s">
        <v>766</v>
      </c>
      <c r="F461" t="s">
        <v>232</v>
      </c>
      <c r="G461" t="s">
        <v>13</v>
      </c>
      <c r="H461">
        <v>2013</v>
      </c>
      <c r="I461" s="2">
        <v>305000000</v>
      </c>
      <c r="J461" t="s">
        <v>2244</v>
      </c>
      <c r="K461" t="s">
        <v>1465</v>
      </c>
      <c r="L461" t="s">
        <v>2245</v>
      </c>
      <c r="M461" t="s">
        <v>1522</v>
      </c>
      <c r="N461" s="3">
        <f>(B461-I461)/I461</f>
        <v>5.557377049180328</v>
      </c>
      <c r="O461">
        <f>YEAR(C461)</f>
        <v>2019</v>
      </c>
      <c r="P461">
        <f>O461-H461</f>
        <v>6</v>
      </c>
    </row>
    <row r="462" spans="1:16" x14ac:dyDescent="0.3">
      <c r="A462" t="s">
        <v>792</v>
      </c>
      <c r="B462" s="2">
        <v>2000000000</v>
      </c>
      <c r="C462" s="1">
        <v>44377</v>
      </c>
      <c r="D462" t="s">
        <v>10</v>
      </c>
      <c r="E462" t="s">
        <v>134</v>
      </c>
      <c r="F462" t="s">
        <v>17</v>
      </c>
      <c r="G462" t="s">
        <v>18</v>
      </c>
      <c r="H462">
        <v>2016</v>
      </c>
      <c r="I462" s="2">
        <v>305000000</v>
      </c>
      <c r="J462" t="s">
        <v>1505</v>
      </c>
      <c r="K462" t="s">
        <v>2105</v>
      </c>
      <c r="L462" t="s">
        <v>1467</v>
      </c>
      <c r="N462" s="3">
        <f>(B462-I462)/I462</f>
        <v>5.557377049180328</v>
      </c>
      <c r="O462">
        <f>YEAR(C462)</f>
        <v>2021</v>
      </c>
      <c r="P462">
        <f>O462-H462</f>
        <v>5</v>
      </c>
    </row>
    <row r="463" spans="1:16" x14ac:dyDescent="0.3">
      <c r="A463" t="s">
        <v>627</v>
      </c>
      <c r="B463" s="2">
        <v>2000000000</v>
      </c>
      <c r="C463" s="1">
        <v>44454</v>
      </c>
      <c r="D463" t="s">
        <v>43</v>
      </c>
      <c r="E463" t="s">
        <v>628</v>
      </c>
      <c r="F463" t="s">
        <v>36</v>
      </c>
      <c r="G463" t="s">
        <v>28</v>
      </c>
      <c r="H463">
        <v>2011</v>
      </c>
      <c r="I463" s="2">
        <v>310000000</v>
      </c>
      <c r="J463" t="s">
        <v>2104</v>
      </c>
      <c r="K463" t="s">
        <v>2105</v>
      </c>
      <c r="L463" t="s">
        <v>1471</v>
      </c>
      <c r="N463" s="3">
        <f>(B463-I463)/I463</f>
        <v>5.4516129032258061</v>
      </c>
      <c r="O463">
        <f>YEAR(C463)</f>
        <v>2021</v>
      </c>
      <c r="P463">
        <f>O463-H463</f>
        <v>10</v>
      </c>
    </row>
    <row r="464" spans="1:16" x14ac:dyDescent="0.3">
      <c r="A464" t="s">
        <v>722</v>
      </c>
      <c r="B464" s="2">
        <v>2000000000</v>
      </c>
      <c r="C464" s="1">
        <v>44138</v>
      </c>
      <c r="D464" t="s">
        <v>38</v>
      </c>
      <c r="E464" t="s">
        <v>35</v>
      </c>
      <c r="F464" t="s">
        <v>36</v>
      </c>
      <c r="G464" t="s">
        <v>28</v>
      </c>
      <c r="H464">
        <v>2012</v>
      </c>
      <c r="I464" s="2">
        <v>311000000</v>
      </c>
      <c r="J464" t="s">
        <v>2196</v>
      </c>
      <c r="K464" t="s">
        <v>2197</v>
      </c>
      <c r="L464" t="s">
        <v>2198</v>
      </c>
      <c r="N464" s="3">
        <f>(B464-I464)/I464</f>
        <v>5.430868167202572</v>
      </c>
      <c r="O464">
        <f>YEAR(C464)</f>
        <v>2020</v>
      </c>
      <c r="P464">
        <f>O464-H464</f>
        <v>8</v>
      </c>
    </row>
    <row r="465" spans="1:16" x14ac:dyDescent="0.3">
      <c r="A465" t="s">
        <v>717</v>
      </c>
      <c r="B465" s="2">
        <v>2000000000</v>
      </c>
      <c r="C465" s="1">
        <v>44327</v>
      </c>
      <c r="D465" t="s">
        <v>30</v>
      </c>
      <c r="E465" t="s">
        <v>24</v>
      </c>
      <c r="F465" t="s">
        <v>17</v>
      </c>
      <c r="G465" t="s">
        <v>18</v>
      </c>
      <c r="H465">
        <v>2011</v>
      </c>
      <c r="I465" s="2">
        <v>315000000</v>
      </c>
      <c r="J465" t="s">
        <v>1719</v>
      </c>
      <c r="K465" t="s">
        <v>2188</v>
      </c>
      <c r="L465" t="s">
        <v>2189</v>
      </c>
      <c r="N465" s="3">
        <f>(B465-I465)/I465</f>
        <v>5.3492063492063489</v>
      </c>
      <c r="O465">
        <f>YEAR(C465)</f>
        <v>2021</v>
      </c>
      <c r="P465">
        <f>O465-H465</f>
        <v>10</v>
      </c>
    </row>
    <row r="466" spans="1:16" x14ac:dyDescent="0.3">
      <c r="A466" t="s">
        <v>841</v>
      </c>
      <c r="B466" s="2">
        <v>2000000000</v>
      </c>
      <c r="C466" s="1">
        <v>44522</v>
      </c>
      <c r="D466" t="s">
        <v>30</v>
      </c>
      <c r="E466" t="s">
        <v>471</v>
      </c>
      <c r="F466" t="s">
        <v>17</v>
      </c>
      <c r="G466" t="s">
        <v>18</v>
      </c>
      <c r="H466">
        <v>2011</v>
      </c>
      <c r="I466" s="2">
        <v>315000000</v>
      </c>
      <c r="J466" t="s">
        <v>561</v>
      </c>
      <c r="K466" t="s">
        <v>2328</v>
      </c>
      <c r="N466" s="3">
        <f>(B466-I466)/I466</f>
        <v>5.3492063492063489</v>
      </c>
      <c r="O466">
        <f>YEAR(C466)</f>
        <v>2021</v>
      </c>
      <c r="P466">
        <f>O466-H466</f>
        <v>10</v>
      </c>
    </row>
    <row r="467" spans="1:16" x14ac:dyDescent="0.3">
      <c r="A467" t="s">
        <v>601</v>
      </c>
      <c r="B467" s="2">
        <v>2000000000</v>
      </c>
      <c r="C467" s="1">
        <v>44334</v>
      </c>
      <c r="D467" t="s">
        <v>23</v>
      </c>
      <c r="E467" t="s">
        <v>24</v>
      </c>
      <c r="F467" t="s">
        <v>17</v>
      </c>
      <c r="G467" t="s">
        <v>18</v>
      </c>
      <c r="H467">
        <v>2004</v>
      </c>
      <c r="I467" s="2">
        <v>320000000</v>
      </c>
      <c r="J467" t="s">
        <v>2076</v>
      </c>
      <c r="K467" t="s">
        <v>2077</v>
      </c>
      <c r="L467" t="s">
        <v>1746</v>
      </c>
      <c r="N467" s="3">
        <f>(B467-I467)/I467</f>
        <v>5.25</v>
      </c>
      <c r="O467">
        <f>YEAR(C467)</f>
        <v>2021</v>
      </c>
      <c r="P467">
        <f>O467-H467</f>
        <v>17</v>
      </c>
    </row>
    <row r="468" spans="1:16" x14ac:dyDescent="0.3">
      <c r="A468" t="s">
        <v>636</v>
      </c>
      <c r="B468" s="2">
        <v>2000000000</v>
      </c>
      <c r="C468" s="1">
        <v>44545</v>
      </c>
      <c r="D468" t="s">
        <v>20</v>
      </c>
      <c r="E468" t="s">
        <v>637</v>
      </c>
      <c r="F468" t="s">
        <v>271</v>
      </c>
      <c r="G468" t="s">
        <v>266</v>
      </c>
      <c r="H468">
        <v>2015</v>
      </c>
      <c r="I468" s="2">
        <v>320000000</v>
      </c>
      <c r="J468" t="s">
        <v>2112</v>
      </c>
      <c r="K468" t="s">
        <v>2113</v>
      </c>
      <c r="L468" t="s">
        <v>2114</v>
      </c>
      <c r="N468" s="3">
        <f>(B468-I468)/I468</f>
        <v>5.25</v>
      </c>
      <c r="O468">
        <f>YEAR(C468)</f>
        <v>2021</v>
      </c>
      <c r="P468">
        <f>O468-H468</f>
        <v>6</v>
      </c>
    </row>
    <row r="469" spans="1:16" x14ac:dyDescent="0.3">
      <c r="A469" t="s">
        <v>684</v>
      </c>
      <c r="B469" s="2">
        <v>2000000000</v>
      </c>
      <c r="C469" s="1">
        <v>42123</v>
      </c>
      <c r="D469" t="s">
        <v>88</v>
      </c>
      <c r="E469" t="s">
        <v>72</v>
      </c>
      <c r="F469" t="s">
        <v>17</v>
      </c>
      <c r="G469" t="s">
        <v>18</v>
      </c>
      <c r="H469">
        <v>2011</v>
      </c>
      <c r="I469" s="2">
        <v>325000000</v>
      </c>
      <c r="J469" t="s">
        <v>2157</v>
      </c>
      <c r="K469" t="s">
        <v>1522</v>
      </c>
      <c r="N469" s="3">
        <f>(B469-I469)/I469</f>
        <v>5.1538461538461542</v>
      </c>
      <c r="O469">
        <f>YEAR(C469)</f>
        <v>2015</v>
      </c>
      <c r="P469">
        <f>O469-H469</f>
        <v>4</v>
      </c>
    </row>
    <row r="470" spans="1:16" x14ac:dyDescent="0.3">
      <c r="A470" t="s">
        <v>656</v>
      </c>
      <c r="B470" s="2">
        <v>2000000000</v>
      </c>
      <c r="C470" s="1">
        <v>44180</v>
      </c>
      <c r="D470" t="s">
        <v>30</v>
      </c>
      <c r="E470" t="s">
        <v>283</v>
      </c>
      <c r="F470" t="s">
        <v>17</v>
      </c>
      <c r="G470" t="s">
        <v>18</v>
      </c>
      <c r="H470">
        <v>2010</v>
      </c>
      <c r="I470" s="2">
        <v>331000000</v>
      </c>
      <c r="J470" t="s">
        <v>1638</v>
      </c>
      <c r="K470" t="s">
        <v>1587</v>
      </c>
      <c r="L470" t="s">
        <v>1606</v>
      </c>
      <c r="N470" s="3">
        <f>(B470-I470)/I470</f>
        <v>5.0422960725075532</v>
      </c>
      <c r="O470">
        <f>YEAR(C470)</f>
        <v>2020</v>
      </c>
      <c r="P470">
        <f>O470-H470</f>
        <v>10</v>
      </c>
    </row>
    <row r="471" spans="1:16" x14ac:dyDescent="0.3">
      <c r="A471" t="s">
        <v>745</v>
      </c>
      <c r="B471" s="2">
        <v>2000000000</v>
      </c>
      <c r="C471" s="1">
        <v>44405</v>
      </c>
      <c r="D471" t="s">
        <v>30</v>
      </c>
      <c r="E471" t="s">
        <v>24</v>
      </c>
      <c r="F471" t="s">
        <v>17</v>
      </c>
      <c r="G471" t="s">
        <v>18</v>
      </c>
      <c r="H471">
        <v>2012</v>
      </c>
      <c r="I471" s="2">
        <v>334000000</v>
      </c>
      <c r="J471" t="s">
        <v>1491</v>
      </c>
      <c r="K471" t="s">
        <v>2219</v>
      </c>
      <c r="L471" t="s">
        <v>1575</v>
      </c>
      <c r="N471" s="3">
        <f>(B471-I471)/I471</f>
        <v>4.9880239520958085</v>
      </c>
      <c r="O471">
        <f>YEAR(C471)</f>
        <v>2021</v>
      </c>
      <c r="P471">
        <f>O471-H471</f>
        <v>9</v>
      </c>
    </row>
    <row r="472" spans="1:16" x14ac:dyDescent="0.3">
      <c r="A472" t="s">
        <v>881</v>
      </c>
      <c r="B472" s="2">
        <v>2000000000</v>
      </c>
      <c r="C472" s="1">
        <v>44510</v>
      </c>
      <c r="D472" t="s">
        <v>23</v>
      </c>
      <c r="E472" t="s">
        <v>35</v>
      </c>
      <c r="F472" t="s">
        <v>36</v>
      </c>
      <c r="G472" t="s">
        <v>28</v>
      </c>
      <c r="H472">
        <v>2018</v>
      </c>
      <c r="I472" s="2">
        <v>339000000</v>
      </c>
      <c r="J472" t="s">
        <v>2367</v>
      </c>
      <c r="K472" t="s">
        <v>2368</v>
      </c>
      <c r="L472" t="s">
        <v>2369</v>
      </c>
      <c r="N472" s="3">
        <f>(B472-I472)/I472</f>
        <v>4.8997050147492622</v>
      </c>
      <c r="O472">
        <f>YEAR(C472)</f>
        <v>2021</v>
      </c>
      <c r="P472">
        <f>O472-H472</f>
        <v>3</v>
      </c>
    </row>
    <row r="473" spans="1:16" x14ac:dyDescent="0.3">
      <c r="A473" t="s">
        <v>589</v>
      </c>
      <c r="B473" s="2">
        <v>2000000000</v>
      </c>
      <c r="C473" s="1">
        <v>42397</v>
      </c>
      <c r="D473" t="s">
        <v>71</v>
      </c>
      <c r="E473" t="s">
        <v>590</v>
      </c>
      <c r="F473" t="s">
        <v>422</v>
      </c>
      <c r="G473" t="s">
        <v>28</v>
      </c>
      <c r="H473">
        <v>2012</v>
      </c>
      <c r="I473" s="2">
        <v>340000000</v>
      </c>
      <c r="J473" t="s">
        <v>591</v>
      </c>
      <c r="N473" s="3">
        <f>(B473-I473)/I473</f>
        <v>4.882352941176471</v>
      </c>
      <c r="O473">
        <f>YEAR(C473)</f>
        <v>2016</v>
      </c>
      <c r="P473">
        <f>O473-H473</f>
        <v>4</v>
      </c>
    </row>
    <row r="474" spans="1:16" x14ac:dyDescent="0.3">
      <c r="A474" t="s">
        <v>657</v>
      </c>
      <c r="B474" s="2">
        <v>2000000000</v>
      </c>
      <c r="C474" s="1">
        <v>44340</v>
      </c>
      <c r="D474" t="s">
        <v>23</v>
      </c>
      <c r="E474" t="s">
        <v>24</v>
      </c>
      <c r="F474" t="s">
        <v>17</v>
      </c>
      <c r="G474" t="s">
        <v>18</v>
      </c>
      <c r="H474">
        <v>2015</v>
      </c>
      <c r="I474" s="2">
        <v>340000000</v>
      </c>
      <c r="J474" t="s">
        <v>2135</v>
      </c>
      <c r="K474" t="s">
        <v>1588</v>
      </c>
      <c r="N474" s="3">
        <f>(B474-I474)/I474</f>
        <v>4.882352941176471</v>
      </c>
      <c r="O474">
        <f>YEAR(C474)</f>
        <v>2021</v>
      </c>
      <c r="P474">
        <f>O474-H474</f>
        <v>6</v>
      </c>
    </row>
    <row r="475" spans="1:16" x14ac:dyDescent="0.3">
      <c r="A475" t="s">
        <v>809</v>
      </c>
      <c r="B475" s="2">
        <v>2000000000</v>
      </c>
      <c r="C475" s="1">
        <v>44447</v>
      </c>
      <c r="D475" t="s">
        <v>30</v>
      </c>
      <c r="E475" t="s">
        <v>151</v>
      </c>
      <c r="F475" t="s">
        <v>17</v>
      </c>
      <c r="G475" t="s">
        <v>18</v>
      </c>
      <c r="H475">
        <v>2014</v>
      </c>
      <c r="I475" s="2">
        <v>341000000</v>
      </c>
      <c r="J475" t="s">
        <v>2292</v>
      </c>
      <c r="K475" t="s">
        <v>1939</v>
      </c>
      <c r="L475" t="s">
        <v>1525</v>
      </c>
      <c r="N475" s="3">
        <f>(B475-I475)/I475</f>
        <v>4.8651026392961878</v>
      </c>
      <c r="O475">
        <f>YEAR(C475)</f>
        <v>2021</v>
      </c>
      <c r="P475">
        <f>O475-H475</f>
        <v>7</v>
      </c>
    </row>
    <row r="476" spans="1:16" x14ac:dyDescent="0.3">
      <c r="A476" t="s">
        <v>835</v>
      </c>
      <c r="B476" s="2">
        <v>2000000000</v>
      </c>
      <c r="C476" s="1">
        <v>44362</v>
      </c>
      <c r="D476" t="s">
        <v>30</v>
      </c>
      <c r="E476" t="s">
        <v>24</v>
      </c>
      <c r="F476" t="s">
        <v>17</v>
      </c>
      <c r="G476" t="s">
        <v>18</v>
      </c>
      <c r="H476">
        <v>2013</v>
      </c>
      <c r="I476" s="2">
        <v>342000000</v>
      </c>
      <c r="J476" t="s">
        <v>1903</v>
      </c>
      <c r="K476" t="s">
        <v>2117</v>
      </c>
      <c r="L476" t="s">
        <v>1510</v>
      </c>
      <c r="N476" s="3">
        <f>(B476-I476)/I476</f>
        <v>4.8479532163742691</v>
      </c>
      <c r="O476">
        <f>YEAR(C476)</f>
        <v>2021</v>
      </c>
      <c r="P476">
        <f>O476-H476</f>
        <v>8</v>
      </c>
    </row>
    <row r="477" spans="1:16" x14ac:dyDescent="0.3">
      <c r="A477" t="s">
        <v>774</v>
      </c>
      <c r="B477" s="2">
        <v>2000000000</v>
      </c>
      <c r="C477" s="1">
        <v>44447</v>
      </c>
      <c r="D477" t="s">
        <v>23</v>
      </c>
      <c r="E477" t="s">
        <v>270</v>
      </c>
      <c r="F477" t="s">
        <v>271</v>
      </c>
      <c r="G477" t="s">
        <v>266</v>
      </c>
      <c r="H477">
        <v>2015</v>
      </c>
      <c r="I477" s="2">
        <v>345000000</v>
      </c>
      <c r="J477" t="s">
        <v>2255</v>
      </c>
      <c r="K477" t="s">
        <v>2113</v>
      </c>
      <c r="L477" t="s">
        <v>1466</v>
      </c>
      <c r="N477" s="3">
        <f>(B477-I477)/I477</f>
        <v>4.7971014492753623</v>
      </c>
      <c r="O477">
        <f>YEAR(C477)</f>
        <v>2021</v>
      </c>
      <c r="P477">
        <f>O477-H477</f>
        <v>6</v>
      </c>
    </row>
    <row r="478" spans="1:16" x14ac:dyDescent="0.3">
      <c r="A478" t="s">
        <v>788</v>
      </c>
      <c r="B478" s="2">
        <v>2000000000</v>
      </c>
      <c r="C478" s="1">
        <v>43040</v>
      </c>
      <c r="D478" t="s">
        <v>30</v>
      </c>
      <c r="E478" t="s">
        <v>74</v>
      </c>
      <c r="F478" t="s">
        <v>17</v>
      </c>
      <c r="G478" t="s">
        <v>18</v>
      </c>
      <c r="H478">
        <v>2011</v>
      </c>
      <c r="I478" s="2">
        <v>349000000</v>
      </c>
      <c r="J478" t="s">
        <v>2267</v>
      </c>
      <c r="K478" t="s">
        <v>1606</v>
      </c>
      <c r="L478" t="s">
        <v>1561</v>
      </c>
      <c r="N478" s="3">
        <f>(B478-I478)/I478</f>
        <v>4.7306590257879657</v>
      </c>
      <c r="O478">
        <f>YEAR(C478)</f>
        <v>2017</v>
      </c>
      <c r="P478">
        <f>O478-H478</f>
        <v>6</v>
      </c>
    </row>
    <row r="479" spans="1:16" x14ac:dyDescent="0.3">
      <c r="A479" t="s">
        <v>763</v>
      </c>
      <c r="B479" s="2">
        <v>2000000000</v>
      </c>
      <c r="C479" s="1">
        <v>44284</v>
      </c>
      <c r="D479" t="s">
        <v>15</v>
      </c>
      <c r="E479" t="s">
        <v>24</v>
      </c>
      <c r="F479" t="s">
        <v>17</v>
      </c>
      <c r="G479" t="s">
        <v>18</v>
      </c>
      <c r="H479">
        <v>2012</v>
      </c>
      <c r="I479" s="2">
        <v>351000000</v>
      </c>
      <c r="J479" t="s">
        <v>2241</v>
      </c>
      <c r="K479" t="s">
        <v>2242</v>
      </c>
      <c r="L479" t="s">
        <v>2243</v>
      </c>
      <c r="N479" s="3">
        <f>(B479-I479)/I479</f>
        <v>4.6980056980056979</v>
      </c>
      <c r="O479">
        <f>YEAR(C479)</f>
        <v>2021</v>
      </c>
      <c r="P479">
        <f>O479-H479</f>
        <v>9</v>
      </c>
    </row>
    <row r="480" spans="1:16" x14ac:dyDescent="0.3">
      <c r="A480" t="s">
        <v>865</v>
      </c>
      <c r="B480" s="2">
        <v>2000000000</v>
      </c>
      <c r="C480" s="1">
        <v>44068</v>
      </c>
      <c r="D480" t="s">
        <v>43</v>
      </c>
      <c r="E480" t="s">
        <v>134</v>
      </c>
      <c r="F480" t="s">
        <v>17</v>
      </c>
      <c r="G480" t="s">
        <v>18</v>
      </c>
      <c r="H480">
        <v>2011</v>
      </c>
      <c r="I480" s="2">
        <v>356000000</v>
      </c>
      <c r="J480" t="s">
        <v>2244</v>
      </c>
      <c r="K480" t="s">
        <v>1802</v>
      </c>
      <c r="L480" t="s">
        <v>1898</v>
      </c>
      <c r="N480" s="3">
        <f>(B480-I480)/I480</f>
        <v>4.617977528089888</v>
      </c>
      <c r="O480">
        <f>YEAR(C480)</f>
        <v>2020</v>
      </c>
      <c r="P480">
        <f>O480-H480</f>
        <v>9</v>
      </c>
    </row>
    <row r="481" spans="1:16" x14ac:dyDescent="0.3">
      <c r="A481" t="s">
        <v>720</v>
      </c>
      <c r="B481" s="2">
        <v>2000000000</v>
      </c>
      <c r="C481" s="1">
        <v>44497</v>
      </c>
      <c r="D481" t="s">
        <v>136</v>
      </c>
      <c r="E481" t="s">
        <v>721</v>
      </c>
      <c r="F481" t="s">
        <v>17</v>
      </c>
      <c r="G481" t="s">
        <v>18</v>
      </c>
      <c r="H481">
        <v>2016</v>
      </c>
      <c r="I481" s="2">
        <v>358000000</v>
      </c>
      <c r="J481" t="s">
        <v>2193</v>
      </c>
      <c r="K481" t="s">
        <v>2194</v>
      </c>
      <c r="L481" t="s">
        <v>2195</v>
      </c>
      <c r="N481" s="3">
        <f>(B481-I481)/I481</f>
        <v>4.5865921787709496</v>
      </c>
      <c r="O481">
        <f>YEAR(C481)</f>
        <v>2021</v>
      </c>
      <c r="P481">
        <f>O481-H481</f>
        <v>5</v>
      </c>
    </row>
    <row r="482" spans="1:16" x14ac:dyDescent="0.3">
      <c r="A482" t="s">
        <v>711</v>
      </c>
      <c r="B482" s="2">
        <v>2000000000</v>
      </c>
      <c r="C482" s="1">
        <v>44305</v>
      </c>
      <c r="D482" t="s">
        <v>23</v>
      </c>
      <c r="E482" t="s">
        <v>207</v>
      </c>
      <c r="F482" t="s">
        <v>208</v>
      </c>
      <c r="G482" t="s">
        <v>28</v>
      </c>
      <c r="H482">
        <v>2016</v>
      </c>
      <c r="I482" s="2">
        <v>364000000</v>
      </c>
      <c r="J482" t="s">
        <v>1567</v>
      </c>
      <c r="K482" t="s">
        <v>1745</v>
      </c>
      <c r="L482" t="s">
        <v>2182</v>
      </c>
      <c r="N482" s="3">
        <f>(B482-I482)/I482</f>
        <v>4.4945054945054945</v>
      </c>
      <c r="O482">
        <f>YEAR(C482)</f>
        <v>2021</v>
      </c>
      <c r="P482">
        <f>O482-H482</f>
        <v>5</v>
      </c>
    </row>
    <row r="483" spans="1:16" x14ac:dyDescent="0.3">
      <c r="A483" t="s">
        <v>796</v>
      </c>
      <c r="B483" s="2">
        <v>2000000000</v>
      </c>
      <c r="C483" s="1">
        <v>44630</v>
      </c>
      <c r="D483" t="s">
        <v>23</v>
      </c>
      <c r="E483" t="s">
        <v>210</v>
      </c>
      <c r="F483" t="s">
        <v>17</v>
      </c>
      <c r="G483" t="s">
        <v>18</v>
      </c>
      <c r="H483">
        <v>2015</v>
      </c>
      <c r="I483" s="2">
        <v>365000000</v>
      </c>
      <c r="J483" t="s">
        <v>404</v>
      </c>
      <c r="K483" t="s">
        <v>1898</v>
      </c>
      <c r="L483" t="s">
        <v>1556</v>
      </c>
      <c r="N483" s="3">
        <f>(B483-I483)/I483</f>
        <v>4.4794520547945202</v>
      </c>
      <c r="O483">
        <f>YEAR(C483)</f>
        <v>2022</v>
      </c>
      <c r="P483">
        <f>O483-H483</f>
        <v>7</v>
      </c>
    </row>
    <row r="484" spans="1:16" x14ac:dyDescent="0.3">
      <c r="A484" t="s">
        <v>875</v>
      </c>
      <c r="B484" s="2">
        <v>2000000000</v>
      </c>
      <c r="C484" s="1">
        <v>44110</v>
      </c>
      <c r="D484" t="s">
        <v>23</v>
      </c>
      <c r="E484" t="s">
        <v>74</v>
      </c>
      <c r="F484" t="s">
        <v>17</v>
      </c>
      <c r="G484" t="s">
        <v>18</v>
      </c>
      <c r="H484">
        <v>2017</v>
      </c>
      <c r="I484" s="2">
        <v>365000000</v>
      </c>
      <c r="J484" t="s">
        <v>1840</v>
      </c>
      <c r="K484" t="s">
        <v>1459</v>
      </c>
      <c r="L484" t="s">
        <v>2358</v>
      </c>
      <c r="N484" s="3">
        <f>(B484-I484)/I484</f>
        <v>4.4794520547945202</v>
      </c>
      <c r="O484">
        <f>YEAR(C484)</f>
        <v>2020</v>
      </c>
      <c r="P484">
        <f>O484-H484</f>
        <v>3</v>
      </c>
    </row>
    <row r="485" spans="1:16" x14ac:dyDescent="0.3">
      <c r="A485" t="s">
        <v>633</v>
      </c>
      <c r="B485" s="2">
        <v>2000000000</v>
      </c>
      <c r="C485" s="1">
        <v>44403</v>
      </c>
      <c r="D485" t="s">
        <v>443</v>
      </c>
      <c r="E485" t="s">
        <v>634</v>
      </c>
      <c r="F485" t="s">
        <v>635</v>
      </c>
      <c r="G485" t="s">
        <v>266</v>
      </c>
      <c r="H485">
        <v>2015</v>
      </c>
      <c r="I485" s="2">
        <v>370000000</v>
      </c>
      <c r="J485" t="s">
        <v>1732</v>
      </c>
      <c r="K485" t="s">
        <v>2111</v>
      </c>
      <c r="L485" t="s">
        <v>1606</v>
      </c>
      <c r="N485" s="3">
        <f>(B485-I485)/I485</f>
        <v>4.4054054054054053</v>
      </c>
      <c r="O485">
        <f>YEAR(C485)</f>
        <v>2021</v>
      </c>
      <c r="P485">
        <f>O485-H485</f>
        <v>6</v>
      </c>
    </row>
    <row r="486" spans="1:16" x14ac:dyDescent="0.3">
      <c r="A486" t="s">
        <v>822</v>
      </c>
      <c r="B486" s="2">
        <v>2000000000</v>
      </c>
      <c r="C486" s="1">
        <v>44421</v>
      </c>
      <c r="D486" t="s">
        <v>23</v>
      </c>
      <c r="E486" t="s">
        <v>24</v>
      </c>
      <c r="F486" t="s">
        <v>17</v>
      </c>
      <c r="G486" t="s">
        <v>18</v>
      </c>
      <c r="H486">
        <v>2017</v>
      </c>
      <c r="I486" s="2">
        <v>370000000</v>
      </c>
      <c r="J486" t="s">
        <v>1469</v>
      </c>
      <c r="K486" t="s">
        <v>2306</v>
      </c>
      <c r="L486" t="s">
        <v>2307</v>
      </c>
      <c r="N486" s="3">
        <f>(B486-I486)/I486</f>
        <v>4.4054054054054053</v>
      </c>
      <c r="O486">
        <f>YEAR(C486)</f>
        <v>2021</v>
      </c>
      <c r="P486">
        <f>O486-H486</f>
        <v>4</v>
      </c>
    </row>
    <row r="487" spans="1:16" x14ac:dyDescent="0.3">
      <c r="A487" t="s">
        <v>797</v>
      </c>
      <c r="B487" s="2">
        <v>2000000000</v>
      </c>
      <c r="C487" s="1">
        <v>44313</v>
      </c>
      <c r="D487" t="s">
        <v>20</v>
      </c>
      <c r="E487" t="s">
        <v>286</v>
      </c>
      <c r="F487" t="s">
        <v>55</v>
      </c>
      <c r="G487" t="s">
        <v>13</v>
      </c>
      <c r="H487">
        <v>2014</v>
      </c>
      <c r="I487" s="2">
        <v>371000000</v>
      </c>
      <c r="J487" t="s">
        <v>2274</v>
      </c>
      <c r="K487" t="s">
        <v>1587</v>
      </c>
      <c r="L487" t="s">
        <v>1801</v>
      </c>
      <c r="N487" s="3">
        <f>(B487-I487)/I487</f>
        <v>4.3908355795148246</v>
      </c>
      <c r="O487">
        <f>YEAR(C487)</f>
        <v>2021</v>
      </c>
      <c r="P487">
        <f>O487-H487</f>
        <v>7</v>
      </c>
    </row>
    <row r="488" spans="1:16" x14ac:dyDescent="0.3">
      <c r="A488" t="s">
        <v>877</v>
      </c>
      <c r="B488" s="2">
        <v>2000000000</v>
      </c>
      <c r="C488" s="1">
        <v>44167</v>
      </c>
      <c r="D488" t="s">
        <v>71</v>
      </c>
      <c r="E488" t="s">
        <v>24</v>
      </c>
      <c r="F488" t="s">
        <v>17</v>
      </c>
      <c r="G488" t="s">
        <v>18</v>
      </c>
      <c r="H488">
        <v>2015</v>
      </c>
      <c r="I488" s="2">
        <v>373000000</v>
      </c>
      <c r="J488" t="s">
        <v>1524</v>
      </c>
      <c r="K488" t="s">
        <v>2361</v>
      </c>
      <c r="L488" t="s">
        <v>1512</v>
      </c>
      <c r="N488" s="3">
        <f>(B488-I488)/I488</f>
        <v>4.3619302949061662</v>
      </c>
      <c r="O488">
        <f>YEAR(C488)</f>
        <v>2020</v>
      </c>
      <c r="P488">
        <f>O488-H488</f>
        <v>5</v>
      </c>
    </row>
    <row r="489" spans="1:16" x14ac:dyDescent="0.3">
      <c r="A489" t="s">
        <v>768</v>
      </c>
      <c r="B489" s="2">
        <v>2000000000</v>
      </c>
      <c r="C489" s="1">
        <v>42236</v>
      </c>
      <c r="D489" t="s">
        <v>71</v>
      </c>
      <c r="E489" t="s">
        <v>74</v>
      </c>
      <c r="F489" t="s">
        <v>17</v>
      </c>
      <c r="G489" t="s">
        <v>18</v>
      </c>
      <c r="H489">
        <v>2007</v>
      </c>
      <c r="I489" s="2">
        <v>374000000</v>
      </c>
      <c r="J489" t="s">
        <v>1453</v>
      </c>
      <c r="K489" t="s">
        <v>1818</v>
      </c>
      <c r="L489" t="s">
        <v>1522</v>
      </c>
      <c r="N489" s="3">
        <f>(B489-I489)/I489</f>
        <v>4.3475935828877006</v>
      </c>
      <c r="O489">
        <f>YEAR(C489)</f>
        <v>2015</v>
      </c>
      <c r="P489">
        <f>O489-H489</f>
        <v>8</v>
      </c>
    </row>
    <row r="490" spans="1:16" x14ac:dyDescent="0.3">
      <c r="A490" t="s">
        <v>659</v>
      </c>
      <c r="B490" s="2">
        <v>2000000000</v>
      </c>
      <c r="C490" s="1">
        <v>44454</v>
      </c>
      <c r="D490" t="s">
        <v>30</v>
      </c>
      <c r="E490" t="s">
        <v>54</v>
      </c>
      <c r="F490" t="s">
        <v>55</v>
      </c>
      <c r="G490" t="s">
        <v>13</v>
      </c>
      <c r="H490">
        <v>2018</v>
      </c>
      <c r="I490" s="2">
        <v>376000000</v>
      </c>
      <c r="J490" t="s">
        <v>1605</v>
      </c>
      <c r="K490" t="s">
        <v>2136</v>
      </c>
      <c r="L490" t="s">
        <v>2137</v>
      </c>
      <c r="N490" s="3">
        <f>(B490-I490)/I490</f>
        <v>4.3191489361702127</v>
      </c>
      <c r="O490">
        <f>YEAR(C490)</f>
        <v>2021</v>
      </c>
      <c r="P490">
        <f>O490-H490</f>
        <v>3</v>
      </c>
    </row>
    <row r="491" spans="1:16" x14ac:dyDescent="0.3">
      <c r="A491" t="s">
        <v>751</v>
      </c>
      <c r="B491" s="2">
        <v>2000000000</v>
      </c>
      <c r="C491" s="1">
        <v>44321</v>
      </c>
      <c r="D491" t="s">
        <v>23</v>
      </c>
      <c r="E491" t="s">
        <v>752</v>
      </c>
      <c r="F491" t="s">
        <v>139</v>
      </c>
      <c r="G491" t="s">
        <v>18</v>
      </c>
      <c r="H491">
        <v>2014</v>
      </c>
      <c r="I491" s="2">
        <v>378000000</v>
      </c>
      <c r="J491" t="s">
        <v>2232</v>
      </c>
      <c r="K491" t="s">
        <v>1966</v>
      </c>
      <c r="L491" t="s">
        <v>1648</v>
      </c>
      <c r="N491" s="3">
        <f>(B491-I491)/I491</f>
        <v>4.2910052910052912</v>
      </c>
      <c r="O491">
        <f>YEAR(C491)</f>
        <v>2021</v>
      </c>
      <c r="P491">
        <f>O491-H491</f>
        <v>7</v>
      </c>
    </row>
    <row r="492" spans="1:16" x14ac:dyDescent="0.3">
      <c r="A492" t="s">
        <v>671</v>
      </c>
      <c r="B492" s="2">
        <v>2000000000</v>
      </c>
      <c r="C492" s="1">
        <v>44335</v>
      </c>
      <c r="D492" t="s">
        <v>10</v>
      </c>
      <c r="E492" t="s">
        <v>74</v>
      </c>
      <c r="F492" t="s">
        <v>17</v>
      </c>
      <c r="G492" t="s">
        <v>18</v>
      </c>
      <c r="H492">
        <v>2014</v>
      </c>
      <c r="I492" s="2">
        <v>380000000</v>
      </c>
      <c r="J492" t="s">
        <v>2143</v>
      </c>
      <c r="K492" t="s">
        <v>2144</v>
      </c>
      <c r="L492" t="s">
        <v>2145</v>
      </c>
      <c r="N492" s="3">
        <f>(B492-I492)/I492</f>
        <v>4.2631578947368425</v>
      </c>
      <c r="O492">
        <f>YEAR(C492)</f>
        <v>2021</v>
      </c>
      <c r="P492">
        <f>O492-H492</f>
        <v>7</v>
      </c>
    </row>
    <row r="493" spans="1:16" x14ac:dyDescent="0.3">
      <c r="A493" t="s">
        <v>603</v>
      </c>
      <c r="B493" s="2">
        <v>2000000000</v>
      </c>
      <c r="C493" s="1">
        <v>44468</v>
      </c>
      <c r="D493" t="s">
        <v>30</v>
      </c>
      <c r="E493" t="s">
        <v>74</v>
      </c>
      <c r="F493" t="s">
        <v>17</v>
      </c>
      <c r="G493" t="s">
        <v>18</v>
      </c>
      <c r="H493">
        <v>2014</v>
      </c>
      <c r="I493" s="2">
        <v>381000000</v>
      </c>
      <c r="J493" t="s">
        <v>2079</v>
      </c>
      <c r="K493" t="s">
        <v>1506</v>
      </c>
      <c r="L493" t="s">
        <v>1988</v>
      </c>
      <c r="N493" s="3">
        <f>(B493-I493)/I493</f>
        <v>4.2493438320209975</v>
      </c>
      <c r="O493">
        <f>YEAR(C493)</f>
        <v>2021</v>
      </c>
      <c r="P493">
        <f>O493-H493</f>
        <v>7</v>
      </c>
    </row>
    <row r="494" spans="1:16" x14ac:dyDescent="0.3">
      <c r="A494" t="s">
        <v>618</v>
      </c>
      <c r="B494" s="2">
        <v>2000000000</v>
      </c>
      <c r="C494" s="1">
        <v>44495</v>
      </c>
      <c r="D494" t="s">
        <v>43</v>
      </c>
      <c r="E494" t="s">
        <v>524</v>
      </c>
      <c r="F494" t="s">
        <v>17</v>
      </c>
      <c r="G494" t="s">
        <v>18</v>
      </c>
      <c r="H494">
        <v>2011</v>
      </c>
      <c r="I494" s="2">
        <v>381000000</v>
      </c>
      <c r="J494" t="s">
        <v>274</v>
      </c>
      <c r="K494" t="s">
        <v>2091</v>
      </c>
      <c r="L494" t="s">
        <v>1855</v>
      </c>
      <c r="N494" s="3">
        <f>(B494-I494)/I494</f>
        <v>4.2493438320209975</v>
      </c>
      <c r="O494">
        <f>YEAR(C494)</f>
        <v>2021</v>
      </c>
      <c r="P494">
        <f>O494-H494</f>
        <v>10</v>
      </c>
    </row>
    <row r="495" spans="1:16" x14ac:dyDescent="0.3">
      <c r="A495" t="s">
        <v>819</v>
      </c>
      <c r="B495" s="2">
        <v>2000000000</v>
      </c>
      <c r="C495" s="1">
        <v>44357</v>
      </c>
      <c r="D495" t="s">
        <v>23</v>
      </c>
      <c r="E495" t="s">
        <v>752</v>
      </c>
      <c r="F495" t="s">
        <v>139</v>
      </c>
      <c r="G495" t="s">
        <v>18</v>
      </c>
      <c r="H495">
        <v>2012</v>
      </c>
      <c r="I495" s="2">
        <v>381000000</v>
      </c>
      <c r="J495" t="s">
        <v>2303</v>
      </c>
      <c r="K495" t="s">
        <v>1462</v>
      </c>
      <c r="L495" t="s">
        <v>1588</v>
      </c>
      <c r="N495" s="3">
        <f>(B495-I495)/I495</f>
        <v>4.2493438320209975</v>
      </c>
      <c r="O495">
        <f>YEAR(C495)</f>
        <v>2021</v>
      </c>
      <c r="P495">
        <f>O495-H495</f>
        <v>9</v>
      </c>
    </row>
    <row r="496" spans="1:16" x14ac:dyDescent="0.3">
      <c r="A496" t="s">
        <v>676</v>
      </c>
      <c r="B496" s="2">
        <v>2000000000</v>
      </c>
      <c r="C496" s="1">
        <v>44313</v>
      </c>
      <c r="D496" t="s">
        <v>30</v>
      </c>
      <c r="E496" t="s">
        <v>677</v>
      </c>
      <c r="F496" t="s">
        <v>155</v>
      </c>
      <c r="G496" t="s">
        <v>18</v>
      </c>
      <c r="H496">
        <v>2008</v>
      </c>
      <c r="I496" s="2">
        <v>386000000</v>
      </c>
      <c r="J496" t="s">
        <v>2151</v>
      </c>
      <c r="K496" t="s">
        <v>1715</v>
      </c>
      <c r="L496" t="s">
        <v>1493</v>
      </c>
      <c r="N496" s="3">
        <f>(B496-I496)/I496</f>
        <v>4.1813471502590671</v>
      </c>
      <c r="O496">
        <f>YEAR(C496)</f>
        <v>2021</v>
      </c>
      <c r="P496">
        <f>O496-H496</f>
        <v>13</v>
      </c>
    </row>
    <row r="497" spans="1:16" x14ac:dyDescent="0.3">
      <c r="A497" t="s">
        <v>570</v>
      </c>
      <c r="B497" s="2">
        <v>2000000000</v>
      </c>
      <c r="C497" s="1">
        <v>44234</v>
      </c>
      <c r="D497" t="s">
        <v>53</v>
      </c>
      <c r="E497" t="s">
        <v>11</v>
      </c>
      <c r="F497" t="s">
        <v>12</v>
      </c>
      <c r="G497" t="s">
        <v>13</v>
      </c>
      <c r="H497">
        <v>2015</v>
      </c>
      <c r="I497" s="2">
        <v>390000000</v>
      </c>
      <c r="J497" t="s">
        <v>2029</v>
      </c>
      <c r="K497" t="s">
        <v>2033</v>
      </c>
      <c r="L497" t="s">
        <v>1495</v>
      </c>
      <c r="N497" s="3">
        <f>(B497-I497)/I497</f>
        <v>4.1282051282051286</v>
      </c>
      <c r="O497">
        <f>YEAR(C497)</f>
        <v>2021</v>
      </c>
      <c r="P497">
        <f>O497-H497</f>
        <v>6</v>
      </c>
    </row>
    <row r="498" spans="1:16" x14ac:dyDescent="0.3">
      <c r="A498" t="s">
        <v>679</v>
      </c>
      <c r="B498" s="2">
        <v>2000000000</v>
      </c>
      <c r="C498" s="1">
        <v>44348</v>
      </c>
      <c r="D498" t="s">
        <v>136</v>
      </c>
      <c r="E498" t="s">
        <v>680</v>
      </c>
      <c r="F498" t="s">
        <v>17</v>
      </c>
      <c r="G498" t="s">
        <v>18</v>
      </c>
      <c r="H498">
        <v>2013</v>
      </c>
      <c r="I498" s="2">
        <v>390000000</v>
      </c>
      <c r="J498" t="s">
        <v>1638</v>
      </c>
      <c r="K498" t="s">
        <v>2152</v>
      </c>
      <c r="L498" t="s">
        <v>1556</v>
      </c>
      <c r="N498" s="3">
        <f>(B498-I498)/I498</f>
        <v>4.1282051282051286</v>
      </c>
      <c r="O498">
        <f>YEAR(C498)</f>
        <v>2021</v>
      </c>
      <c r="P498">
        <f>O498-H498</f>
        <v>8</v>
      </c>
    </row>
    <row r="499" spans="1:16" x14ac:dyDescent="0.3">
      <c r="A499" t="s">
        <v>710</v>
      </c>
      <c r="B499" s="2">
        <v>2000000000</v>
      </c>
      <c r="C499" s="1">
        <v>42256</v>
      </c>
      <c r="D499" t="s">
        <v>20</v>
      </c>
      <c r="E499" t="s">
        <v>128</v>
      </c>
      <c r="F499" t="s">
        <v>129</v>
      </c>
      <c r="G499" t="s">
        <v>13</v>
      </c>
      <c r="H499">
        <v>2009</v>
      </c>
      <c r="I499" s="2">
        <v>397000000</v>
      </c>
      <c r="J499" t="s">
        <v>2180</v>
      </c>
      <c r="K499" t="s">
        <v>2181</v>
      </c>
      <c r="N499" s="3">
        <f>(B499-I499)/I499</f>
        <v>4.0377833753148611</v>
      </c>
      <c r="O499">
        <f>YEAR(C499)</f>
        <v>2015</v>
      </c>
      <c r="P499">
        <f>O499-H499</f>
        <v>6</v>
      </c>
    </row>
    <row r="500" spans="1:16" x14ac:dyDescent="0.3">
      <c r="A500" t="s">
        <v>784</v>
      </c>
      <c r="B500" s="2">
        <v>2000000000</v>
      </c>
      <c r="C500" s="1">
        <v>44131</v>
      </c>
      <c r="D500" t="s">
        <v>30</v>
      </c>
      <c r="E500" t="s">
        <v>151</v>
      </c>
      <c r="F500" t="s">
        <v>17</v>
      </c>
      <c r="G500" t="s">
        <v>18</v>
      </c>
      <c r="H500">
        <v>2016</v>
      </c>
      <c r="I500" s="2">
        <v>397000000</v>
      </c>
      <c r="J500" t="s">
        <v>1756</v>
      </c>
      <c r="K500" t="s">
        <v>1516</v>
      </c>
      <c r="L500" t="s">
        <v>1497</v>
      </c>
      <c r="N500" s="3">
        <f>(B500-I500)/I500</f>
        <v>4.0377833753148611</v>
      </c>
      <c r="O500">
        <f>YEAR(C500)</f>
        <v>2020</v>
      </c>
      <c r="P500">
        <f>O500-H500</f>
        <v>4</v>
      </c>
    </row>
    <row r="501" spans="1:16" x14ac:dyDescent="0.3">
      <c r="A501" t="s">
        <v>755</v>
      </c>
      <c r="B501" s="2">
        <v>2000000000</v>
      </c>
      <c r="C501" s="1">
        <v>44110</v>
      </c>
      <c r="D501" t="s">
        <v>30</v>
      </c>
      <c r="E501" t="s">
        <v>24</v>
      </c>
      <c r="F501" t="s">
        <v>17</v>
      </c>
      <c r="G501" t="s">
        <v>18</v>
      </c>
      <c r="H501">
        <v>2011</v>
      </c>
      <c r="I501" s="2">
        <v>400000000</v>
      </c>
      <c r="J501" t="s">
        <v>1469</v>
      </c>
      <c r="K501" t="s">
        <v>1506</v>
      </c>
      <c r="L501" t="s">
        <v>2236</v>
      </c>
      <c r="N501" s="3">
        <f>(B501-I501)/I501</f>
        <v>4</v>
      </c>
      <c r="O501">
        <f>YEAR(C501)</f>
        <v>2020</v>
      </c>
      <c r="P501">
        <f>O501-H501</f>
        <v>9</v>
      </c>
    </row>
    <row r="502" spans="1:16" x14ac:dyDescent="0.3">
      <c r="A502" t="s">
        <v>672</v>
      </c>
      <c r="B502" s="2">
        <v>2000000000</v>
      </c>
      <c r="C502" s="1">
        <v>44452</v>
      </c>
      <c r="D502" t="s">
        <v>136</v>
      </c>
      <c r="E502" t="s">
        <v>111</v>
      </c>
      <c r="F502" t="s">
        <v>17</v>
      </c>
      <c r="G502" t="s">
        <v>18</v>
      </c>
      <c r="H502">
        <v>2013</v>
      </c>
      <c r="I502" s="2">
        <v>401000000</v>
      </c>
      <c r="J502" t="s">
        <v>1635</v>
      </c>
      <c r="K502" t="s">
        <v>1553</v>
      </c>
      <c r="L502" t="s">
        <v>2146</v>
      </c>
      <c r="N502" s="3">
        <f>(B502-I502)/I502</f>
        <v>3.9875311720698257</v>
      </c>
      <c r="O502">
        <f>YEAR(C502)</f>
        <v>2021</v>
      </c>
      <c r="P502">
        <f>O502-H502</f>
        <v>8</v>
      </c>
    </row>
    <row r="503" spans="1:16" x14ac:dyDescent="0.3">
      <c r="A503" t="s">
        <v>773</v>
      </c>
      <c r="B503" s="2">
        <v>2000000000</v>
      </c>
      <c r="C503" s="1">
        <v>43167</v>
      </c>
      <c r="D503" t="s">
        <v>10</v>
      </c>
      <c r="E503" t="s">
        <v>60</v>
      </c>
      <c r="F503" t="s">
        <v>12</v>
      </c>
      <c r="G503" t="s">
        <v>13</v>
      </c>
      <c r="H503">
        <v>2012</v>
      </c>
      <c r="I503" s="2">
        <v>401000000</v>
      </c>
      <c r="J503" t="s">
        <v>1449</v>
      </c>
      <c r="K503" t="s">
        <v>2254</v>
      </c>
      <c r="N503" s="3">
        <f>(B503-I503)/I503</f>
        <v>3.9875311720698257</v>
      </c>
      <c r="O503">
        <f>YEAR(C503)</f>
        <v>2018</v>
      </c>
      <c r="P503">
        <f>O503-H503</f>
        <v>6</v>
      </c>
    </row>
    <row r="504" spans="1:16" x14ac:dyDescent="0.3">
      <c r="A504" t="s">
        <v>754</v>
      </c>
      <c r="B504" s="2">
        <v>2000000000</v>
      </c>
      <c r="C504" s="1">
        <v>44313</v>
      </c>
      <c r="D504" t="s">
        <v>23</v>
      </c>
      <c r="E504" t="s">
        <v>74</v>
      </c>
      <c r="F504" t="s">
        <v>17</v>
      </c>
      <c r="G504" t="s">
        <v>18</v>
      </c>
      <c r="H504">
        <v>2015</v>
      </c>
      <c r="I504" s="2">
        <v>402000000</v>
      </c>
      <c r="J504" t="s">
        <v>2235</v>
      </c>
      <c r="K504" t="s">
        <v>1966</v>
      </c>
      <c r="L504" t="s">
        <v>1836</v>
      </c>
      <c r="N504" s="3">
        <f>(B504-I504)/I504</f>
        <v>3.9751243781094527</v>
      </c>
      <c r="O504">
        <f>YEAR(C504)</f>
        <v>2021</v>
      </c>
      <c r="P504">
        <f>O504-H504</f>
        <v>6</v>
      </c>
    </row>
    <row r="505" spans="1:16" x14ac:dyDescent="0.3">
      <c r="A505" t="s">
        <v>709</v>
      </c>
      <c r="B505" s="2">
        <v>2000000000</v>
      </c>
      <c r="C505" s="1">
        <v>44390</v>
      </c>
      <c r="D505" t="s">
        <v>23</v>
      </c>
      <c r="E505" t="s">
        <v>141</v>
      </c>
      <c r="F505" t="s">
        <v>104</v>
      </c>
      <c r="G505" t="s">
        <v>28</v>
      </c>
      <c r="H505">
        <v>2016</v>
      </c>
      <c r="I505" s="2">
        <v>403000000</v>
      </c>
      <c r="J505" t="s">
        <v>2178</v>
      </c>
      <c r="K505" t="s">
        <v>1762</v>
      </c>
      <c r="L505" t="s">
        <v>2179</v>
      </c>
      <c r="N505" s="3">
        <f>(B505-I505)/I505</f>
        <v>3.9627791563275436</v>
      </c>
      <c r="O505">
        <f>YEAR(C505)</f>
        <v>2021</v>
      </c>
      <c r="P505">
        <f>O505-H505</f>
        <v>5</v>
      </c>
    </row>
    <row r="506" spans="1:16" x14ac:dyDescent="0.3">
      <c r="A506" t="s">
        <v>719</v>
      </c>
      <c r="B506" s="2">
        <v>2000000000</v>
      </c>
      <c r="C506" s="1">
        <v>44258</v>
      </c>
      <c r="D506" t="s">
        <v>71</v>
      </c>
      <c r="E506" t="s">
        <v>352</v>
      </c>
      <c r="F506" t="s">
        <v>17</v>
      </c>
      <c r="G506" t="s">
        <v>18</v>
      </c>
      <c r="H506">
        <v>2013</v>
      </c>
      <c r="I506" s="2">
        <v>403000000</v>
      </c>
      <c r="J506" t="s">
        <v>2172</v>
      </c>
      <c r="K506" t="s">
        <v>2191</v>
      </c>
      <c r="L506" t="s">
        <v>2192</v>
      </c>
      <c r="N506" s="3">
        <f>(B506-I506)/I506</f>
        <v>3.9627791563275436</v>
      </c>
      <c r="O506">
        <f>YEAR(C506)</f>
        <v>2021</v>
      </c>
      <c r="P506">
        <f>O506-H506</f>
        <v>8</v>
      </c>
    </row>
    <row r="507" spans="1:16" x14ac:dyDescent="0.3">
      <c r="A507" t="s">
        <v>854</v>
      </c>
      <c r="B507" s="2">
        <v>2000000000</v>
      </c>
      <c r="C507" s="1">
        <v>44364</v>
      </c>
      <c r="D507" t="s">
        <v>43</v>
      </c>
      <c r="E507" t="s">
        <v>159</v>
      </c>
      <c r="F507" t="s">
        <v>17</v>
      </c>
      <c r="G507" t="s">
        <v>18</v>
      </c>
      <c r="H507">
        <v>2007</v>
      </c>
      <c r="I507" s="2">
        <v>408000000</v>
      </c>
      <c r="J507" t="s">
        <v>1739</v>
      </c>
      <c r="K507" t="s">
        <v>2338</v>
      </c>
      <c r="L507" t="s">
        <v>1723</v>
      </c>
      <c r="N507" s="3">
        <f>(B507-I507)/I507</f>
        <v>3.9019607843137254</v>
      </c>
      <c r="O507">
        <f>YEAR(C507)</f>
        <v>2021</v>
      </c>
      <c r="P507">
        <f>O507-H507</f>
        <v>14</v>
      </c>
    </row>
    <row r="508" spans="1:16" x14ac:dyDescent="0.3">
      <c r="A508" t="s">
        <v>823</v>
      </c>
      <c r="B508" s="2">
        <v>2000000000</v>
      </c>
      <c r="C508" s="1">
        <v>44202</v>
      </c>
      <c r="D508" t="s">
        <v>43</v>
      </c>
      <c r="E508" t="s">
        <v>151</v>
      </c>
      <c r="F508" t="s">
        <v>17</v>
      </c>
      <c r="G508" t="s">
        <v>18</v>
      </c>
      <c r="H508">
        <v>2015</v>
      </c>
      <c r="I508" s="2">
        <v>410000000</v>
      </c>
      <c r="J508" t="s">
        <v>1505</v>
      </c>
      <c r="K508" t="s">
        <v>1668</v>
      </c>
      <c r="L508" t="s">
        <v>1543</v>
      </c>
      <c r="N508" s="3">
        <f>(B508-I508)/I508</f>
        <v>3.8780487804878048</v>
      </c>
      <c r="O508">
        <f>YEAR(C508)</f>
        <v>2021</v>
      </c>
      <c r="P508">
        <f>O508-H508</f>
        <v>6</v>
      </c>
    </row>
    <row r="509" spans="1:16" x14ac:dyDescent="0.3">
      <c r="A509" t="s">
        <v>866</v>
      </c>
      <c r="B509" s="2">
        <v>2000000000</v>
      </c>
      <c r="C509" s="1">
        <v>43682</v>
      </c>
      <c r="D509" t="s">
        <v>144</v>
      </c>
      <c r="E509" t="s">
        <v>689</v>
      </c>
      <c r="F509" t="s">
        <v>690</v>
      </c>
      <c r="G509" t="s">
        <v>13</v>
      </c>
      <c r="H509">
        <v>2012</v>
      </c>
      <c r="I509" s="2">
        <v>410000000</v>
      </c>
      <c r="J509" t="s">
        <v>2348</v>
      </c>
      <c r="K509" t="s">
        <v>2349</v>
      </c>
      <c r="L509" t="s">
        <v>1872</v>
      </c>
      <c r="N509" s="3">
        <f>(B509-I509)/I509</f>
        <v>3.8780487804878048</v>
      </c>
      <c r="O509">
        <f>YEAR(C509)</f>
        <v>2019</v>
      </c>
      <c r="P509">
        <f>O509-H509</f>
        <v>7</v>
      </c>
    </row>
    <row r="510" spans="1:16" x14ac:dyDescent="0.3">
      <c r="A510" t="s">
        <v>575</v>
      </c>
      <c r="B510" s="2">
        <v>2000000000</v>
      </c>
      <c r="C510" s="1">
        <v>43999</v>
      </c>
      <c r="D510" t="s">
        <v>23</v>
      </c>
      <c r="E510" t="s">
        <v>231</v>
      </c>
      <c r="F510" t="s">
        <v>232</v>
      </c>
      <c r="G510" t="s">
        <v>13</v>
      </c>
      <c r="H510">
        <v>2015</v>
      </c>
      <c r="I510" s="2">
        <v>417000000</v>
      </c>
      <c r="J510" t="s">
        <v>1729</v>
      </c>
      <c r="K510" t="s">
        <v>2043</v>
      </c>
      <c r="L510" t="s">
        <v>2044</v>
      </c>
      <c r="N510" s="3">
        <f>(B510-I510)/I510</f>
        <v>3.7961630695443644</v>
      </c>
      <c r="O510">
        <f>YEAR(C510)</f>
        <v>2020</v>
      </c>
      <c r="P510">
        <f>O510-H510</f>
        <v>5</v>
      </c>
    </row>
    <row r="511" spans="1:16" x14ac:dyDescent="0.3">
      <c r="A511" t="s">
        <v>738</v>
      </c>
      <c r="B511" s="2">
        <v>2000000000</v>
      </c>
      <c r="C511" s="1">
        <v>43578</v>
      </c>
      <c r="D511" t="s">
        <v>38</v>
      </c>
      <c r="E511" t="s">
        <v>24</v>
      </c>
      <c r="F511" t="s">
        <v>17</v>
      </c>
      <c r="G511" t="s">
        <v>18</v>
      </c>
      <c r="H511">
        <v>2013</v>
      </c>
      <c r="I511" s="2">
        <v>417000000</v>
      </c>
      <c r="J511" t="s">
        <v>1735</v>
      </c>
      <c r="K511" t="s">
        <v>1510</v>
      </c>
      <c r="L511" t="s">
        <v>1990</v>
      </c>
      <c r="N511" s="3">
        <f>(B511-I511)/I511</f>
        <v>3.7961630695443644</v>
      </c>
      <c r="O511">
        <f>YEAR(C511)</f>
        <v>2019</v>
      </c>
      <c r="P511">
        <f>O511-H511</f>
        <v>6</v>
      </c>
    </row>
    <row r="512" spans="1:16" x14ac:dyDescent="0.3">
      <c r="A512" t="s">
        <v>666</v>
      </c>
      <c r="B512" s="2">
        <v>2000000000</v>
      </c>
      <c r="C512" s="1">
        <v>44280</v>
      </c>
      <c r="D512" t="s">
        <v>15</v>
      </c>
      <c r="E512" t="s">
        <v>302</v>
      </c>
      <c r="F512" t="s">
        <v>17</v>
      </c>
      <c r="G512" t="s">
        <v>18</v>
      </c>
      <c r="H512">
        <v>2017</v>
      </c>
      <c r="I512" s="2">
        <v>419000000</v>
      </c>
      <c r="J512" t="s">
        <v>2140</v>
      </c>
      <c r="K512" t="s">
        <v>2141</v>
      </c>
      <c r="L512" t="s">
        <v>2142</v>
      </c>
      <c r="N512" s="3">
        <f>(B512-I512)/I512</f>
        <v>3.7732696897374702</v>
      </c>
      <c r="O512">
        <f>YEAR(C512)</f>
        <v>2021</v>
      </c>
      <c r="P512">
        <f>O512-H512</f>
        <v>4</v>
      </c>
    </row>
    <row r="513" spans="1:16" x14ac:dyDescent="0.3">
      <c r="A513" t="s">
        <v>681</v>
      </c>
      <c r="B513" s="2">
        <v>2000000000</v>
      </c>
      <c r="C513" s="1">
        <v>43557</v>
      </c>
      <c r="D513" t="s">
        <v>38</v>
      </c>
      <c r="E513" t="s">
        <v>111</v>
      </c>
      <c r="F513" t="s">
        <v>17</v>
      </c>
      <c r="G513" t="s">
        <v>18</v>
      </c>
      <c r="H513">
        <v>2007</v>
      </c>
      <c r="I513" s="2">
        <v>421000000</v>
      </c>
      <c r="J513" t="s">
        <v>1860</v>
      </c>
      <c r="K513" t="s">
        <v>1561</v>
      </c>
      <c r="L513" t="s">
        <v>2153</v>
      </c>
      <c r="N513" s="3">
        <f>(B513-I513)/I513</f>
        <v>3.7505938242280283</v>
      </c>
      <c r="O513">
        <f>YEAR(C513)</f>
        <v>2019</v>
      </c>
      <c r="P513">
        <f>O513-H513</f>
        <v>12</v>
      </c>
    </row>
    <row r="514" spans="1:16" x14ac:dyDescent="0.3">
      <c r="A514" t="s">
        <v>753</v>
      </c>
      <c r="B514" s="2">
        <v>2000000000</v>
      </c>
      <c r="C514" s="1">
        <v>44615</v>
      </c>
      <c r="D514" t="s">
        <v>10</v>
      </c>
      <c r="E514" t="s">
        <v>134</v>
      </c>
      <c r="F514" t="s">
        <v>17</v>
      </c>
      <c r="G514" t="s">
        <v>18</v>
      </c>
      <c r="H514">
        <v>2009</v>
      </c>
      <c r="I514" s="2">
        <v>422000000</v>
      </c>
      <c r="J514" t="s">
        <v>2233</v>
      </c>
      <c r="K514" t="s">
        <v>2234</v>
      </c>
      <c r="L514" t="s">
        <v>1556</v>
      </c>
      <c r="N514" s="3">
        <f>(B514-I514)/I514</f>
        <v>3.7393364928909953</v>
      </c>
      <c r="O514">
        <f>YEAR(C514)</f>
        <v>2022</v>
      </c>
      <c r="P514">
        <f>O514-H514</f>
        <v>13</v>
      </c>
    </row>
    <row r="515" spans="1:16" x14ac:dyDescent="0.3">
      <c r="A515" t="s">
        <v>800</v>
      </c>
      <c r="B515" s="2">
        <v>2000000000</v>
      </c>
      <c r="C515" s="1">
        <v>44571</v>
      </c>
      <c r="D515" t="s">
        <v>20</v>
      </c>
      <c r="E515" t="s">
        <v>207</v>
      </c>
      <c r="F515" t="s">
        <v>208</v>
      </c>
      <c r="G515" t="s">
        <v>28</v>
      </c>
      <c r="H515">
        <v>2019</v>
      </c>
      <c r="I515" s="2">
        <v>422000000</v>
      </c>
      <c r="J515" t="s">
        <v>1671</v>
      </c>
      <c r="K515" t="s">
        <v>2279</v>
      </c>
      <c r="L515" t="s">
        <v>2219</v>
      </c>
      <c r="N515" s="3">
        <f>(B515-I515)/I515</f>
        <v>3.7393364928909953</v>
      </c>
      <c r="O515">
        <f>YEAR(C515)</f>
        <v>2022</v>
      </c>
      <c r="P515">
        <f>O515-H515</f>
        <v>3</v>
      </c>
    </row>
    <row r="516" spans="1:16" x14ac:dyDescent="0.3">
      <c r="A516" t="s">
        <v>749</v>
      </c>
      <c r="B516" s="2">
        <v>2000000000</v>
      </c>
      <c r="C516" s="1">
        <v>43405</v>
      </c>
      <c r="D516" t="s">
        <v>40</v>
      </c>
      <c r="E516" t="s">
        <v>134</v>
      </c>
      <c r="F516" t="s">
        <v>17</v>
      </c>
      <c r="G516" t="s">
        <v>18</v>
      </c>
      <c r="H516">
        <v>2015</v>
      </c>
      <c r="I516" s="2">
        <v>423000000</v>
      </c>
      <c r="J516" t="s">
        <v>2227</v>
      </c>
      <c r="K516" t="s">
        <v>2228</v>
      </c>
      <c r="L516" t="s">
        <v>1649</v>
      </c>
      <c r="N516" s="3">
        <f>(B516-I516)/I516</f>
        <v>3.728132387706856</v>
      </c>
      <c r="O516">
        <f>YEAR(C516)</f>
        <v>2018</v>
      </c>
      <c r="P516">
        <f>O516-H516</f>
        <v>3</v>
      </c>
    </row>
    <row r="517" spans="1:16" x14ac:dyDescent="0.3">
      <c r="A517" t="s">
        <v>595</v>
      </c>
      <c r="B517" s="2">
        <v>2000000000</v>
      </c>
      <c r="C517" s="1">
        <v>42284</v>
      </c>
      <c r="D517" t="s">
        <v>20</v>
      </c>
      <c r="E517" t="s">
        <v>24</v>
      </c>
      <c r="F517" t="s">
        <v>17</v>
      </c>
      <c r="G517" t="s">
        <v>18</v>
      </c>
      <c r="H517">
        <v>2009</v>
      </c>
      <c r="I517" s="2">
        <v>431000000</v>
      </c>
      <c r="J517" t="s">
        <v>2064</v>
      </c>
      <c r="K517" t="s">
        <v>2065</v>
      </c>
      <c r="L517" t="s">
        <v>2066</v>
      </c>
      <c r="N517" s="3">
        <f>(B517-I517)/I517</f>
        <v>3.6403712296983759</v>
      </c>
      <c r="O517">
        <f>YEAR(C517)</f>
        <v>2015</v>
      </c>
      <c r="P517">
        <f>O517-H517</f>
        <v>6</v>
      </c>
    </row>
    <row r="518" spans="1:16" x14ac:dyDescent="0.3">
      <c r="A518" t="s">
        <v>876</v>
      </c>
      <c r="B518" s="2">
        <v>2000000000</v>
      </c>
      <c r="C518" s="1">
        <v>44355</v>
      </c>
      <c r="D518" t="s">
        <v>10</v>
      </c>
      <c r="E518" t="s">
        <v>74</v>
      </c>
      <c r="F518" t="s">
        <v>17</v>
      </c>
      <c r="G518" t="s">
        <v>18</v>
      </c>
      <c r="H518">
        <v>2016</v>
      </c>
      <c r="I518" s="2">
        <v>432000000</v>
      </c>
      <c r="J518" t="s">
        <v>2359</v>
      </c>
      <c r="K518" t="s">
        <v>1923</v>
      </c>
      <c r="L518" t="s">
        <v>2360</v>
      </c>
      <c r="N518" s="3">
        <f>(B518-I518)/I518</f>
        <v>3.6296296296296298</v>
      </c>
      <c r="O518">
        <f>YEAR(C518)</f>
        <v>2021</v>
      </c>
      <c r="P518">
        <f>O518-H518</f>
        <v>5</v>
      </c>
    </row>
    <row r="519" spans="1:16" x14ac:dyDescent="0.3">
      <c r="A519" t="s">
        <v>816</v>
      </c>
      <c r="B519" s="2">
        <v>2000000000</v>
      </c>
      <c r="C519" s="1">
        <v>44306</v>
      </c>
      <c r="D519" t="s">
        <v>23</v>
      </c>
      <c r="E519" t="s">
        <v>185</v>
      </c>
      <c r="F519" t="s">
        <v>155</v>
      </c>
      <c r="G519" t="s">
        <v>18</v>
      </c>
      <c r="H519">
        <v>2015</v>
      </c>
      <c r="I519" s="2">
        <v>433000000</v>
      </c>
      <c r="J519" t="s">
        <v>2299</v>
      </c>
      <c r="K519" t="s">
        <v>2300</v>
      </c>
      <c r="L519" t="s">
        <v>2145</v>
      </c>
      <c r="N519" s="3">
        <f>(B519-I519)/I519</f>
        <v>3.6189376443418015</v>
      </c>
      <c r="O519">
        <f>YEAR(C519)</f>
        <v>2021</v>
      </c>
      <c r="P519">
        <f>O519-H519</f>
        <v>6</v>
      </c>
    </row>
    <row r="520" spans="1:16" x14ac:dyDescent="0.3">
      <c r="A520" t="s">
        <v>744</v>
      </c>
      <c r="B520" s="2">
        <v>2000000000</v>
      </c>
      <c r="C520" s="1">
        <v>44540</v>
      </c>
      <c r="D520" t="s">
        <v>23</v>
      </c>
      <c r="E520" t="s">
        <v>547</v>
      </c>
      <c r="F520" t="s">
        <v>548</v>
      </c>
      <c r="G520" t="s">
        <v>13</v>
      </c>
      <c r="H520">
        <v>2013</v>
      </c>
      <c r="I520" s="2">
        <v>434000000</v>
      </c>
      <c r="J520" t="s">
        <v>1822</v>
      </c>
      <c r="K520" t="s">
        <v>1637</v>
      </c>
      <c r="L520" t="s">
        <v>1628</v>
      </c>
      <c r="N520" s="3">
        <f>(B520-I520)/I520</f>
        <v>3.6082949308755761</v>
      </c>
      <c r="O520">
        <f>YEAR(C520)</f>
        <v>2021</v>
      </c>
      <c r="P520">
        <f>O520-H520</f>
        <v>8</v>
      </c>
    </row>
    <row r="521" spans="1:16" x14ac:dyDescent="0.3">
      <c r="A521" t="s">
        <v>619</v>
      </c>
      <c r="B521" s="2">
        <v>2000000000</v>
      </c>
      <c r="C521" s="1">
        <v>44599</v>
      </c>
      <c r="D521" t="s">
        <v>38</v>
      </c>
      <c r="E521" t="s">
        <v>620</v>
      </c>
      <c r="F521" t="s">
        <v>55</v>
      </c>
      <c r="G521" t="s">
        <v>13</v>
      </c>
      <c r="H521">
        <v>2016</v>
      </c>
      <c r="I521" s="2">
        <v>435000000</v>
      </c>
      <c r="J521" t="s">
        <v>2092</v>
      </c>
      <c r="K521" t="s">
        <v>1543</v>
      </c>
      <c r="L521" t="s">
        <v>1695</v>
      </c>
      <c r="N521" s="3">
        <f>(B521-I521)/I521</f>
        <v>3.5977011494252875</v>
      </c>
      <c r="O521">
        <f>YEAR(C521)</f>
        <v>2022</v>
      </c>
      <c r="P521">
        <f>O521-H521</f>
        <v>6</v>
      </c>
    </row>
    <row r="522" spans="1:16" x14ac:dyDescent="0.3">
      <c r="A522" t="s">
        <v>644</v>
      </c>
      <c r="B522" s="2">
        <v>2000000000</v>
      </c>
      <c r="C522" s="1">
        <v>44449</v>
      </c>
      <c r="D522" t="s">
        <v>15</v>
      </c>
      <c r="E522" t="s">
        <v>507</v>
      </c>
      <c r="F522" t="s">
        <v>17</v>
      </c>
      <c r="G522" t="s">
        <v>18</v>
      </c>
      <c r="H522">
        <v>2016</v>
      </c>
      <c r="I522" s="2">
        <v>435000000</v>
      </c>
      <c r="J522" t="s">
        <v>2120</v>
      </c>
      <c r="K522" t="s">
        <v>2121</v>
      </c>
      <c r="L522" t="s">
        <v>1745</v>
      </c>
      <c r="N522" s="3">
        <f>(B522-I522)/I522</f>
        <v>3.5977011494252875</v>
      </c>
      <c r="O522">
        <f>YEAR(C522)</f>
        <v>2021</v>
      </c>
      <c r="P522">
        <f>O522-H522</f>
        <v>5</v>
      </c>
    </row>
    <row r="523" spans="1:16" x14ac:dyDescent="0.3">
      <c r="A523" t="s">
        <v>804</v>
      </c>
      <c r="B523" s="2">
        <v>2000000000</v>
      </c>
      <c r="C523" s="1">
        <v>44607</v>
      </c>
      <c r="D523" t="s">
        <v>20</v>
      </c>
      <c r="E523" t="s">
        <v>57</v>
      </c>
      <c r="F523" t="s">
        <v>58</v>
      </c>
      <c r="G523" t="s">
        <v>13</v>
      </c>
      <c r="H523">
        <v>2014</v>
      </c>
      <c r="I523" s="2">
        <v>438000000</v>
      </c>
      <c r="J523" t="s">
        <v>2284</v>
      </c>
      <c r="K523" t="s">
        <v>1495</v>
      </c>
      <c r="L523" t="s">
        <v>2285</v>
      </c>
      <c r="N523" s="3">
        <f>(B523-I523)/I523</f>
        <v>3.5662100456621006</v>
      </c>
      <c r="O523">
        <f>YEAR(C523)</f>
        <v>2022</v>
      </c>
      <c r="P523">
        <f>O523-H523</f>
        <v>8</v>
      </c>
    </row>
    <row r="524" spans="1:16" x14ac:dyDescent="0.3">
      <c r="A524" t="s">
        <v>785</v>
      </c>
      <c r="B524" s="2">
        <v>2000000000</v>
      </c>
      <c r="C524" s="1">
        <v>43868</v>
      </c>
      <c r="D524" t="s">
        <v>20</v>
      </c>
      <c r="E524" t="s">
        <v>620</v>
      </c>
      <c r="F524" t="s">
        <v>55</v>
      </c>
      <c r="G524" t="s">
        <v>13</v>
      </c>
      <c r="H524">
        <v>2010</v>
      </c>
      <c r="I524" s="2">
        <v>441000000</v>
      </c>
      <c r="J524" t="s">
        <v>561</v>
      </c>
      <c r="K524" t="s">
        <v>2263</v>
      </c>
      <c r="L524" t="s">
        <v>2264</v>
      </c>
      <c r="N524" s="3">
        <f>(B524-I524)/I524</f>
        <v>3.5351473922902494</v>
      </c>
      <c r="O524">
        <f>YEAR(C524)</f>
        <v>2020</v>
      </c>
      <c r="P524">
        <f>O524-H524</f>
        <v>10</v>
      </c>
    </row>
    <row r="525" spans="1:16" x14ac:dyDescent="0.3">
      <c r="A525" t="s">
        <v>697</v>
      </c>
      <c r="B525" s="2">
        <v>2000000000</v>
      </c>
      <c r="C525" s="1">
        <v>42171</v>
      </c>
      <c r="D525" t="s">
        <v>30</v>
      </c>
      <c r="E525" t="s">
        <v>698</v>
      </c>
      <c r="F525" t="s">
        <v>12</v>
      </c>
      <c r="G525" t="s">
        <v>13</v>
      </c>
      <c r="H525">
        <v>2006</v>
      </c>
      <c r="I525" s="2">
        <v>445000000</v>
      </c>
      <c r="J525" t="s">
        <v>2171</v>
      </c>
      <c r="K525" t="s">
        <v>1495</v>
      </c>
      <c r="N525" s="3">
        <f>(B525-I525)/I525</f>
        <v>3.49438202247191</v>
      </c>
      <c r="O525">
        <f>YEAR(C525)</f>
        <v>2015</v>
      </c>
      <c r="P525">
        <f>O525-H525</f>
        <v>9</v>
      </c>
    </row>
    <row r="526" spans="1:16" x14ac:dyDescent="0.3">
      <c r="A526" t="s">
        <v>842</v>
      </c>
      <c r="B526" s="2">
        <v>2000000000</v>
      </c>
      <c r="C526" s="1">
        <v>44389</v>
      </c>
      <c r="D526" t="s">
        <v>23</v>
      </c>
      <c r="E526" t="s">
        <v>843</v>
      </c>
      <c r="F526" t="s">
        <v>257</v>
      </c>
      <c r="G526" t="s">
        <v>28</v>
      </c>
      <c r="H526">
        <v>2015</v>
      </c>
      <c r="I526" s="2">
        <v>448000000</v>
      </c>
      <c r="J526" t="s">
        <v>2329</v>
      </c>
      <c r="K526" t="s">
        <v>2330</v>
      </c>
      <c r="L526" t="s">
        <v>2331</v>
      </c>
      <c r="N526" s="3">
        <f>(B526-I526)/I526</f>
        <v>3.4642857142857144</v>
      </c>
      <c r="O526">
        <f>YEAR(C526)</f>
        <v>2021</v>
      </c>
      <c r="P526">
        <f>O526-H526</f>
        <v>6</v>
      </c>
    </row>
    <row r="527" spans="1:16" x14ac:dyDescent="0.3">
      <c r="A527" t="s">
        <v>810</v>
      </c>
      <c r="B527" s="2">
        <v>2000000000</v>
      </c>
      <c r="C527" s="1">
        <v>42263</v>
      </c>
      <c r="D527" t="s">
        <v>94</v>
      </c>
      <c r="E527" t="s">
        <v>207</v>
      </c>
      <c r="F527" t="s">
        <v>208</v>
      </c>
      <c r="G527" t="s">
        <v>28</v>
      </c>
      <c r="H527">
        <v>2006</v>
      </c>
      <c r="I527" s="2">
        <v>449000000</v>
      </c>
      <c r="J527" t="s">
        <v>1603</v>
      </c>
      <c r="K527" t="s">
        <v>1510</v>
      </c>
      <c r="L527" t="s">
        <v>2293</v>
      </c>
      <c r="N527" s="3">
        <f>(B527-I527)/I527</f>
        <v>3.4543429844097995</v>
      </c>
      <c r="O527">
        <f>YEAR(C527)</f>
        <v>2015</v>
      </c>
      <c r="P527">
        <f>O527-H527</f>
        <v>9</v>
      </c>
    </row>
    <row r="528" spans="1:16" x14ac:dyDescent="0.3">
      <c r="A528" t="s">
        <v>691</v>
      </c>
      <c r="B528" s="2">
        <v>2000000000</v>
      </c>
      <c r="C528" s="1">
        <v>44286</v>
      </c>
      <c r="D528" t="s">
        <v>20</v>
      </c>
      <c r="E528" t="s">
        <v>24</v>
      </c>
      <c r="F528" t="s">
        <v>17</v>
      </c>
      <c r="G528" t="s">
        <v>18</v>
      </c>
      <c r="H528">
        <v>2015</v>
      </c>
      <c r="I528" s="2">
        <v>450000000</v>
      </c>
      <c r="J528" t="s">
        <v>1779</v>
      </c>
      <c r="K528" t="s">
        <v>1771</v>
      </c>
      <c r="L528" t="s">
        <v>2167</v>
      </c>
      <c r="N528" s="3">
        <f>(B528-I528)/I528</f>
        <v>3.4444444444444446</v>
      </c>
      <c r="O528">
        <f>YEAR(C528)</f>
        <v>2021</v>
      </c>
      <c r="P528">
        <f>O528-H528</f>
        <v>6</v>
      </c>
    </row>
    <row r="529" spans="1:16" x14ac:dyDescent="0.3">
      <c r="A529" t="s">
        <v>793</v>
      </c>
      <c r="B529" s="2">
        <v>2000000000</v>
      </c>
      <c r="C529" s="1">
        <v>44209</v>
      </c>
      <c r="D529" t="s">
        <v>23</v>
      </c>
      <c r="E529" t="s">
        <v>543</v>
      </c>
      <c r="F529" t="s">
        <v>17</v>
      </c>
      <c r="G529" t="s">
        <v>18</v>
      </c>
      <c r="H529">
        <v>2010</v>
      </c>
      <c r="I529" s="2">
        <v>450000000</v>
      </c>
      <c r="J529" t="s">
        <v>1959</v>
      </c>
      <c r="K529" t="s">
        <v>2270</v>
      </c>
      <c r="L529" t="s">
        <v>1707</v>
      </c>
      <c r="N529" s="3">
        <f>(B529-I529)/I529</f>
        <v>3.4444444444444446</v>
      </c>
      <c r="O529">
        <f>YEAR(C529)</f>
        <v>2021</v>
      </c>
      <c r="P529">
        <f>O529-H529</f>
        <v>11</v>
      </c>
    </row>
    <row r="530" spans="1:16" x14ac:dyDescent="0.3">
      <c r="A530" t="s">
        <v>826</v>
      </c>
      <c r="B530" s="2">
        <v>2000000000</v>
      </c>
      <c r="C530" s="1">
        <v>44578</v>
      </c>
      <c r="D530" t="s">
        <v>88</v>
      </c>
      <c r="E530" t="s">
        <v>827</v>
      </c>
      <c r="F530" t="s">
        <v>208</v>
      </c>
      <c r="G530" t="s">
        <v>28</v>
      </c>
      <c r="H530">
        <v>2015</v>
      </c>
      <c r="I530" s="2">
        <v>450000000</v>
      </c>
      <c r="J530" t="s">
        <v>2310</v>
      </c>
      <c r="K530" t="s">
        <v>2311</v>
      </c>
      <c r="L530" t="s">
        <v>2312</v>
      </c>
      <c r="N530" s="3">
        <f>(B530-I530)/I530</f>
        <v>3.4444444444444446</v>
      </c>
      <c r="O530">
        <f>YEAR(C530)</f>
        <v>2022</v>
      </c>
      <c r="P530">
        <f>O530-H530</f>
        <v>7</v>
      </c>
    </row>
    <row r="531" spans="1:16" x14ac:dyDescent="0.3">
      <c r="A531" t="s">
        <v>821</v>
      </c>
      <c r="B531" s="2">
        <v>2000000000</v>
      </c>
      <c r="C531" s="1">
        <v>44522</v>
      </c>
      <c r="D531" t="s">
        <v>38</v>
      </c>
      <c r="E531" t="s">
        <v>24</v>
      </c>
      <c r="F531" t="s">
        <v>17</v>
      </c>
      <c r="G531" t="s">
        <v>18</v>
      </c>
      <c r="H531">
        <v>2017</v>
      </c>
      <c r="I531" s="2">
        <v>456000000</v>
      </c>
      <c r="J531" t="s">
        <v>2252</v>
      </c>
      <c r="K531" t="s">
        <v>2304</v>
      </c>
      <c r="L531" t="s">
        <v>2305</v>
      </c>
      <c r="N531" s="3">
        <f>(B531-I531)/I531</f>
        <v>3.3859649122807016</v>
      </c>
      <c r="O531">
        <f>YEAR(C531)</f>
        <v>2021</v>
      </c>
      <c r="P531">
        <f>O531-H531</f>
        <v>4</v>
      </c>
    </row>
    <row r="532" spans="1:16" x14ac:dyDescent="0.3">
      <c r="A532" t="s">
        <v>625</v>
      </c>
      <c r="B532" s="2">
        <v>2000000000</v>
      </c>
      <c r="C532" s="1">
        <v>44357</v>
      </c>
      <c r="D532" t="s">
        <v>88</v>
      </c>
      <c r="E532" t="s">
        <v>207</v>
      </c>
      <c r="F532" t="s">
        <v>208</v>
      </c>
      <c r="G532" t="s">
        <v>28</v>
      </c>
      <c r="H532">
        <v>2014</v>
      </c>
      <c r="I532" s="2">
        <v>466000000</v>
      </c>
      <c r="J532" t="s">
        <v>116</v>
      </c>
      <c r="K532" t="s">
        <v>2100</v>
      </c>
      <c r="L532" t="s">
        <v>2101</v>
      </c>
      <c r="N532" s="3">
        <f>(B532-I532)/I532</f>
        <v>3.2918454935622319</v>
      </c>
      <c r="O532">
        <f>YEAR(C532)</f>
        <v>2021</v>
      </c>
      <c r="P532">
        <f>O532-H532</f>
        <v>7</v>
      </c>
    </row>
    <row r="533" spans="1:16" x14ac:dyDescent="0.3">
      <c r="A533" t="s">
        <v>598</v>
      </c>
      <c r="B533" s="2">
        <v>2000000000</v>
      </c>
      <c r="C533" s="1">
        <v>44201</v>
      </c>
      <c r="D533" t="s">
        <v>88</v>
      </c>
      <c r="E533" t="s">
        <v>60</v>
      </c>
      <c r="F533" t="s">
        <v>12</v>
      </c>
      <c r="G533" t="s">
        <v>13</v>
      </c>
      <c r="H533">
        <v>2018</v>
      </c>
      <c r="I533" s="2">
        <v>472000000</v>
      </c>
      <c r="J533" t="s">
        <v>1474</v>
      </c>
      <c r="K533" t="s">
        <v>2069</v>
      </c>
      <c r="L533" t="s">
        <v>2070</v>
      </c>
      <c r="N533" s="3">
        <f>(B533-I533)/I533</f>
        <v>3.2372881355932202</v>
      </c>
      <c r="O533">
        <f>YEAR(C533)</f>
        <v>2021</v>
      </c>
      <c r="P533">
        <f>O533-H533</f>
        <v>3</v>
      </c>
    </row>
    <row r="534" spans="1:16" x14ac:dyDescent="0.3">
      <c r="A534" t="s">
        <v>748</v>
      </c>
      <c r="B534" s="2">
        <v>2000000000</v>
      </c>
      <c r="C534" s="1">
        <v>44354</v>
      </c>
      <c r="D534" t="s">
        <v>136</v>
      </c>
      <c r="E534" t="s">
        <v>154</v>
      </c>
      <c r="F534" t="s">
        <v>155</v>
      </c>
      <c r="G534" t="s">
        <v>18</v>
      </c>
      <c r="H534">
        <v>2011</v>
      </c>
      <c r="I534" s="2">
        <v>474000000</v>
      </c>
      <c r="J534" t="s">
        <v>2225</v>
      </c>
      <c r="K534" t="s">
        <v>1686</v>
      </c>
      <c r="L534" t="s">
        <v>2226</v>
      </c>
      <c r="N534" s="3">
        <f>(B534-I534)/I534</f>
        <v>3.2194092827004219</v>
      </c>
      <c r="O534">
        <f>YEAR(C534)</f>
        <v>2021</v>
      </c>
      <c r="P534">
        <f>O534-H534</f>
        <v>10</v>
      </c>
    </row>
    <row r="535" spans="1:16" x14ac:dyDescent="0.3">
      <c r="A535" t="s">
        <v>824</v>
      </c>
      <c r="B535" s="2">
        <v>2000000000</v>
      </c>
      <c r="C535" s="1">
        <v>43636</v>
      </c>
      <c r="D535" t="s">
        <v>43</v>
      </c>
      <c r="E535" t="s">
        <v>332</v>
      </c>
      <c r="F535" t="s">
        <v>17</v>
      </c>
      <c r="G535" t="s">
        <v>18</v>
      </c>
      <c r="H535">
        <v>2007</v>
      </c>
      <c r="I535" s="2">
        <v>475000000</v>
      </c>
      <c r="J535" t="s">
        <v>1662</v>
      </c>
      <c r="K535" t="s">
        <v>2308</v>
      </c>
      <c r="L535" t="s">
        <v>1461</v>
      </c>
      <c r="N535" s="3">
        <f>(B535-I535)/I535</f>
        <v>3.2105263157894739</v>
      </c>
      <c r="O535">
        <f>YEAR(C535)</f>
        <v>2019</v>
      </c>
      <c r="P535">
        <f>O535-H535</f>
        <v>12</v>
      </c>
    </row>
    <row r="536" spans="1:16" x14ac:dyDescent="0.3">
      <c r="A536" t="s">
        <v>851</v>
      </c>
      <c r="B536" s="2">
        <v>2000000000</v>
      </c>
      <c r="C536" s="1">
        <v>44501</v>
      </c>
      <c r="D536" t="s">
        <v>23</v>
      </c>
      <c r="E536" t="s">
        <v>852</v>
      </c>
      <c r="F536" t="s">
        <v>853</v>
      </c>
      <c r="G536" t="s">
        <v>13</v>
      </c>
      <c r="H536">
        <v>2015</v>
      </c>
      <c r="I536" s="2">
        <v>475000000</v>
      </c>
      <c r="J536" t="s">
        <v>274</v>
      </c>
      <c r="K536" t="s">
        <v>1637</v>
      </c>
      <c r="L536" t="s">
        <v>2337</v>
      </c>
      <c r="N536" s="3">
        <f>(B536-I536)/I536</f>
        <v>3.2105263157894739</v>
      </c>
      <c r="O536">
        <f>YEAR(C536)</f>
        <v>2021</v>
      </c>
      <c r="P536">
        <f>O536-H536</f>
        <v>6</v>
      </c>
    </row>
    <row r="537" spans="1:16" x14ac:dyDescent="0.3">
      <c r="A537" t="s">
        <v>559</v>
      </c>
      <c r="B537" s="2">
        <v>2000000000</v>
      </c>
      <c r="C537" s="1">
        <v>44348</v>
      </c>
      <c r="D537" t="s">
        <v>23</v>
      </c>
      <c r="E537" t="s">
        <v>35</v>
      </c>
      <c r="F537" t="s">
        <v>36</v>
      </c>
      <c r="G537" t="s">
        <v>28</v>
      </c>
      <c r="H537">
        <v>2012</v>
      </c>
      <c r="I537" s="2">
        <v>477000000</v>
      </c>
      <c r="J537" t="s">
        <v>2020</v>
      </c>
      <c r="K537" t="s">
        <v>2021</v>
      </c>
      <c r="L537" t="s">
        <v>2022</v>
      </c>
      <c r="N537" s="3">
        <f>(B537-I537)/I537</f>
        <v>3.1928721174004191</v>
      </c>
      <c r="O537">
        <f>YEAR(C537)</f>
        <v>2021</v>
      </c>
      <c r="P537">
        <f>O537-H537</f>
        <v>9</v>
      </c>
    </row>
    <row r="538" spans="1:16" x14ac:dyDescent="0.3">
      <c r="A538" t="s">
        <v>798</v>
      </c>
      <c r="B538" s="2">
        <v>2000000000</v>
      </c>
      <c r="C538" s="1">
        <v>44546</v>
      </c>
      <c r="D538" t="s">
        <v>30</v>
      </c>
      <c r="E538" t="s">
        <v>74</v>
      </c>
      <c r="F538" t="s">
        <v>17</v>
      </c>
      <c r="G538" t="s">
        <v>18</v>
      </c>
      <c r="H538">
        <v>2012</v>
      </c>
      <c r="I538" s="2">
        <v>487000000</v>
      </c>
      <c r="J538" t="s">
        <v>2275</v>
      </c>
      <c r="K538" t="s">
        <v>2276</v>
      </c>
      <c r="L538" t="s">
        <v>1606</v>
      </c>
      <c r="N538" s="3">
        <f>(B538-I538)/I538</f>
        <v>3.106776180698152</v>
      </c>
      <c r="O538">
        <f>YEAR(C538)</f>
        <v>2021</v>
      </c>
      <c r="P538">
        <f>O538-H538</f>
        <v>9</v>
      </c>
    </row>
    <row r="539" spans="1:16" x14ac:dyDescent="0.3">
      <c r="A539" t="s">
        <v>794</v>
      </c>
      <c r="B539" s="2">
        <v>2000000000</v>
      </c>
      <c r="C539" s="1">
        <v>44567</v>
      </c>
      <c r="D539" t="s">
        <v>23</v>
      </c>
      <c r="E539" t="s">
        <v>35</v>
      </c>
      <c r="F539" t="s">
        <v>36</v>
      </c>
      <c r="G539" t="s">
        <v>28</v>
      </c>
      <c r="H539">
        <v>2016</v>
      </c>
      <c r="I539" s="2">
        <v>496000000</v>
      </c>
      <c r="J539" t="s">
        <v>1491</v>
      </c>
      <c r="K539" t="s">
        <v>2271</v>
      </c>
      <c r="L539" t="s">
        <v>2272</v>
      </c>
      <c r="N539" s="3">
        <f>(B539-I539)/I539</f>
        <v>3.032258064516129</v>
      </c>
      <c r="O539">
        <f>YEAR(C539)</f>
        <v>2022</v>
      </c>
      <c r="P539">
        <f>O539-H539</f>
        <v>6</v>
      </c>
    </row>
    <row r="540" spans="1:16" x14ac:dyDescent="0.3">
      <c r="A540" t="s">
        <v>736</v>
      </c>
      <c r="B540" s="2">
        <v>2000000000</v>
      </c>
      <c r="C540" s="1">
        <v>44341</v>
      </c>
      <c r="D540" t="s">
        <v>15</v>
      </c>
      <c r="E540" t="s">
        <v>74</v>
      </c>
      <c r="F540" t="s">
        <v>17</v>
      </c>
      <c r="G540" t="s">
        <v>18</v>
      </c>
      <c r="H540">
        <v>2015</v>
      </c>
      <c r="I540" s="2">
        <v>497000000</v>
      </c>
      <c r="J540" t="s">
        <v>2209</v>
      </c>
      <c r="K540" t="s">
        <v>1506</v>
      </c>
      <c r="L540" t="s">
        <v>1497</v>
      </c>
      <c r="N540" s="3">
        <f>(B540-I540)/I540</f>
        <v>3.0241448692152919</v>
      </c>
      <c r="O540">
        <f>YEAR(C540)</f>
        <v>2021</v>
      </c>
      <c r="P540">
        <f>O540-H540</f>
        <v>6</v>
      </c>
    </row>
    <row r="541" spans="1:16" x14ac:dyDescent="0.3">
      <c r="A541" t="s">
        <v>683</v>
      </c>
      <c r="B541" s="2">
        <v>2000000000</v>
      </c>
      <c r="C541" s="1">
        <v>44320</v>
      </c>
      <c r="D541" t="s">
        <v>30</v>
      </c>
      <c r="E541" t="s">
        <v>24</v>
      </c>
      <c r="F541" t="s">
        <v>17</v>
      </c>
      <c r="G541" t="s">
        <v>18</v>
      </c>
      <c r="H541">
        <v>2013</v>
      </c>
      <c r="I541" s="2">
        <v>498000000</v>
      </c>
      <c r="J541" t="s">
        <v>1638</v>
      </c>
      <c r="K541" t="s">
        <v>2156</v>
      </c>
      <c r="L541" t="s">
        <v>1846</v>
      </c>
      <c r="N541" s="3">
        <f>(B541-I541)/I541</f>
        <v>3.0160642570281126</v>
      </c>
      <c r="O541">
        <f>YEAR(C541)</f>
        <v>2021</v>
      </c>
      <c r="P541">
        <f>O541-H541</f>
        <v>8</v>
      </c>
    </row>
    <row r="542" spans="1:16" x14ac:dyDescent="0.3">
      <c r="A542" t="s">
        <v>560</v>
      </c>
      <c r="B542" s="2">
        <v>2000000000</v>
      </c>
      <c r="C542" s="1">
        <v>43453</v>
      </c>
      <c r="D542" t="s">
        <v>144</v>
      </c>
      <c r="E542" t="s">
        <v>524</v>
      </c>
      <c r="F542" t="s">
        <v>17</v>
      </c>
      <c r="G542" t="s">
        <v>18</v>
      </c>
      <c r="H542">
        <v>2010</v>
      </c>
      <c r="I542" s="2">
        <v>503000000</v>
      </c>
      <c r="J542" t="s">
        <v>561</v>
      </c>
      <c r="N542" s="3">
        <f>(B542-I542)/I542</f>
        <v>2.9761431411530817</v>
      </c>
      <c r="O542">
        <f>YEAR(C542)</f>
        <v>2018</v>
      </c>
      <c r="P542">
        <f>O542-H542</f>
        <v>8</v>
      </c>
    </row>
    <row r="543" spans="1:16" x14ac:dyDescent="0.3">
      <c r="A543" t="s">
        <v>844</v>
      </c>
      <c r="B543" s="2">
        <v>2000000000</v>
      </c>
      <c r="C543" s="1">
        <v>43608</v>
      </c>
      <c r="D543" t="s">
        <v>108</v>
      </c>
      <c r="E543" t="s">
        <v>11</v>
      </c>
      <c r="F543" t="s">
        <v>12</v>
      </c>
      <c r="G543" t="s">
        <v>13</v>
      </c>
      <c r="H543">
        <v>2010</v>
      </c>
      <c r="I543" s="2">
        <v>503000000</v>
      </c>
      <c r="J543" t="s">
        <v>931</v>
      </c>
      <c r="K543" t="s">
        <v>2332</v>
      </c>
      <c r="L543" t="s">
        <v>1462</v>
      </c>
      <c r="N543" s="3">
        <f>(B543-I543)/I543</f>
        <v>2.9761431411530817</v>
      </c>
      <c r="O543">
        <f>YEAR(C543)</f>
        <v>2019</v>
      </c>
      <c r="P543">
        <f>O543-H543</f>
        <v>9</v>
      </c>
    </row>
    <row r="544" spans="1:16" x14ac:dyDescent="0.3">
      <c r="A544" t="s">
        <v>778</v>
      </c>
      <c r="B544" s="2">
        <v>2000000000</v>
      </c>
      <c r="C544" s="1">
        <v>44629</v>
      </c>
      <c r="D544" t="s">
        <v>23</v>
      </c>
      <c r="E544" t="s">
        <v>250</v>
      </c>
      <c r="F544" t="s">
        <v>17</v>
      </c>
      <c r="G544" t="s">
        <v>18</v>
      </c>
      <c r="H544">
        <v>2012</v>
      </c>
      <c r="I544" s="2">
        <v>507000000</v>
      </c>
      <c r="J544" t="s">
        <v>2258</v>
      </c>
      <c r="K544" t="s">
        <v>1898</v>
      </c>
      <c r="L544" t="s">
        <v>1740</v>
      </c>
      <c r="N544" s="3">
        <f>(B544-I544)/I544</f>
        <v>2.9447731755424065</v>
      </c>
      <c r="O544">
        <f>YEAR(C544)</f>
        <v>2022</v>
      </c>
      <c r="P544">
        <f>O544-H544</f>
        <v>10</v>
      </c>
    </row>
    <row r="545" spans="1:16" x14ac:dyDescent="0.3">
      <c r="A545" t="s">
        <v>791</v>
      </c>
      <c r="B545" s="2">
        <v>2000000000</v>
      </c>
      <c r="C545" s="1">
        <v>44495</v>
      </c>
      <c r="D545" t="s">
        <v>30</v>
      </c>
      <c r="E545" t="s">
        <v>182</v>
      </c>
      <c r="F545" t="s">
        <v>17</v>
      </c>
      <c r="G545" t="s">
        <v>18</v>
      </c>
      <c r="H545">
        <v>2013</v>
      </c>
      <c r="I545" s="2">
        <v>507000000</v>
      </c>
      <c r="J545" t="s">
        <v>2268</v>
      </c>
      <c r="K545" t="s">
        <v>2105</v>
      </c>
      <c r="L545" t="s">
        <v>2269</v>
      </c>
      <c r="N545" s="3">
        <f>(B545-I545)/I545</f>
        <v>2.9447731755424065</v>
      </c>
      <c r="O545">
        <f>YEAR(C545)</f>
        <v>2021</v>
      </c>
      <c r="P545">
        <f>O545-H545</f>
        <v>8</v>
      </c>
    </row>
    <row r="546" spans="1:16" x14ac:dyDescent="0.3">
      <c r="A546" t="s">
        <v>840</v>
      </c>
      <c r="B546" s="2">
        <v>2000000000</v>
      </c>
      <c r="C546" s="1">
        <v>43621</v>
      </c>
      <c r="D546" t="s">
        <v>38</v>
      </c>
      <c r="E546" t="s">
        <v>270</v>
      </c>
      <c r="F546" t="s">
        <v>271</v>
      </c>
      <c r="G546" t="s">
        <v>266</v>
      </c>
      <c r="H546">
        <v>2013</v>
      </c>
      <c r="I546" s="2">
        <v>507000000</v>
      </c>
      <c r="J546" t="s">
        <v>1579</v>
      </c>
      <c r="K546" t="s">
        <v>1588</v>
      </c>
      <c r="L546" t="s">
        <v>2139</v>
      </c>
      <c r="N546" s="3">
        <f>(B546-I546)/I546</f>
        <v>2.9447731755424065</v>
      </c>
      <c r="O546">
        <f>YEAR(C546)</f>
        <v>2019</v>
      </c>
      <c r="P546">
        <f>O546-H546</f>
        <v>6</v>
      </c>
    </row>
    <row r="547" spans="1:16" x14ac:dyDescent="0.3">
      <c r="A547" t="s">
        <v>747</v>
      </c>
      <c r="B547" s="2">
        <v>2000000000</v>
      </c>
      <c r="C547" s="1">
        <v>44524</v>
      </c>
      <c r="D547" t="s">
        <v>20</v>
      </c>
      <c r="E547" t="s">
        <v>109</v>
      </c>
      <c r="F547" t="s">
        <v>55</v>
      </c>
      <c r="G547" t="s">
        <v>13</v>
      </c>
      <c r="H547">
        <v>2015</v>
      </c>
      <c r="I547" s="2">
        <v>509000000</v>
      </c>
      <c r="J547" t="s">
        <v>1515</v>
      </c>
      <c r="K547" t="s">
        <v>2223</v>
      </c>
      <c r="L547" t="s">
        <v>2224</v>
      </c>
      <c r="N547" s="3">
        <f>(B547-I547)/I547</f>
        <v>2.9292730844793713</v>
      </c>
      <c r="O547">
        <f>YEAR(C547)</f>
        <v>2021</v>
      </c>
      <c r="P547">
        <f>O547-H547</f>
        <v>6</v>
      </c>
    </row>
    <row r="548" spans="1:16" x14ac:dyDescent="0.3">
      <c r="A548" t="s">
        <v>713</v>
      </c>
      <c r="B548" s="2">
        <v>2000000000</v>
      </c>
      <c r="C548" s="1">
        <v>44060</v>
      </c>
      <c r="D548" t="s">
        <v>15</v>
      </c>
      <c r="E548" t="s">
        <v>207</v>
      </c>
      <c r="F548" t="s">
        <v>208</v>
      </c>
      <c r="G548" t="s">
        <v>28</v>
      </c>
      <c r="H548">
        <v>2013</v>
      </c>
      <c r="I548" s="2">
        <v>517000000</v>
      </c>
      <c r="J548" t="s">
        <v>1474</v>
      </c>
      <c r="K548" t="s">
        <v>1522</v>
      </c>
      <c r="N548" s="3">
        <f>(B548-I548)/I548</f>
        <v>2.8684719535783367</v>
      </c>
      <c r="O548">
        <f>YEAR(C548)</f>
        <v>2020</v>
      </c>
      <c r="P548">
        <f>O548-H548</f>
        <v>7</v>
      </c>
    </row>
    <row r="549" spans="1:16" x14ac:dyDescent="0.3">
      <c r="A549" t="s">
        <v>832</v>
      </c>
      <c r="B549" s="2">
        <v>2000000000</v>
      </c>
      <c r="C549" s="1">
        <v>42618</v>
      </c>
      <c r="D549" t="s">
        <v>20</v>
      </c>
      <c r="E549" t="s">
        <v>11</v>
      </c>
      <c r="F549" t="s">
        <v>12</v>
      </c>
      <c r="G549" t="s">
        <v>13</v>
      </c>
      <c r="H549">
        <v>2013</v>
      </c>
      <c r="I549" s="2">
        <v>517000000</v>
      </c>
      <c r="J549" t="s">
        <v>2320</v>
      </c>
      <c r="K549" t="s">
        <v>2321</v>
      </c>
      <c r="L549" t="s">
        <v>2322</v>
      </c>
      <c r="N549" s="3">
        <f>(B549-I549)/I549</f>
        <v>2.8684719535783367</v>
      </c>
      <c r="O549">
        <f>YEAR(C549)</f>
        <v>2016</v>
      </c>
      <c r="P549">
        <f>O549-H549</f>
        <v>3</v>
      </c>
    </row>
    <row r="550" spans="1:16" x14ac:dyDescent="0.3">
      <c r="A550" t="s">
        <v>830</v>
      </c>
      <c r="B550" s="2">
        <v>2000000000</v>
      </c>
      <c r="C550" s="1">
        <v>44272</v>
      </c>
      <c r="D550" t="s">
        <v>40</v>
      </c>
      <c r="E550" t="s">
        <v>60</v>
      </c>
      <c r="F550" t="s">
        <v>12</v>
      </c>
      <c r="G550" t="s">
        <v>13</v>
      </c>
      <c r="H550">
        <v>2017</v>
      </c>
      <c r="I550" s="2">
        <v>523000000</v>
      </c>
      <c r="J550" t="s">
        <v>2315</v>
      </c>
      <c r="K550" t="s">
        <v>2316</v>
      </c>
      <c r="L550" t="s">
        <v>2317</v>
      </c>
      <c r="N550" s="3">
        <f>(B550-I550)/I550</f>
        <v>2.8240917782026767</v>
      </c>
      <c r="O550">
        <f>YEAR(C550)</f>
        <v>2021</v>
      </c>
      <c r="P550">
        <f>O550-H550</f>
        <v>4</v>
      </c>
    </row>
    <row r="551" spans="1:16" x14ac:dyDescent="0.3">
      <c r="A551" t="s">
        <v>757</v>
      </c>
      <c r="B551" s="2">
        <v>2000000000</v>
      </c>
      <c r="C551" s="1">
        <v>43628</v>
      </c>
      <c r="D551" t="s">
        <v>30</v>
      </c>
      <c r="E551" t="s">
        <v>74</v>
      </c>
      <c r="F551" t="s">
        <v>17</v>
      </c>
      <c r="G551" t="s">
        <v>18</v>
      </c>
      <c r="H551">
        <v>2012</v>
      </c>
      <c r="I551" s="2">
        <v>525000000</v>
      </c>
      <c r="J551" t="s">
        <v>761</v>
      </c>
      <c r="K551" t="s">
        <v>1588</v>
      </c>
      <c r="L551" t="s">
        <v>1872</v>
      </c>
      <c r="N551" s="3">
        <f>(B551-I551)/I551</f>
        <v>2.8095238095238093</v>
      </c>
      <c r="O551">
        <f>YEAR(C551)</f>
        <v>2019</v>
      </c>
      <c r="P551">
        <f>O551-H551</f>
        <v>7</v>
      </c>
    </row>
    <row r="552" spans="1:16" x14ac:dyDescent="0.3">
      <c r="A552" t="s">
        <v>847</v>
      </c>
      <c r="B552" s="2">
        <v>2000000000</v>
      </c>
      <c r="C552" s="1">
        <v>44307</v>
      </c>
      <c r="D552" t="s">
        <v>20</v>
      </c>
      <c r="E552" t="s">
        <v>848</v>
      </c>
      <c r="F552" t="s">
        <v>17</v>
      </c>
      <c r="G552" t="s">
        <v>18</v>
      </c>
      <c r="H552">
        <v>2018</v>
      </c>
      <c r="I552" s="2">
        <v>527000000</v>
      </c>
      <c r="J552" t="s">
        <v>1491</v>
      </c>
      <c r="K552" t="s">
        <v>2334</v>
      </c>
      <c r="L552" t="s">
        <v>1528</v>
      </c>
      <c r="N552" s="3">
        <f>(B552-I552)/I552</f>
        <v>2.795066413662239</v>
      </c>
      <c r="O552">
        <f>YEAR(C552)</f>
        <v>2021</v>
      </c>
      <c r="P552">
        <f>O552-H552</f>
        <v>3</v>
      </c>
    </row>
    <row r="553" spans="1:16" x14ac:dyDescent="0.3">
      <c r="A553" t="s">
        <v>787</v>
      </c>
      <c r="B553" s="2">
        <v>2000000000</v>
      </c>
      <c r="C553" s="1">
        <v>44600</v>
      </c>
      <c r="D553" t="s">
        <v>23</v>
      </c>
      <c r="E553" t="s">
        <v>35</v>
      </c>
      <c r="F553" t="s">
        <v>36</v>
      </c>
      <c r="G553" t="s">
        <v>28</v>
      </c>
      <c r="H553">
        <v>2011</v>
      </c>
      <c r="I553" s="2">
        <v>529000000</v>
      </c>
      <c r="J553" t="s">
        <v>1491</v>
      </c>
      <c r="K553" t="s">
        <v>2266</v>
      </c>
      <c r="L553" t="s">
        <v>2207</v>
      </c>
      <c r="N553" s="3">
        <f>(B553-I553)/I553</f>
        <v>2.7807183364839321</v>
      </c>
      <c r="O553">
        <f>YEAR(C553)</f>
        <v>2022</v>
      </c>
      <c r="P553">
        <f>O553-H553</f>
        <v>11</v>
      </c>
    </row>
    <row r="554" spans="1:16" x14ac:dyDescent="0.3">
      <c r="A554" t="s">
        <v>565</v>
      </c>
      <c r="B554" s="2">
        <v>2000000000</v>
      </c>
      <c r="C554" s="1">
        <v>42787</v>
      </c>
      <c r="D554" t="s">
        <v>23</v>
      </c>
      <c r="E554" t="s">
        <v>195</v>
      </c>
      <c r="F554" t="s">
        <v>12</v>
      </c>
      <c r="G554" t="s">
        <v>13</v>
      </c>
      <c r="H554">
        <v>2014</v>
      </c>
      <c r="I554" s="2">
        <v>536000000</v>
      </c>
      <c r="J554" t="s">
        <v>2026</v>
      </c>
      <c r="K554" t="s">
        <v>2027</v>
      </c>
      <c r="L554" t="s">
        <v>2028</v>
      </c>
      <c r="N554" s="3">
        <f>(B554-I554)/I554</f>
        <v>2.7313432835820897</v>
      </c>
      <c r="O554">
        <f>YEAR(C554)</f>
        <v>2017</v>
      </c>
      <c r="P554">
        <f>O554-H554</f>
        <v>3</v>
      </c>
    </row>
    <row r="555" spans="1:16" x14ac:dyDescent="0.3">
      <c r="A555" t="s">
        <v>802</v>
      </c>
      <c r="B555" s="2">
        <v>2000000000</v>
      </c>
      <c r="C555" s="1">
        <v>44462</v>
      </c>
      <c r="D555" t="s">
        <v>10</v>
      </c>
      <c r="F555" t="s">
        <v>299</v>
      </c>
      <c r="G555" t="s">
        <v>13</v>
      </c>
      <c r="H555">
        <v>2016</v>
      </c>
      <c r="I555" s="2">
        <v>536000000</v>
      </c>
      <c r="J555" t="s">
        <v>2282</v>
      </c>
      <c r="K555" t="s">
        <v>2283</v>
      </c>
      <c r="L555" t="s">
        <v>1489</v>
      </c>
      <c r="N555" s="3">
        <f>(B555-I555)/I555</f>
        <v>2.7313432835820897</v>
      </c>
      <c r="O555">
        <f>YEAR(C555)</f>
        <v>2021</v>
      </c>
      <c r="P555">
        <f>O555-H555</f>
        <v>5</v>
      </c>
    </row>
    <row r="556" spans="1:16" x14ac:dyDescent="0.3">
      <c r="A556" t="s">
        <v>686</v>
      </c>
      <c r="B556" s="2">
        <v>2000000000</v>
      </c>
      <c r="C556" s="1">
        <v>44315</v>
      </c>
      <c r="D556" t="s">
        <v>23</v>
      </c>
      <c r="E556" t="s">
        <v>74</v>
      </c>
      <c r="F556" t="s">
        <v>17</v>
      </c>
      <c r="G556" t="s">
        <v>18</v>
      </c>
      <c r="H556">
        <v>2012</v>
      </c>
      <c r="I556" s="2">
        <v>538000000</v>
      </c>
      <c r="J556" t="s">
        <v>2159</v>
      </c>
      <c r="K556" t="s">
        <v>2160</v>
      </c>
      <c r="L556" t="s">
        <v>2161</v>
      </c>
      <c r="N556" s="3">
        <f>(B556-I556)/I556</f>
        <v>2.7174721189591078</v>
      </c>
      <c r="O556">
        <f>YEAR(C556)</f>
        <v>2021</v>
      </c>
      <c r="P556">
        <f>O556-H556</f>
        <v>9</v>
      </c>
    </row>
    <row r="557" spans="1:16" x14ac:dyDescent="0.3">
      <c r="A557" t="s">
        <v>726</v>
      </c>
      <c r="B557" s="2">
        <v>2000000000</v>
      </c>
      <c r="C557" s="1">
        <v>43395</v>
      </c>
      <c r="D557" t="s">
        <v>40</v>
      </c>
      <c r="E557" t="s">
        <v>24</v>
      </c>
      <c r="F557" t="s">
        <v>17</v>
      </c>
      <c r="G557" t="s">
        <v>18</v>
      </c>
      <c r="H557">
        <v>2007</v>
      </c>
      <c r="I557" s="2">
        <v>542000000</v>
      </c>
      <c r="J557" t="s">
        <v>2202</v>
      </c>
      <c r="K557" t="s">
        <v>2203</v>
      </c>
      <c r="L557" t="s">
        <v>1606</v>
      </c>
      <c r="N557" s="3">
        <f>(B557-I557)/I557</f>
        <v>2.6900369003690039</v>
      </c>
      <c r="O557">
        <f>YEAR(C557)</f>
        <v>2018</v>
      </c>
      <c r="P557">
        <f>O557-H557</f>
        <v>11</v>
      </c>
    </row>
    <row r="558" spans="1:16" x14ac:dyDescent="0.3">
      <c r="A558" t="s">
        <v>660</v>
      </c>
      <c r="B558" s="2">
        <v>2000000000</v>
      </c>
      <c r="C558" s="1">
        <v>44421</v>
      </c>
      <c r="D558" t="s">
        <v>23</v>
      </c>
      <c r="E558" t="s">
        <v>661</v>
      </c>
      <c r="F558" t="s">
        <v>662</v>
      </c>
      <c r="G558" t="s">
        <v>266</v>
      </c>
      <c r="H558">
        <v>2017</v>
      </c>
      <c r="I558" s="2">
        <v>544000000</v>
      </c>
      <c r="J558" t="s">
        <v>2138</v>
      </c>
      <c r="K558" t="s">
        <v>1473</v>
      </c>
      <c r="L558" t="s">
        <v>2139</v>
      </c>
      <c r="N558" s="3">
        <f>(B558-I558)/I558</f>
        <v>2.6764705882352939</v>
      </c>
      <c r="O558">
        <f>YEAR(C558)</f>
        <v>2021</v>
      </c>
      <c r="P558">
        <f>O558-H558</f>
        <v>4</v>
      </c>
    </row>
    <row r="559" spans="1:16" x14ac:dyDescent="0.3">
      <c r="A559" t="s">
        <v>837</v>
      </c>
      <c r="B559" s="2">
        <v>2000000000</v>
      </c>
      <c r="C559" s="1">
        <v>43551</v>
      </c>
      <c r="D559" t="s">
        <v>136</v>
      </c>
      <c r="E559" t="s">
        <v>311</v>
      </c>
      <c r="F559" t="s">
        <v>17</v>
      </c>
      <c r="G559" t="s">
        <v>18</v>
      </c>
      <c r="H559">
        <v>2000</v>
      </c>
      <c r="I559" s="2">
        <v>545000000</v>
      </c>
      <c r="J559" t="s">
        <v>274</v>
      </c>
      <c r="K559" t="s">
        <v>2325</v>
      </c>
      <c r="L559" t="s">
        <v>2326</v>
      </c>
      <c r="N559" s="3">
        <f>(B559-I559)/I559</f>
        <v>2.669724770642202</v>
      </c>
      <c r="O559">
        <f>YEAR(C559)</f>
        <v>2019</v>
      </c>
      <c r="P559">
        <f>O559-H559</f>
        <v>19</v>
      </c>
    </row>
    <row r="560" spans="1:16" x14ac:dyDescent="0.3">
      <c r="A560" t="s">
        <v>759</v>
      </c>
      <c r="B560" s="2">
        <v>2000000000</v>
      </c>
      <c r="C560" s="1">
        <v>43153</v>
      </c>
      <c r="D560" t="s">
        <v>15</v>
      </c>
      <c r="E560" t="s">
        <v>760</v>
      </c>
      <c r="F560" t="s">
        <v>104</v>
      </c>
      <c r="G560" t="s">
        <v>28</v>
      </c>
      <c r="H560">
        <v>2016</v>
      </c>
      <c r="I560" s="2">
        <v>550000000</v>
      </c>
      <c r="J560" t="s">
        <v>761</v>
      </c>
      <c r="N560" s="3">
        <f>(B560-I560)/I560</f>
        <v>2.6363636363636362</v>
      </c>
      <c r="O560">
        <f>YEAR(C560)</f>
        <v>2018</v>
      </c>
      <c r="P560">
        <f>O560-H560</f>
        <v>2</v>
      </c>
    </row>
    <row r="561" spans="1:16" x14ac:dyDescent="0.3">
      <c r="A561" t="s">
        <v>836</v>
      </c>
      <c r="B561" s="2">
        <v>2000000000</v>
      </c>
      <c r="C561" s="1">
        <v>44320</v>
      </c>
      <c r="D561" t="s">
        <v>30</v>
      </c>
      <c r="E561" t="s">
        <v>250</v>
      </c>
      <c r="F561" t="s">
        <v>17</v>
      </c>
      <c r="G561" t="s">
        <v>18</v>
      </c>
      <c r="H561">
        <v>2010</v>
      </c>
      <c r="I561" s="2">
        <v>550000000</v>
      </c>
      <c r="J561" t="s">
        <v>2323</v>
      </c>
      <c r="K561" t="s">
        <v>1606</v>
      </c>
      <c r="L561" t="s">
        <v>2324</v>
      </c>
      <c r="N561" s="3">
        <f>(B561-I561)/I561</f>
        <v>2.6363636363636362</v>
      </c>
      <c r="O561">
        <f>YEAR(C561)</f>
        <v>2021</v>
      </c>
      <c r="P561">
        <f>O561-H561</f>
        <v>11</v>
      </c>
    </row>
    <row r="562" spans="1:16" x14ac:dyDescent="0.3">
      <c r="A562" t="s">
        <v>577</v>
      </c>
      <c r="B562" s="2">
        <v>2000000000</v>
      </c>
      <c r="C562" s="1">
        <v>42682</v>
      </c>
      <c r="D562" t="s">
        <v>40</v>
      </c>
      <c r="E562" t="s">
        <v>578</v>
      </c>
      <c r="F562" t="s">
        <v>579</v>
      </c>
      <c r="G562" t="s">
        <v>13</v>
      </c>
      <c r="H562">
        <v>1979</v>
      </c>
      <c r="I562" s="2">
        <v>556000000</v>
      </c>
      <c r="J562" t="s">
        <v>2047</v>
      </c>
      <c r="K562" t="s">
        <v>2048</v>
      </c>
      <c r="N562" s="3">
        <f>(B562-I562)/I562</f>
        <v>2.5971223021582732</v>
      </c>
      <c r="O562">
        <f>YEAR(C562)</f>
        <v>2016</v>
      </c>
      <c r="P562">
        <f>O562-H562</f>
        <v>37</v>
      </c>
    </row>
    <row r="563" spans="1:16" x14ac:dyDescent="0.3">
      <c r="A563" t="s">
        <v>737</v>
      </c>
      <c r="B563" s="2">
        <v>2000000000</v>
      </c>
      <c r="C563" s="1">
        <v>44098</v>
      </c>
      <c r="D563" t="s">
        <v>23</v>
      </c>
      <c r="E563" t="s">
        <v>273</v>
      </c>
      <c r="F563" t="s">
        <v>17</v>
      </c>
      <c r="G563" t="s">
        <v>18</v>
      </c>
      <c r="H563">
        <v>2014</v>
      </c>
      <c r="I563" s="2">
        <v>557000000</v>
      </c>
      <c r="J563" t="s">
        <v>2210</v>
      </c>
      <c r="K563" t="s">
        <v>2211</v>
      </c>
      <c r="L563" t="s">
        <v>2212</v>
      </c>
      <c r="N563" s="3">
        <f>(B563-I563)/I563</f>
        <v>2.5906642728904847</v>
      </c>
      <c r="O563">
        <f>YEAR(C563)</f>
        <v>2020</v>
      </c>
      <c r="P563">
        <f>O563-H563</f>
        <v>6</v>
      </c>
    </row>
    <row r="564" spans="1:16" x14ac:dyDescent="0.3">
      <c r="A564" t="s">
        <v>862</v>
      </c>
      <c r="B564" s="2">
        <v>2000000000</v>
      </c>
      <c r="C564" s="1">
        <v>44335</v>
      </c>
      <c r="D564" t="s">
        <v>23</v>
      </c>
      <c r="E564" t="s">
        <v>311</v>
      </c>
      <c r="F564" t="s">
        <v>17</v>
      </c>
      <c r="G564" t="s">
        <v>18</v>
      </c>
      <c r="H564">
        <v>2019</v>
      </c>
      <c r="I564" s="2">
        <v>566000000</v>
      </c>
      <c r="J564" t="s">
        <v>2169</v>
      </c>
      <c r="K564" t="s">
        <v>2343</v>
      </c>
      <c r="L564" t="s">
        <v>2344</v>
      </c>
      <c r="N564" s="3">
        <f>(B564-I564)/I564</f>
        <v>2.5335689045936394</v>
      </c>
      <c r="O564">
        <f>YEAR(C564)</f>
        <v>2021</v>
      </c>
      <c r="P564">
        <f>O564-H564</f>
        <v>2</v>
      </c>
    </row>
    <row r="565" spans="1:16" x14ac:dyDescent="0.3">
      <c r="A565" t="s">
        <v>600</v>
      </c>
      <c r="B565" s="2">
        <v>2000000000</v>
      </c>
      <c r="C565" s="1">
        <v>43073</v>
      </c>
      <c r="D565" t="s">
        <v>71</v>
      </c>
      <c r="E565" t="s">
        <v>171</v>
      </c>
      <c r="F565" t="s">
        <v>17</v>
      </c>
      <c r="G565" t="s">
        <v>18</v>
      </c>
      <c r="H565">
        <v>2007</v>
      </c>
      <c r="I565" s="2">
        <v>568000000</v>
      </c>
      <c r="J565" t="s">
        <v>2074</v>
      </c>
      <c r="K565" t="s">
        <v>2075</v>
      </c>
      <c r="N565" s="3">
        <f>(B565-I565)/I565</f>
        <v>2.5211267605633805</v>
      </c>
      <c r="O565">
        <f>YEAR(C565)</f>
        <v>2017</v>
      </c>
      <c r="P565">
        <f>O565-H565</f>
        <v>10</v>
      </c>
    </row>
    <row r="566" spans="1:16" x14ac:dyDescent="0.3">
      <c r="A566" t="s">
        <v>839</v>
      </c>
      <c r="B566" s="2">
        <v>2000000000</v>
      </c>
      <c r="C566" s="1">
        <v>44313</v>
      </c>
      <c r="D566" t="s">
        <v>71</v>
      </c>
      <c r="E566" t="s">
        <v>26</v>
      </c>
      <c r="F566" t="s">
        <v>27</v>
      </c>
      <c r="G566" t="s">
        <v>28</v>
      </c>
      <c r="H566">
        <v>2014</v>
      </c>
      <c r="I566" s="2">
        <v>569000000</v>
      </c>
      <c r="J566" t="s">
        <v>1567</v>
      </c>
      <c r="K566" t="s">
        <v>1723</v>
      </c>
      <c r="L566" t="s">
        <v>1587</v>
      </c>
      <c r="N566" s="3">
        <f>(B566-I566)/I566</f>
        <v>2.5149384885764499</v>
      </c>
      <c r="O566">
        <f>YEAR(C566)</f>
        <v>2021</v>
      </c>
      <c r="P566">
        <f>O566-H566</f>
        <v>7</v>
      </c>
    </row>
    <row r="567" spans="1:16" x14ac:dyDescent="0.3">
      <c r="A567" t="s">
        <v>859</v>
      </c>
      <c r="B567" s="2">
        <v>2000000000</v>
      </c>
      <c r="C567" s="1">
        <v>44431</v>
      </c>
      <c r="D567" t="s">
        <v>23</v>
      </c>
      <c r="E567" t="s">
        <v>860</v>
      </c>
      <c r="F567" t="s">
        <v>861</v>
      </c>
      <c r="G567" t="s">
        <v>734</v>
      </c>
      <c r="H567">
        <v>2018</v>
      </c>
      <c r="I567" s="2">
        <v>570000000</v>
      </c>
      <c r="J567" t="s">
        <v>1449</v>
      </c>
      <c r="K567" t="s">
        <v>2342</v>
      </c>
      <c r="L567" t="s">
        <v>2070</v>
      </c>
      <c r="N567" s="3">
        <f>(B567-I567)/I567</f>
        <v>2.5087719298245612</v>
      </c>
      <c r="O567">
        <f>YEAR(C567)</f>
        <v>2021</v>
      </c>
      <c r="P567">
        <f>O567-H567</f>
        <v>3</v>
      </c>
    </row>
    <row r="568" spans="1:16" x14ac:dyDescent="0.3">
      <c r="A568" t="s">
        <v>714</v>
      </c>
      <c r="B568" s="2">
        <v>2000000000</v>
      </c>
      <c r="C568" s="1">
        <v>44389</v>
      </c>
      <c r="D568" t="s">
        <v>20</v>
      </c>
      <c r="E568" t="s">
        <v>715</v>
      </c>
      <c r="F568" t="s">
        <v>716</v>
      </c>
      <c r="G568" t="s">
        <v>13</v>
      </c>
      <c r="H568">
        <v>2015</v>
      </c>
      <c r="I568" s="2">
        <v>577000000</v>
      </c>
      <c r="J568" t="s">
        <v>2185</v>
      </c>
      <c r="K568" t="s">
        <v>2186</v>
      </c>
      <c r="L568" t="s">
        <v>2187</v>
      </c>
      <c r="N568" s="3">
        <f>(B568-I568)/I568</f>
        <v>2.4662045060658579</v>
      </c>
      <c r="O568">
        <f>YEAR(C568)</f>
        <v>2021</v>
      </c>
      <c r="P568">
        <f>O568-H568</f>
        <v>6</v>
      </c>
    </row>
    <row r="569" spans="1:16" x14ac:dyDescent="0.3">
      <c r="A569" t="s">
        <v>871</v>
      </c>
      <c r="B569" s="2">
        <v>2000000000</v>
      </c>
      <c r="C569" s="1">
        <v>44494</v>
      </c>
      <c r="D569" t="s">
        <v>108</v>
      </c>
      <c r="E569" t="s">
        <v>141</v>
      </c>
      <c r="F569" t="s">
        <v>104</v>
      </c>
      <c r="G569" t="s">
        <v>28</v>
      </c>
      <c r="H569">
        <v>2018</v>
      </c>
      <c r="I569" s="2">
        <v>587000000</v>
      </c>
      <c r="J569" t="s">
        <v>2355</v>
      </c>
      <c r="K569" t="s">
        <v>2356</v>
      </c>
      <c r="L569" t="s">
        <v>2357</v>
      </c>
      <c r="N569" s="3">
        <f>(B569-I569)/I569</f>
        <v>2.4071550255536627</v>
      </c>
      <c r="O569">
        <f>YEAR(C569)</f>
        <v>2021</v>
      </c>
      <c r="P569">
        <f>O569-H569</f>
        <v>3</v>
      </c>
    </row>
    <row r="570" spans="1:16" x14ac:dyDescent="0.3">
      <c r="A570" t="s">
        <v>786</v>
      </c>
      <c r="B570" s="2">
        <v>2000000000</v>
      </c>
      <c r="C570" s="1">
        <v>44368</v>
      </c>
      <c r="D570" t="s">
        <v>38</v>
      </c>
      <c r="E570" t="s">
        <v>141</v>
      </c>
      <c r="F570" t="s">
        <v>104</v>
      </c>
      <c r="G570" t="s">
        <v>28</v>
      </c>
      <c r="H570">
        <v>2016</v>
      </c>
      <c r="I570" s="2">
        <v>593000000</v>
      </c>
      <c r="J570" t="s">
        <v>2063</v>
      </c>
      <c r="K570" t="s">
        <v>1614</v>
      </c>
      <c r="L570" t="s">
        <v>2265</v>
      </c>
      <c r="N570" s="3">
        <f>(B570-I570)/I570</f>
        <v>2.3726812816188869</v>
      </c>
      <c r="O570">
        <f>YEAR(C570)</f>
        <v>2021</v>
      </c>
      <c r="P570">
        <f>O570-H570</f>
        <v>5</v>
      </c>
    </row>
    <row r="571" spans="1:16" x14ac:dyDescent="0.3">
      <c r="A571" t="s">
        <v>582</v>
      </c>
      <c r="B571" s="2">
        <v>2000000000</v>
      </c>
      <c r="C571" s="1">
        <v>43647</v>
      </c>
      <c r="D571" t="s">
        <v>15</v>
      </c>
      <c r="E571" t="s">
        <v>21</v>
      </c>
      <c r="F571" t="s">
        <v>12</v>
      </c>
      <c r="G571" t="s">
        <v>13</v>
      </c>
      <c r="H571">
        <v>2012</v>
      </c>
      <c r="I571" s="2">
        <v>594000000</v>
      </c>
      <c r="J571" t="s">
        <v>1449</v>
      </c>
      <c r="K571" t="s">
        <v>2054</v>
      </c>
      <c r="L571" t="s">
        <v>2055</v>
      </c>
      <c r="N571" s="3">
        <f>(B571-I571)/I571</f>
        <v>2.3670033670033672</v>
      </c>
      <c r="O571">
        <f>YEAR(C571)</f>
        <v>2019</v>
      </c>
      <c r="P571">
        <f>O571-H571</f>
        <v>7</v>
      </c>
    </row>
    <row r="572" spans="1:16" x14ac:dyDescent="0.3">
      <c r="A572" t="s">
        <v>776</v>
      </c>
      <c r="B572" s="2">
        <v>2000000000</v>
      </c>
      <c r="C572" s="1">
        <v>44624</v>
      </c>
      <c r="D572" t="s">
        <v>94</v>
      </c>
      <c r="E572" t="s">
        <v>777</v>
      </c>
      <c r="F572" t="s">
        <v>104</v>
      </c>
      <c r="G572" t="s">
        <v>28</v>
      </c>
      <c r="H572">
        <v>2011</v>
      </c>
      <c r="I572" s="2">
        <v>599000000</v>
      </c>
      <c r="J572" t="s">
        <v>2256</v>
      </c>
      <c r="K572" t="s">
        <v>2257</v>
      </c>
      <c r="L572" t="s">
        <v>1748</v>
      </c>
      <c r="N572" s="3">
        <f>(B572-I572)/I572</f>
        <v>2.33889816360601</v>
      </c>
      <c r="O572">
        <f>YEAR(C572)</f>
        <v>2022</v>
      </c>
      <c r="P572">
        <f>O572-H572</f>
        <v>11</v>
      </c>
    </row>
    <row r="573" spans="1:16" x14ac:dyDescent="0.3">
      <c r="A573" t="s">
        <v>718</v>
      </c>
      <c r="B573" s="2">
        <v>2000000000</v>
      </c>
      <c r="C573" s="1">
        <v>44588</v>
      </c>
      <c r="D573" t="s">
        <v>20</v>
      </c>
      <c r="E573" t="s">
        <v>54</v>
      </c>
      <c r="F573" t="s">
        <v>55</v>
      </c>
      <c r="G573" t="s">
        <v>13</v>
      </c>
      <c r="H573">
        <v>2018</v>
      </c>
      <c r="I573" s="2">
        <v>612000000</v>
      </c>
      <c r="J573" t="s">
        <v>2190</v>
      </c>
      <c r="K573" t="s">
        <v>1607</v>
      </c>
      <c r="L573" t="s">
        <v>1606</v>
      </c>
      <c r="N573" s="3">
        <f>(B573-I573)/I573</f>
        <v>2.2679738562091503</v>
      </c>
      <c r="O573">
        <f>YEAR(C573)</f>
        <v>2022</v>
      </c>
      <c r="P573">
        <f>O573-H573</f>
        <v>4</v>
      </c>
    </row>
    <row r="574" spans="1:16" x14ac:dyDescent="0.3">
      <c r="A574" t="s">
        <v>838</v>
      </c>
      <c r="B574" s="2">
        <v>2000000000</v>
      </c>
      <c r="C574" s="1">
        <v>43970</v>
      </c>
      <c r="D574" t="s">
        <v>144</v>
      </c>
      <c r="E574" t="s">
        <v>11</v>
      </c>
      <c r="F574" t="s">
        <v>12</v>
      </c>
      <c r="G574" t="s">
        <v>13</v>
      </c>
      <c r="H574">
        <v>2014</v>
      </c>
      <c r="I574" s="2">
        <v>614000000</v>
      </c>
      <c r="J574" t="s">
        <v>2327</v>
      </c>
      <c r="K574" t="s">
        <v>1553</v>
      </c>
      <c r="L574" t="s">
        <v>1763</v>
      </c>
      <c r="N574" s="3">
        <f>(B574-I574)/I574</f>
        <v>2.2573289902280131</v>
      </c>
      <c r="O574">
        <f>YEAR(C574)</f>
        <v>2020</v>
      </c>
      <c r="P574">
        <f>O574-H574</f>
        <v>6</v>
      </c>
    </row>
    <row r="575" spans="1:16" x14ac:dyDescent="0.3">
      <c r="A575" t="s">
        <v>700</v>
      </c>
      <c r="B575" s="2">
        <v>2000000000</v>
      </c>
      <c r="C575" s="1">
        <v>44328</v>
      </c>
      <c r="D575" t="s">
        <v>15</v>
      </c>
      <c r="E575" t="s">
        <v>701</v>
      </c>
      <c r="F575" t="s">
        <v>17</v>
      </c>
      <c r="G575" t="s">
        <v>18</v>
      </c>
      <c r="H575">
        <v>2017</v>
      </c>
      <c r="I575" s="2">
        <v>624000000</v>
      </c>
      <c r="J575" t="s">
        <v>702</v>
      </c>
      <c r="N575" s="3">
        <f>(B575-I575)/I575</f>
        <v>2.2051282051282053</v>
      </c>
      <c r="O575">
        <f>YEAR(C575)</f>
        <v>2021</v>
      </c>
      <c r="P575">
        <f>O575-H575</f>
        <v>4</v>
      </c>
    </row>
    <row r="576" spans="1:16" x14ac:dyDescent="0.3">
      <c r="A576" t="s">
        <v>576</v>
      </c>
      <c r="B576" s="2">
        <v>2000000000</v>
      </c>
      <c r="C576" s="1">
        <v>43591</v>
      </c>
      <c r="D576" t="s">
        <v>23</v>
      </c>
      <c r="E576" t="s">
        <v>286</v>
      </c>
      <c r="F576" t="s">
        <v>55</v>
      </c>
      <c r="G576" t="s">
        <v>13</v>
      </c>
      <c r="H576">
        <v>2008</v>
      </c>
      <c r="I576" s="2">
        <v>634000000</v>
      </c>
      <c r="J576" t="s">
        <v>2045</v>
      </c>
      <c r="K576" t="s">
        <v>2046</v>
      </c>
      <c r="N576" s="3">
        <f>(B576-I576)/I576</f>
        <v>2.1545741324921135</v>
      </c>
      <c r="O576">
        <f>YEAR(C576)</f>
        <v>2019</v>
      </c>
      <c r="P576">
        <f>O576-H576</f>
        <v>11</v>
      </c>
    </row>
    <row r="577" spans="1:16" x14ac:dyDescent="0.3">
      <c r="A577" t="s">
        <v>586</v>
      </c>
      <c r="B577" s="2">
        <v>2000000000</v>
      </c>
      <c r="C577" s="1">
        <v>44364</v>
      </c>
      <c r="D577" t="s">
        <v>136</v>
      </c>
      <c r="E577" t="s">
        <v>74</v>
      </c>
      <c r="F577" t="s">
        <v>17</v>
      </c>
      <c r="G577" t="s">
        <v>18</v>
      </c>
      <c r="H577">
        <v>2015</v>
      </c>
      <c r="I577" s="2">
        <v>640000000</v>
      </c>
      <c r="J577" t="s">
        <v>1560</v>
      </c>
      <c r="K577" t="s">
        <v>2056</v>
      </c>
      <c r="L577" t="s">
        <v>2057</v>
      </c>
      <c r="N577" s="3">
        <f>(B577-I577)/I577</f>
        <v>2.125</v>
      </c>
      <c r="O577">
        <f>YEAR(C577)</f>
        <v>2021</v>
      </c>
      <c r="P577">
        <f>O577-H577</f>
        <v>6</v>
      </c>
    </row>
    <row r="578" spans="1:16" x14ac:dyDescent="0.3">
      <c r="A578" t="s">
        <v>805</v>
      </c>
      <c r="B578" s="2">
        <v>2000000000</v>
      </c>
      <c r="C578" s="1">
        <v>43977</v>
      </c>
      <c r="D578" t="s">
        <v>15</v>
      </c>
      <c r="E578" t="s">
        <v>806</v>
      </c>
      <c r="F578" t="s">
        <v>17</v>
      </c>
      <c r="G578" t="s">
        <v>18</v>
      </c>
      <c r="H578">
        <v>2012</v>
      </c>
      <c r="I578" s="2">
        <v>640000000</v>
      </c>
      <c r="J578" t="s">
        <v>1791</v>
      </c>
      <c r="K578" t="s">
        <v>2286</v>
      </c>
      <c r="L578" t="s">
        <v>1479</v>
      </c>
      <c r="N578" s="3">
        <f>(B578-I578)/I578</f>
        <v>2.125</v>
      </c>
      <c r="O578">
        <f>YEAR(C578)</f>
        <v>2020</v>
      </c>
      <c r="P578">
        <f>O578-H578</f>
        <v>8</v>
      </c>
    </row>
    <row r="579" spans="1:16" x14ac:dyDescent="0.3">
      <c r="A579" t="s">
        <v>808</v>
      </c>
      <c r="B579" s="2">
        <v>2000000000</v>
      </c>
      <c r="C579" s="1">
        <v>41260</v>
      </c>
      <c r="D579" t="s">
        <v>10</v>
      </c>
      <c r="E579" t="s">
        <v>165</v>
      </c>
      <c r="F579" t="s">
        <v>17</v>
      </c>
      <c r="G579" t="s">
        <v>18</v>
      </c>
      <c r="H579">
        <v>2012</v>
      </c>
      <c r="I579" s="2">
        <v>658000000</v>
      </c>
      <c r="J579" t="s">
        <v>2289</v>
      </c>
      <c r="K579" t="s">
        <v>2290</v>
      </c>
      <c r="L579" t="s">
        <v>2291</v>
      </c>
      <c r="N579" s="3">
        <f>(B579-I579)/I579</f>
        <v>2.0395136778115504</v>
      </c>
      <c r="O579">
        <f>YEAR(C579)</f>
        <v>2012</v>
      </c>
      <c r="P579">
        <f>O579-H579</f>
        <v>0</v>
      </c>
    </row>
    <row r="580" spans="1:16" x14ac:dyDescent="0.3">
      <c r="A580" t="s">
        <v>730</v>
      </c>
      <c r="B580" s="2">
        <v>2000000000</v>
      </c>
      <c r="C580" s="1">
        <v>44256</v>
      </c>
      <c r="D580" t="s">
        <v>20</v>
      </c>
      <c r="E580" t="s">
        <v>207</v>
      </c>
      <c r="F580" t="s">
        <v>208</v>
      </c>
      <c r="G580" t="s">
        <v>28</v>
      </c>
      <c r="H580">
        <v>2009</v>
      </c>
      <c r="I580" s="2">
        <v>663000000</v>
      </c>
      <c r="J580" t="s">
        <v>2206</v>
      </c>
      <c r="K580" t="s">
        <v>1783</v>
      </c>
      <c r="L580" t="s">
        <v>2207</v>
      </c>
      <c r="N580" s="3">
        <f>(B580-I580)/I580</f>
        <v>2.0165912518853695</v>
      </c>
      <c r="O580">
        <f>YEAR(C580)</f>
        <v>2021</v>
      </c>
      <c r="P580">
        <f>O580-H580</f>
        <v>12</v>
      </c>
    </row>
    <row r="581" spans="1:16" x14ac:dyDescent="0.3">
      <c r="A581" t="s">
        <v>772</v>
      </c>
      <c r="B581" s="2">
        <v>2000000000</v>
      </c>
      <c r="C581" s="1">
        <v>44362</v>
      </c>
      <c r="D581" t="s">
        <v>23</v>
      </c>
      <c r="E581" t="s">
        <v>134</v>
      </c>
      <c r="F581" t="s">
        <v>17</v>
      </c>
      <c r="G581" t="s">
        <v>18</v>
      </c>
      <c r="H581">
        <v>2009</v>
      </c>
      <c r="I581" s="2">
        <v>676000000</v>
      </c>
      <c r="J581" t="s">
        <v>2252</v>
      </c>
      <c r="K581" t="s">
        <v>1793</v>
      </c>
      <c r="L581" t="s">
        <v>2253</v>
      </c>
      <c r="N581" s="3">
        <f>(B581-I581)/I581</f>
        <v>1.9585798816568047</v>
      </c>
      <c r="O581">
        <f>YEAR(C581)</f>
        <v>2021</v>
      </c>
      <c r="P581">
        <f>O581-H581</f>
        <v>12</v>
      </c>
    </row>
    <row r="582" spans="1:16" x14ac:dyDescent="0.3">
      <c r="A582" t="s">
        <v>675</v>
      </c>
      <c r="B582" s="2">
        <v>2000000000</v>
      </c>
      <c r="C582" s="1">
        <v>42236</v>
      </c>
      <c r="D582" t="s">
        <v>88</v>
      </c>
      <c r="E582" t="s">
        <v>171</v>
      </c>
      <c r="F582" t="s">
        <v>17</v>
      </c>
      <c r="G582" t="s">
        <v>18</v>
      </c>
      <c r="H582">
        <v>2013</v>
      </c>
      <c r="I582" s="2">
        <v>682000000</v>
      </c>
      <c r="J582" t="s">
        <v>1735</v>
      </c>
      <c r="K582" t="s">
        <v>1461</v>
      </c>
      <c r="L582" t="s">
        <v>2150</v>
      </c>
      <c r="N582" s="3">
        <f>(B582-I582)/I582</f>
        <v>1.9325513196480939</v>
      </c>
      <c r="O582">
        <f>YEAR(C582)</f>
        <v>2015</v>
      </c>
      <c r="P582">
        <f>O582-H582</f>
        <v>2</v>
      </c>
    </row>
    <row r="583" spans="1:16" x14ac:dyDescent="0.3">
      <c r="A583" t="s">
        <v>583</v>
      </c>
      <c r="B583" s="2">
        <v>2000000000</v>
      </c>
      <c r="C583" s="1">
        <v>43063</v>
      </c>
      <c r="D583" t="s">
        <v>23</v>
      </c>
      <c r="E583" t="s">
        <v>584</v>
      </c>
      <c r="F583" t="s">
        <v>36</v>
      </c>
      <c r="G583" t="s">
        <v>28</v>
      </c>
      <c r="H583">
        <v>1992</v>
      </c>
      <c r="I583" s="2">
        <v>696000000</v>
      </c>
      <c r="J583" t="s">
        <v>585</v>
      </c>
      <c r="N583" s="3">
        <f>(B583-I583)/I583</f>
        <v>1.8735632183908046</v>
      </c>
      <c r="O583">
        <f>YEAR(C583)</f>
        <v>2017</v>
      </c>
      <c r="P583">
        <f>O583-H583</f>
        <v>25</v>
      </c>
    </row>
    <row r="584" spans="1:16" x14ac:dyDescent="0.3">
      <c r="A584" t="s">
        <v>756</v>
      </c>
      <c r="B584" s="2">
        <v>2000000000</v>
      </c>
      <c r="C584" s="1">
        <v>44607</v>
      </c>
      <c r="D584" t="s">
        <v>38</v>
      </c>
      <c r="E584" t="s">
        <v>11</v>
      </c>
      <c r="F584" t="s">
        <v>12</v>
      </c>
      <c r="G584" t="s">
        <v>13</v>
      </c>
      <c r="H584">
        <v>2006</v>
      </c>
      <c r="I584" s="2">
        <v>710000000</v>
      </c>
      <c r="J584" t="s">
        <v>2237</v>
      </c>
      <c r="K584" t="s">
        <v>1655</v>
      </c>
      <c r="L584" t="s">
        <v>2238</v>
      </c>
      <c r="N584" s="3">
        <f>(B584-I584)/I584</f>
        <v>1.8169014084507042</v>
      </c>
      <c r="O584">
        <f>YEAR(C584)</f>
        <v>2022</v>
      </c>
      <c r="P584">
        <f>O584-H584</f>
        <v>16</v>
      </c>
    </row>
    <row r="585" spans="1:16" x14ac:dyDescent="0.3">
      <c r="A585" t="s">
        <v>571</v>
      </c>
      <c r="B585" s="2">
        <v>2000000000</v>
      </c>
      <c r="C585" s="1">
        <v>44044</v>
      </c>
      <c r="D585" t="s">
        <v>10</v>
      </c>
      <c r="E585" t="s">
        <v>60</v>
      </c>
      <c r="F585" t="s">
        <v>12</v>
      </c>
      <c r="G585" t="s">
        <v>13</v>
      </c>
      <c r="H585">
        <v>2013</v>
      </c>
      <c r="I585" s="2">
        <v>717000000</v>
      </c>
      <c r="J585" t="s">
        <v>2034</v>
      </c>
      <c r="K585" t="s">
        <v>2035</v>
      </c>
      <c r="L585" t="s">
        <v>1713</v>
      </c>
      <c r="N585" s="3">
        <f>(B585-I585)/I585</f>
        <v>1.7894002789400278</v>
      </c>
      <c r="O585">
        <f>YEAR(C585)</f>
        <v>2020</v>
      </c>
      <c r="P585">
        <f>O585-H585</f>
        <v>7</v>
      </c>
    </row>
    <row r="586" spans="1:16" x14ac:dyDescent="0.3">
      <c r="A586" t="s">
        <v>615</v>
      </c>
      <c r="B586" s="2">
        <v>2000000000</v>
      </c>
      <c r="C586" s="1">
        <v>43633</v>
      </c>
      <c r="D586" t="s">
        <v>23</v>
      </c>
      <c r="E586" t="s">
        <v>24</v>
      </c>
      <c r="F586" t="s">
        <v>17</v>
      </c>
      <c r="G586" t="s">
        <v>18</v>
      </c>
      <c r="H586">
        <v>2013</v>
      </c>
      <c r="I586" s="2">
        <v>719000000</v>
      </c>
      <c r="J586" t="s">
        <v>1508</v>
      </c>
      <c r="K586" t="s">
        <v>1625</v>
      </c>
      <c r="L586" t="s">
        <v>1506</v>
      </c>
      <c r="N586" s="3">
        <f>(B586-I586)/I586</f>
        <v>1.7816411682892908</v>
      </c>
      <c r="O586">
        <f>YEAR(C586)</f>
        <v>2019</v>
      </c>
      <c r="P586">
        <f>O586-H586</f>
        <v>6</v>
      </c>
    </row>
    <row r="587" spans="1:16" x14ac:dyDescent="0.3">
      <c r="A587" t="s">
        <v>673</v>
      </c>
      <c r="B587" s="2">
        <v>2000000000</v>
      </c>
      <c r="C587" s="1">
        <v>43117</v>
      </c>
      <c r="D587" t="s">
        <v>94</v>
      </c>
      <c r="E587" t="s">
        <v>195</v>
      </c>
      <c r="F587" t="s">
        <v>12</v>
      </c>
      <c r="G587" t="s">
        <v>13</v>
      </c>
      <c r="H587">
        <v>2015</v>
      </c>
      <c r="I587" s="2">
        <v>744000000</v>
      </c>
      <c r="J587" t="s">
        <v>2147</v>
      </c>
      <c r="K587" t="s">
        <v>2148</v>
      </c>
      <c r="N587" s="3">
        <f>(B587-I587)/I587</f>
        <v>1.6881720430107527</v>
      </c>
      <c r="O587">
        <f>YEAR(C587)</f>
        <v>2018</v>
      </c>
      <c r="P587">
        <f>O587-H587</f>
        <v>3</v>
      </c>
    </row>
    <row r="588" spans="1:16" x14ac:dyDescent="0.3">
      <c r="A588" t="s">
        <v>587</v>
      </c>
      <c r="B588" s="2">
        <v>2000000000</v>
      </c>
      <c r="C588" s="1">
        <v>42866</v>
      </c>
      <c r="D588" t="s">
        <v>15</v>
      </c>
      <c r="E588" t="s">
        <v>35</v>
      </c>
      <c r="F588" t="s">
        <v>36</v>
      </c>
      <c r="G588" t="s">
        <v>28</v>
      </c>
      <c r="H588">
        <v>2012</v>
      </c>
      <c r="I588" s="2">
        <v>754000000</v>
      </c>
      <c r="J588" t="s">
        <v>1469</v>
      </c>
      <c r="K588" t="s">
        <v>1588</v>
      </c>
      <c r="L588" t="s">
        <v>1480</v>
      </c>
      <c r="N588" s="3">
        <f>(B588-I588)/I588</f>
        <v>1.6525198938992043</v>
      </c>
      <c r="O588">
        <f>YEAR(C588)</f>
        <v>2017</v>
      </c>
      <c r="P588">
        <f>O588-H588</f>
        <v>5</v>
      </c>
    </row>
    <row r="589" spans="1:16" x14ac:dyDescent="0.3">
      <c r="A589" t="s">
        <v>649</v>
      </c>
      <c r="B589" s="2">
        <v>2000000000</v>
      </c>
      <c r="C589" s="1">
        <v>42172</v>
      </c>
      <c r="D589" t="s">
        <v>108</v>
      </c>
      <c r="E589" t="s">
        <v>11</v>
      </c>
      <c r="F589" t="s">
        <v>12</v>
      </c>
      <c r="G589" t="s">
        <v>13</v>
      </c>
      <c r="H589">
        <v>2011</v>
      </c>
      <c r="I589" s="2">
        <v>755000000</v>
      </c>
      <c r="J589" t="s">
        <v>1488</v>
      </c>
      <c r="K589" t="s">
        <v>2128</v>
      </c>
      <c r="N589" s="3">
        <f>(B589-I589)/I589</f>
        <v>1.6490066225165563</v>
      </c>
      <c r="O589">
        <f>YEAR(C589)</f>
        <v>2015</v>
      </c>
      <c r="P589">
        <f>O589-H589</f>
        <v>4</v>
      </c>
    </row>
    <row r="590" spans="1:16" x14ac:dyDescent="0.3">
      <c r="A590" t="s">
        <v>594</v>
      </c>
      <c r="B590" s="2">
        <v>2000000000</v>
      </c>
      <c r="C590" s="1">
        <v>44539</v>
      </c>
      <c r="D590" t="s">
        <v>20</v>
      </c>
      <c r="E590" t="s">
        <v>141</v>
      </c>
      <c r="F590" t="s">
        <v>104</v>
      </c>
      <c r="G590" t="s">
        <v>28</v>
      </c>
      <c r="H590">
        <v>2020</v>
      </c>
      <c r="I590" s="2">
        <v>766000000</v>
      </c>
      <c r="J590" t="s">
        <v>2063</v>
      </c>
      <c r="K590" t="s">
        <v>1776</v>
      </c>
      <c r="L590" t="s">
        <v>1551</v>
      </c>
      <c r="N590" s="3">
        <f>(B590-I590)/I590</f>
        <v>1.6109660574412532</v>
      </c>
      <c r="O590">
        <f>YEAR(C590)</f>
        <v>2021</v>
      </c>
      <c r="P590">
        <f>O590-H590</f>
        <v>1</v>
      </c>
    </row>
    <row r="591" spans="1:16" x14ac:dyDescent="0.3">
      <c r="A591" t="s">
        <v>878</v>
      </c>
      <c r="B591" s="2">
        <v>2000000000</v>
      </c>
      <c r="C591" s="1">
        <v>43199</v>
      </c>
      <c r="D591" t="s">
        <v>30</v>
      </c>
      <c r="E591" t="s">
        <v>371</v>
      </c>
      <c r="F591" t="s">
        <v>12</v>
      </c>
      <c r="G591" t="s">
        <v>13</v>
      </c>
      <c r="H591">
        <v>2007</v>
      </c>
      <c r="I591" s="2">
        <v>768000000</v>
      </c>
      <c r="J591" t="s">
        <v>2362</v>
      </c>
      <c r="K591" t="s">
        <v>1678</v>
      </c>
      <c r="L591" t="s">
        <v>2363</v>
      </c>
      <c r="N591" s="3">
        <f>(B591-I591)/I591</f>
        <v>1.6041666666666667</v>
      </c>
      <c r="O591">
        <f>YEAR(C591)</f>
        <v>2018</v>
      </c>
      <c r="P591">
        <f>O591-H591</f>
        <v>11</v>
      </c>
    </row>
    <row r="592" spans="1:16" x14ac:dyDescent="0.3">
      <c r="A592" t="s">
        <v>880</v>
      </c>
      <c r="B592" s="2">
        <v>2000000000</v>
      </c>
      <c r="C592" s="1">
        <v>44419</v>
      </c>
      <c r="D592" t="s">
        <v>10</v>
      </c>
      <c r="E592" t="s">
        <v>21</v>
      </c>
      <c r="F592" t="s">
        <v>12</v>
      </c>
      <c r="G592" t="s">
        <v>13</v>
      </c>
      <c r="H592">
        <v>2014</v>
      </c>
      <c r="I592" s="2">
        <v>786000000</v>
      </c>
      <c r="J592" t="s">
        <v>1474</v>
      </c>
      <c r="K592" t="s">
        <v>2366</v>
      </c>
      <c r="L592" t="s">
        <v>1456</v>
      </c>
      <c r="N592" s="3">
        <f>(B592-I592)/I592</f>
        <v>1.5445292620865141</v>
      </c>
      <c r="O592">
        <f>YEAR(C592)</f>
        <v>2021</v>
      </c>
      <c r="P592">
        <f>O592-H592</f>
        <v>7</v>
      </c>
    </row>
    <row r="593" spans="1:16" x14ac:dyDescent="0.3">
      <c r="A593" t="s">
        <v>799</v>
      </c>
      <c r="B593" s="2">
        <v>2000000000</v>
      </c>
      <c r="C593" s="1">
        <v>44263</v>
      </c>
      <c r="D593" t="s">
        <v>23</v>
      </c>
      <c r="E593" t="s">
        <v>35</v>
      </c>
      <c r="F593" t="s">
        <v>36</v>
      </c>
      <c r="G593" t="s">
        <v>28</v>
      </c>
      <c r="H593">
        <v>2014</v>
      </c>
      <c r="I593" s="2">
        <v>791000000</v>
      </c>
      <c r="J593" t="s">
        <v>2277</v>
      </c>
      <c r="K593" t="s">
        <v>2278</v>
      </c>
      <c r="L593" t="s">
        <v>2142</v>
      </c>
      <c r="N593" s="3">
        <f>(B593-I593)/I593</f>
        <v>1.5284450063211126</v>
      </c>
      <c r="O593">
        <f>YEAR(C593)</f>
        <v>2021</v>
      </c>
      <c r="P593">
        <f>O593-H593</f>
        <v>7</v>
      </c>
    </row>
    <row r="594" spans="1:16" x14ac:dyDescent="0.3">
      <c r="A594" t="s">
        <v>725</v>
      </c>
      <c r="B594" s="2">
        <v>2000000000</v>
      </c>
      <c r="C594" s="1">
        <v>43147</v>
      </c>
      <c r="D594" t="s">
        <v>40</v>
      </c>
      <c r="E594" t="s">
        <v>74</v>
      </c>
      <c r="F594" t="s">
        <v>17</v>
      </c>
      <c r="G594" t="s">
        <v>18</v>
      </c>
      <c r="H594">
        <v>2013</v>
      </c>
      <c r="I594" s="2">
        <v>792000000</v>
      </c>
      <c r="J594" t="s">
        <v>1666</v>
      </c>
      <c r="K594" t="s">
        <v>1606</v>
      </c>
      <c r="L594" t="s">
        <v>1745</v>
      </c>
      <c r="N594" s="3">
        <f>(B594-I594)/I594</f>
        <v>1.5252525252525253</v>
      </c>
      <c r="O594">
        <f>YEAR(C594)</f>
        <v>2018</v>
      </c>
      <c r="P594">
        <f>O594-H594</f>
        <v>5</v>
      </c>
    </row>
    <row r="595" spans="1:16" x14ac:dyDescent="0.3">
      <c r="A595" t="s">
        <v>750</v>
      </c>
      <c r="B595" s="2">
        <v>2000000000</v>
      </c>
      <c r="C595" s="1">
        <v>43206</v>
      </c>
      <c r="D595" t="s">
        <v>94</v>
      </c>
      <c r="E595" t="s">
        <v>60</v>
      </c>
      <c r="F595" t="s">
        <v>12</v>
      </c>
      <c r="G595" t="s">
        <v>13</v>
      </c>
      <c r="H595">
        <v>2017</v>
      </c>
      <c r="I595" s="2">
        <v>792000000</v>
      </c>
      <c r="J595" t="s">
        <v>2229</v>
      </c>
      <c r="K595" t="s">
        <v>2230</v>
      </c>
      <c r="L595" t="s">
        <v>2231</v>
      </c>
      <c r="N595" s="3">
        <f>(B595-I595)/I595</f>
        <v>1.5252525252525253</v>
      </c>
      <c r="O595">
        <f>YEAR(C595)</f>
        <v>2018</v>
      </c>
      <c r="P595">
        <f>O595-H595</f>
        <v>1</v>
      </c>
    </row>
    <row r="596" spans="1:16" x14ac:dyDescent="0.3">
      <c r="A596" t="s">
        <v>621</v>
      </c>
      <c r="B596" s="2">
        <v>2000000000</v>
      </c>
      <c r="C596" s="1">
        <v>42514</v>
      </c>
      <c r="D596" t="s">
        <v>94</v>
      </c>
      <c r="E596" t="s">
        <v>35</v>
      </c>
      <c r="F596" t="s">
        <v>36</v>
      </c>
      <c r="G596" t="s">
        <v>28</v>
      </c>
      <c r="H596">
        <v>2010</v>
      </c>
      <c r="I596" s="2">
        <v>828000000</v>
      </c>
      <c r="J596" t="s">
        <v>2093</v>
      </c>
      <c r="K596" t="s">
        <v>2094</v>
      </c>
      <c r="L596" t="s">
        <v>2095</v>
      </c>
      <c r="N596" s="3">
        <f>(B596-I596)/I596</f>
        <v>1.4154589371980677</v>
      </c>
      <c r="O596">
        <f>YEAR(C596)</f>
        <v>2016</v>
      </c>
      <c r="P596">
        <f>O596-H596</f>
        <v>6</v>
      </c>
    </row>
    <row r="597" spans="1:16" x14ac:dyDescent="0.3">
      <c r="A597" t="s">
        <v>599</v>
      </c>
      <c r="B597" s="2">
        <v>2000000000</v>
      </c>
      <c r="C597" s="1">
        <v>43250</v>
      </c>
      <c r="D597" t="s">
        <v>23</v>
      </c>
      <c r="E597" t="s">
        <v>24</v>
      </c>
      <c r="F597" t="s">
        <v>17</v>
      </c>
      <c r="G597" t="s">
        <v>18</v>
      </c>
      <c r="H597">
        <v>2009</v>
      </c>
      <c r="I597" s="2">
        <v>861000000</v>
      </c>
      <c r="J597" t="s">
        <v>2071</v>
      </c>
      <c r="K597" t="s">
        <v>2072</v>
      </c>
      <c r="L597" t="s">
        <v>2073</v>
      </c>
      <c r="N597" s="3">
        <f>(B597-I597)/I597</f>
        <v>1.3228803716608595</v>
      </c>
      <c r="O597">
        <f>YEAR(C597)</f>
        <v>2018</v>
      </c>
      <c r="P597">
        <f>O597-H597</f>
        <v>9</v>
      </c>
    </row>
    <row r="598" spans="1:16" x14ac:dyDescent="0.3">
      <c r="A598" t="s">
        <v>705</v>
      </c>
      <c r="B598" s="2">
        <v>2000000000</v>
      </c>
      <c r="C598" s="1">
        <v>44531</v>
      </c>
      <c r="D598" t="s">
        <v>30</v>
      </c>
      <c r="E598" t="s">
        <v>706</v>
      </c>
      <c r="F598" t="s">
        <v>707</v>
      </c>
      <c r="G598" t="s">
        <v>28</v>
      </c>
      <c r="H598">
        <v>2009</v>
      </c>
      <c r="I598" s="2">
        <v>902000000</v>
      </c>
      <c r="J598" t="s">
        <v>2175</v>
      </c>
      <c r="K598" t="s">
        <v>1588</v>
      </c>
      <c r="L598" t="s">
        <v>1872</v>
      </c>
      <c r="N598" s="3">
        <f>(B598-I598)/I598</f>
        <v>1.2172949002217295</v>
      </c>
      <c r="O598">
        <f>YEAR(C598)</f>
        <v>2021</v>
      </c>
      <c r="P598">
        <f>O598-H598</f>
        <v>12</v>
      </c>
    </row>
    <row r="599" spans="1:16" x14ac:dyDescent="0.3">
      <c r="A599" t="s">
        <v>562</v>
      </c>
      <c r="B599" s="2">
        <v>2000000000</v>
      </c>
      <c r="C599" s="1">
        <v>43525</v>
      </c>
      <c r="D599" t="s">
        <v>20</v>
      </c>
      <c r="E599" t="s">
        <v>563</v>
      </c>
      <c r="F599" t="s">
        <v>12</v>
      </c>
      <c r="G599" t="s">
        <v>13</v>
      </c>
      <c r="H599">
        <v>1995</v>
      </c>
      <c r="I599" s="2">
        <v>946000000</v>
      </c>
      <c r="J599" t="s">
        <v>1650</v>
      </c>
      <c r="K599" t="s">
        <v>2023</v>
      </c>
      <c r="L599" t="s">
        <v>2024</v>
      </c>
      <c r="N599" s="3">
        <f>(B599-I599)/I599</f>
        <v>1.1141649048625792</v>
      </c>
      <c r="O599">
        <f>YEAR(C599)</f>
        <v>2019</v>
      </c>
      <c r="P599">
        <f>O599-H599</f>
        <v>24</v>
      </c>
    </row>
    <row r="600" spans="1:16" x14ac:dyDescent="0.3">
      <c r="A600" t="s">
        <v>879</v>
      </c>
      <c r="B600" s="2">
        <v>2000000000</v>
      </c>
      <c r="C600" s="1">
        <v>44098</v>
      </c>
      <c r="D600" t="s">
        <v>20</v>
      </c>
      <c r="E600" t="s">
        <v>21</v>
      </c>
      <c r="F600" t="s">
        <v>12</v>
      </c>
      <c r="G600" t="s">
        <v>13</v>
      </c>
      <c r="H600">
        <v>2015</v>
      </c>
      <c r="I600" s="2">
        <v>950000000</v>
      </c>
      <c r="J600" t="s">
        <v>1994</v>
      </c>
      <c r="K600" t="s">
        <v>2364</v>
      </c>
      <c r="L600" t="s">
        <v>2365</v>
      </c>
      <c r="N600" s="3">
        <f>(B600-I600)/I600</f>
        <v>1.1052631578947369</v>
      </c>
      <c r="O600">
        <f>YEAR(C600)</f>
        <v>2020</v>
      </c>
      <c r="P600">
        <f>O600-H600</f>
        <v>5</v>
      </c>
    </row>
    <row r="601" spans="1:16" x14ac:dyDescent="0.3">
      <c r="A601" t="s">
        <v>592</v>
      </c>
      <c r="B601" s="2">
        <v>2000000000</v>
      </c>
      <c r="C601" s="1">
        <v>44466</v>
      </c>
      <c r="D601" t="s">
        <v>38</v>
      </c>
      <c r="F601" t="s">
        <v>299</v>
      </c>
      <c r="G601" t="s">
        <v>13</v>
      </c>
      <c r="H601">
        <v>2014</v>
      </c>
      <c r="I601" s="2">
        <v>975000000</v>
      </c>
      <c r="J601" t="s">
        <v>2060</v>
      </c>
      <c r="K601" t="s">
        <v>2061</v>
      </c>
      <c r="L601" t="s">
        <v>2062</v>
      </c>
      <c r="N601" s="3">
        <f>(B601-I601)/I601</f>
        <v>1.0512820512820513</v>
      </c>
      <c r="O601">
        <f>YEAR(C601)</f>
        <v>2021</v>
      </c>
      <c r="P601">
        <f>O601-H601</f>
        <v>7</v>
      </c>
    </row>
    <row r="602" spans="1:16" x14ac:dyDescent="0.3">
      <c r="A602" t="s">
        <v>568</v>
      </c>
      <c r="B602" s="2">
        <v>2000000000</v>
      </c>
      <c r="C602" s="1">
        <v>43570</v>
      </c>
      <c r="D602" t="s">
        <v>94</v>
      </c>
      <c r="E602" t="s">
        <v>60</v>
      </c>
      <c r="F602" t="s">
        <v>12</v>
      </c>
      <c r="G602" t="s">
        <v>13</v>
      </c>
      <c r="H602">
        <v>2015</v>
      </c>
      <c r="I602" s="2">
        <v>1000000000</v>
      </c>
      <c r="J602" t="s">
        <v>569</v>
      </c>
      <c r="N602" s="3">
        <f>(B602-I602)/I602</f>
        <v>1</v>
      </c>
      <c r="O602">
        <f>YEAR(C602)</f>
        <v>2019</v>
      </c>
      <c r="P602">
        <f>O602-H602</f>
        <v>4</v>
      </c>
    </row>
    <row r="603" spans="1:16" x14ac:dyDescent="0.3">
      <c r="A603" t="s">
        <v>801</v>
      </c>
      <c r="B603" s="2">
        <v>2000000000</v>
      </c>
      <c r="C603" s="1">
        <v>43453</v>
      </c>
      <c r="D603" t="s">
        <v>10</v>
      </c>
      <c r="E603" t="s">
        <v>11</v>
      </c>
      <c r="F603" t="s">
        <v>12</v>
      </c>
      <c r="G603" t="s">
        <v>13</v>
      </c>
      <c r="H603">
        <v>2015</v>
      </c>
      <c r="I603" s="2">
        <v>1000000000</v>
      </c>
      <c r="J603" t="s">
        <v>1449</v>
      </c>
      <c r="K603" t="s">
        <v>2280</v>
      </c>
      <c r="L603" t="s">
        <v>2281</v>
      </c>
      <c r="N603" s="3">
        <f>(B603-I603)/I603</f>
        <v>1</v>
      </c>
      <c r="O603">
        <f>YEAR(C603)</f>
        <v>2018</v>
      </c>
      <c r="P603">
        <f>O603-H603</f>
        <v>3</v>
      </c>
    </row>
    <row r="604" spans="1:16" x14ac:dyDescent="0.3">
      <c r="A604" t="s">
        <v>845</v>
      </c>
      <c r="B604" s="2">
        <v>2000000000</v>
      </c>
      <c r="C604" s="1">
        <v>41933</v>
      </c>
      <c r="D604" t="s">
        <v>88</v>
      </c>
      <c r="E604" t="s">
        <v>846</v>
      </c>
      <c r="F604" t="s">
        <v>17</v>
      </c>
      <c r="G604" t="s">
        <v>18</v>
      </c>
      <c r="H604">
        <v>2010</v>
      </c>
      <c r="I604" s="2">
        <v>3000000000</v>
      </c>
      <c r="J604" t="s">
        <v>2333</v>
      </c>
      <c r="K604" t="s">
        <v>1537</v>
      </c>
      <c r="L604" t="s">
        <v>1479</v>
      </c>
      <c r="N604" s="3">
        <f>(B604-I604)/I604</f>
        <v>-0.33333333333333331</v>
      </c>
      <c r="O604">
        <f>YEAR(C604)</f>
        <v>2014</v>
      </c>
      <c r="P604">
        <f>O604-H604</f>
        <v>4</v>
      </c>
    </row>
    <row r="605" spans="1:16" x14ac:dyDescent="0.3">
      <c r="A605" t="s">
        <v>932</v>
      </c>
      <c r="B605" s="2">
        <v>1000000000</v>
      </c>
      <c r="C605" s="1">
        <v>43601</v>
      </c>
      <c r="D605" t="s">
        <v>15</v>
      </c>
      <c r="E605" t="s">
        <v>933</v>
      </c>
      <c r="F605" t="s">
        <v>12</v>
      </c>
      <c r="G605" t="s">
        <v>13</v>
      </c>
      <c r="H605">
        <v>2017</v>
      </c>
      <c r="I605" t="s">
        <v>363</v>
      </c>
      <c r="J605" t="s">
        <v>934</v>
      </c>
      <c r="N605" s="3" t="e">
        <f>(B605-I605)/I605</f>
        <v>#VALUE!</v>
      </c>
      <c r="O605">
        <f>YEAR(C605)</f>
        <v>2019</v>
      </c>
      <c r="P605">
        <f>O605-H605</f>
        <v>2</v>
      </c>
    </row>
    <row r="606" spans="1:16" x14ac:dyDescent="0.3">
      <c r="A606" t="s">
        <v>947</v>
      </c>
      <c r="B606" s="2">
        <v>1000000000</v>
      </c>
      <c r="C606" s="1">
        <v>44389</v>
      </c>
      <c r="D606" t="s">
        <v>23</v>
      </c>
      <c r="E606" t="s">
        <v>11</v>
      </c>
      <c r="F606" t="s">
        <v>12</v>
      </c>
      <c r="G606" t="s">
        <v>13</v>
      </c>
      <c r="H606">
        <v>2020</v>
      </c>
      <c r="I606" t="s">
        <v>363</v>
      </c>
      <c r="J606" t="s">
        <v>2448</v>
      </c>
      <c r="K606" t="s">
        <v>2449</v>
      </c>
      <c r="L606" t="s">
        <v>2450</v>
      </c>
      <c r="N606" s="3" t="e">
        <f>(B606-I606)/I606</f>
        <v>#VALUE!</v>
      </c>
      <c r="O606">
        <f>YEAR(C606)</f>
        <v>2021</v>
      </c>
      <c r="P606">
        <f>O606-H606</f>
        <v>1</v>
      </c>
    </row>
    <row r="607" spans="1:16" x14ac:dyDescent="0.3">
      <c r="A607" t="s">
        <v>1023</v>
      </c>
      <c r="B607" s="2">
        <v>1000000000</v>
      </c>
      <c r="C607" s="1">
        <v>39265</v>
      </c>
      <c r="D607" t="s">
        <v>20</v>
      </c>
      <c r="E607" t="s">
        <v>1024</v>
      </c>
      <c r="F607" t="s">
        <v>208</v>
      </c>
      <c r="G607" t="s">
        <v>28</v>
      </c>
      <c r="H607">
        <v>2001</v>
      </c>
      <c r="I607" t="s">
        <v>363</v>
      </c>
      <c r="J607" t="s">
        <v>1593</v>
      </c>
      <c r="K607" t="s">
        <v>2516</v>
      </c>
      <c r="N607" s="3" t="e">
        <f>(B607-I607)/I607</f>
        <v>#VALUE!</v>
      </c>
      <c r="O607">
        <f>YEAR(C607)</f>
        <v>2007</v>
      </c>
      <c r="P607">
        <f>O607-H607</f>
        <v>6</v>
      </c>
    </row>
    <row r="608" spans="1:16" x14ac:dyDescent="0.3">
      <c r="A608" t="s">
        <v>1043</v>
      </c>
      <c r="B608" s="2">
        <v>1000000000</v>
      </c>
      <c r="C608" s="1">
        <v>44424</v>
      </c>
      <c r="D608" t="s">
        <v>30</v>
      </c>
      <c r="E608" t="s">
        <v>74</v>
      </c>
      <c r="F608" t="s">
        <v>17</v>
      </c>
      <c r="G608" t="s">
        <v>18</v>
      </c>
      <c r="H608">
        <v>2013</v>
      </c>
      <c r="I608" t="s">
        <v>363</v>
      </c>
      <c r="J608" t="s">
        <v>274</v>
      </c>
      <c r="K608" t="s">
        <v>1854</v>
      </c>
      <c r="L608" t="s">
        <v>2538</v>
      </c>
      <c r="N608" s="3" t="e">
        <f>(B608-I608)/I608</f>
        <v>#VALUE!</v>
      </c>
      <c r="O608">
        <f>YEAR(C608)</f>
        <v>2021</v>
      </c>
      <c r="P608">
        <f>O608-H608</f>
        <v>8</v>
      </c>
    </row>
    <row r="609" spans="1:16" x14ac:dyDescent="0.3">
      <c r="A609" t="s">
        <v>1206</v>
      </c>
      <c r="B609" s="2">
        <v>1000000000</v>
      </c>
      <c r="C609" s="1">
        <v>44460</v>
      </c>
      <c r="D609" t="s">
        <v>30</v>
      </c>
      <c r="E609" t="s">
        <v>339</v>
      </c>
      <c r="F609" t="s">
        <v>17</v>
      </c>
      <c r="G609" t="s">
        <v>18</v>
      </c>
      <c r="H609">
        <v>2019</v>
      </c>
      <c r="I609" t="s">
        <v>363</v>
      </c>
      <c r="J609" t="s">
        <v>916</v>
      </c>
      <c r="K609" t="s">
        <v>2693</v>
      </c>
      <c r="L609" t="s">
        <v>2099</v>
      </c>
      <c r="N609" s="3" t="e">
        <f>(B609-I609)/I609</f>
        <v>#VALUE!</v>
      </c>
      <c r="O609">
        <f>YEAR(C609)</f>
        <v>2021</v>
      </c>
      <c r="P609">
        <f>O609-H609</f>
        <v>2</v>
      </c>
    </row>
    <row r="610" spans="1:16" x14ac:dyDescent="0.3">
      <c r="A610" t="s">
        <v>1234</v>
      </c>
      <c r="B610" s="2">
        <v>1000000000</v>
      </c>
      <c r="C610" s="1">
        <v>44391</v>
      </c>
      <c r="D610" t="s">
        <v>23</v>
      </c>
      <c r="E610" t="s">
        <v>1235</v>
      </c>
      <c r="F610" t="s">
        <v>17</v>
      </c>
      <c r="G610" t="s">
        <v>18</v>
      </c>
      <c r="H610">
        <v>2012</v>
      </c>
      <c r="I610" t="s">
        <v>363</v>
      </c>
      <c r="J610" t="s">
        <v>1236</v>
      </c>
      <c r="N610" s="3" t="e">
        <f>(B610-I610)/I610</f>
        <v>#VALUE!</v>
      </c>
      <c r="O610">
        <f>YEAR(C610)</f>
        <v>2021</v>
      </c>
      <c r="P610">
        <f>O610-H610</f>
        <v>9</v>
      </c>
    </row>
    <row r="611" spans="1:16" x14ac:dyDescent="0.3">
      <c r="A611" t="s">
        <v>1302</v>
      </c>
      <c r="B611" s="2">
        <v>1000000000</v>
      </c>
      <c r="C611" s="1">
        <v>44531</v>
      </c>
      <c r="D611" t="s">
        <v>43</v>
      </c>
      <c r="E611" t="s">
        <v>512</v>
      </c>
      <c r="F611" t="s">
        <v>17</v>
      </c>
      <c r="G611" t="s">
        <v>18</v>
      </c>
      <c r="H611">
        <v>2010</v>
      </c>
      <c r="I611" t="s">
        <v>363</v>
      </c>
      <c r="J611" t="s">
        <v>916</v>
      </c>
      <c r="K611" t="s">
        <v>1898</v>
      </c>
      <c r="L611" t="s">
        <v>1854</v>
      </c>
      <c r="N611" s="3" t="e">
        <f>(B611-I611)/I611</f>
        <v>#VALUE!</v>
      </c>
      <c r="O611">
        <f>YEAR(C611)</f>
        <v>2021</v>
      </c>
      <c r="P611">
        <f>O611-H611</f>
        <v>11</v>
      </c>
    </row>
    <row r="612" spans="1:16" x14ac:dyDescent="0.3">
      <c r="A612" t="s">
        <v>1304</v>
      </c>
      <c r="B612" s="2">
        <v>1000000000</v>
      </c>
      <c r="C612" s="1">
        <v>42725</v>
      </c>
      <c r="D612" t="s">
        <v>40</v>
      </c>
      <c r="E612" t="s">
        <v>512</v>
      </c>
      <c r="F612" t="s">
        <v>17</v>
      </c>
      <c r="G612" t="s">
        <v>18</v>
      </c>
      <c r="H612">
        <v>2002</v>
      </c>
      <c r="I612" t="s">
        <v>363</v>
      </c>
      <c r="J612" t="s">
        <v>2795</v>
      </c>
      <c r="K612" t="s">
        <v>1543</v>
      </c>
      <c r="N612" s="3" t="e">
        <f>(B612-I612)/I612</f>
        <v>#VALUE!</v>
      </c>
      <c r="O612">
        <f>YEAR(C612)</f>
        <v>2016</v>
      </c>
      <c r="P612">
        <f>O612-H612</f>
        <v>14</v>
      </c>
    </row>
    <row r="613" spans="1:16" x14ac:dyDescent="0.3">
      <c r="A613" t="s">
        <v>1365</v>
      </c>
      <c r="B613" s="2">
        <v>1000000000</v>
      </c>
      <c r="C613" s="1">
        <v>43584</v>
      </c>
      <c r="D613" t="s">
        <v>144</v>
      </c>
      <c r="E613" t="s">
        <v>60</v>
      </c>
      <c r="F613" t="s">
        <v>12</v>
      </c>
      <c r="G613" t="s">
        <v>13</v>
      </c>
      <c r="H613">
        <v>2015</v>
      </c>
      <c r="I613" t="s">
        <v>363</v>
      </c>
      <c r="J613" t="s">
        <v>1527</v>
      </c>
      <c r="K613" t="s">
        <v>1456</v>
      </c>
      <c r="L613" t="s">
        <v>1503</v>
      </c>
      <c r="N613" s="3" t="e">
        <f>(B613-I613)/I613</f>
        <v>#VALUE!</v>
      </c>
      <c r="O613">
        <f>YEAR(C613)</f>
        <v>2019</v>
      </c>
      <c r="P613">
        <f>O613-H613</f>
        <v>4</v>
      </c>
    </row>
    <row r="614" spans="1:16" x14ac:dyDescent="0.3">
      <c r="A614" t="s">
        <v>1115</v>
      </c>
      <c r="B614" s="2">
        <v>1000000000</v>
      </c>
      <c r="C614" s="1">
        <v>44005</v>
      </c>
      <c r="D614" t="s">
        <v>30</v>
      </c>
      <c r="E614" t="s">
        <v>376</v>
      </c>
      <c r="F614" t="s">
        <v>377</v>
      </c>
      <c r="G614" t="s">
        <v>28</v>
      </c>
      <c r="H614">
        <v>1999</v>
      </c>
      <c r="I614" s="2">
        <v>9000000</v>
      </c>
      <c r="J614" t="s">
        <v>1116</v>
      </c>
      <c r="N614" s="3">
        <f>(B614-I614)/I614</f>
        <v>110.11111111111111</v>
      </c>
      <c r="O614">
        <f>YEAR(C614)</f>
        <v>2020</v>
      </c>
      <c r="P614">
        <f>O614-H614</f>
        <v>21</v>
      </c>
    </row>
    <row r="615" spans="1:16" x14ac:dyDescent="0.3">
      <c r="A615" t="s">
        <v>1057</v>
      </c>
      <c r="B615" s="2">
        <v>1000000000</v>
      </c>
      <c r="C615" s="1">
        <v>44189</v>
      </c>
      <c r="D615" t="s">
        <v>15</v>
      </c>
      <c r="E615" t="s">
        <v>60</v>
      </c>
      <c r="F615" t="s">
        <v>12</v>
      </c>
      <c r="G615" t="s">
        <v>13</v>
      </c>
      <c r="H615">
        <v>2015</v>
      </c>
      <c r="I615" s="2">
        <v>10000000</v>
      </c>
      <c r="J615" t="s">
        <v>1532</v>
      </c>
      <c r="K615" t="s">
        <v>2551</v>
      </c>
      <c r="L615" t="s">
        <v>2332</v>
      </c>
      <c r="N615" s="3">
        <f>(B615-I615)/I615</f>
        <v>99</v>
      </c>
      <c r="O615">
        <f>YEAR(C615)</f>
        <v>2020</v>
      </c>
      <c r="P615">
        <f>O615-H615</f>
        <v>5</v>
      </c>
    </row>
    <row r="616" spans="1:16" x14ac:dyDescent="0.3">
      <c r="A616" t="s">
        <v>1077</v>
      </c>
      <c r="B616" s="2">
        <v>1000000000</v>
      </c>
      <c r="C616" s="1">
        <v>44152</v>
      </c>
      <c r="D616" t="s">
        <v>144</v>
      </c>
      <c r="E616" t="s">
        <v>11</v>
      </c>
      <c r="F616" t="s">
        <v>12</v>
      </c>
      <c r="G616" t="s">
        <v>13</v>
      </c>
      <c r="H616">
        <v>2016</v>
      </c>
      <c r="I616" s="2">
        <v>14000000</v>
      </c>
      <c r="J616" t="s">
        <v>2026</v>
      </c>
      <c r="K616" t="s">
        <v>2366</v>
      </c>
      <c r="L616" t="s">
        <v>1536</v>
      </c>
      <c r="N616" s="3">
        <f>(B616-I616)/I616</f>
        <v>70.428571428571431</v>
      </c>
      <c r="O616">
        <f>YEAR(C616)</f>
        <v>2020</v>
      </c>
      <c r="P616">
        <f>O616-H616</f>
        <v>4</v>
      </c>
    </row>
    <row r="617" spans="1:16" x14ac:dyDescent="0.3">
      <c r="A617" t="s">
        <v>1380</v>
      </c>
      <c r="B617" s="2">
        <v>1000000000</v>
      </c>
      <c r="C617" s="1">
        <v>43031</v>
      </c>
      <c r="D617" t="s">
        <v>15</v>
      </c>
      <c r="E617" t="s">
        <v>1381</v>
      </c>
      <c r="F617" t="s">
        <v>853</v>
      </c>
      <c r="G617" t="s">
        <v>13</v>
      </c>
      <c r="H617">
        <v>2015</v>
      </c>
      <c r="I617" s="2">
        <v>15000000</v>
      </c>
      <c r="J617" t="s">
        <v>2870</v>
      </c>
      <c r="K617" t="s">
        <v>2186</v>
      </c>
      <c r="N617" s="3">
        <f>(B617-I617)/I617</f>
        <v>65.666666666666671</v>
      </c>
      <c r="O617">
        <f>YEAR(C617)</f>
        <v>2017</v>
      </c>
      <c r="P617">
        <f>O617-H617</f>
        <v>2</v>
      </c>
    </row>
    <row r="618" spans="1:16" x14ac:dyDescent="0.3">
      <c r="A618" t="s">
        <v>1298</v>
      </c>
      <c r="B618" s="2">
        <v>1000000000</v>
      </c>
      <c r="C618" s="1">
        <v>44306</v>
      </c>
      <c r="D618" t="s">
        <v>23</v>
      </c>
      <c r="E618" t="s">
        <v>74</v>
      </c>
      <c r="F618" t="s">
        <v>17</v>
      </c>
      <c r="G618" t="s">
        <v>18</v>
      </c>
      <c r="H618">
        <v>2018</v>
      </c>
      <c r="I618" s="2">
        <v>17000000</v>
      </c>
      <c r="J618" t="s">
        <v>2232</v>
      </c>
      <c r="K618" t="s">
        <v>2788</v>
      </c>
      <c r="L618" t="s">
        <v>2789</v>
      </c>
      <c r="N618" s="3">
        <f>(B618-I618)/I618</f>
        <v>57.823529411764703</v>
      </c>
      <c r="O618">
        <f>YEAR(C618)</f>
        <v>2021</v>
      </c>
      <c r="P618">
        <f>O618-H618</f>
        <v>3</v>
      </c>
    </row>
    <row r="619" spans="1:16" x14ac:dyDescent="0.3">
      <c r="A619" t="s">
        <v>1118</v>
      </c>
      <c r="B619" s="2">
        <v>1000000000</v>
      </c>
      <c r="C619" s="1">
        <v>42370</v>
      </c>
      <c r="D619" t="s">
        <v>40</v>
      </c>
      <c r="E619" t="s">
        <v>128</v>
      </c>
      <c r="F619" t="s">
        <v>129</v>
      </c>
      <c r="G619" t="s">
        <v>13</v>
      </c>
      <c r="H619">
        <v>2009</v>
      </c>
      <c r="I619" s="2">
        <v>33000000</v>
      </c>
      <c r="J619" t="s">
        <v>1119</v>
      </c>
      <c r="N619" s="3">
        <f>(B619-I619)/I619</f>
        <v>29.303030303030305</v>
      </c>
      <c r="O619">
        <f>YEAR(C619)</f>
        <v>2016</v>
      </c>
      <c r="P619">
        <f>O619-H619</f>
        <v>7</v>
      </c>
    </row>
    <row r="620" spans="1:16" x14ac:dyDescent="0.3">
      <c r="A620" t="s">
        <v>930</v>
      </c>
      <c r="B620" s="2">
        <v>1000000000</v>
      </c>
      <c r="C620" s="1">
        <v>44256</v>
      </c>
      <c r="D620" t="s">
        <v>71</v>
      </c>
      <c r="E620" t="s">
        <v>195</v>
      </c>
      <c r="F620" t="s">
        <v>12</v>
      </c>
      <c r="G620" t="s">
        <v>13</v>
      </c>
      <c r="H620">
        <v>2015</v>
      </c>
      <c r="I620" s="2">
        <v>43000000</v>
      </c>
      <c r="J620" t="s">
        <v>931</v>
      </c>
      <c r="N620" s="3">
        <f>(B620-I620)/I620</f>
        <v>22.255813953488371</v>
      </c>
      <c r="O620">
        <f>YEAR(C620)</f>
        <v>2021</v>
      </c>
      <c r="P620">
        <f>O620-H620</f>
        <v>6</v>
      </c>
    </row>
    <row r="621" spans="1:16" x14ac:dyDescent="0.3">
      <c r="A621" t="s">
        <v>1076</v>
      </c>
      <c r="B621" s="2">
        <v>1000000000</v>
      </c>
      <c r="C621" s="1">
        <v>44447</v>
      </c>
      <c r="D621" t="s">
        <v>15</v>
      </c>
      <c r="E621" t="s">
        <v>154</v>
      </c>
      <c r="F621" t="s">
        <v>155</v>
      </c>
      <c r="G621" t="s">
        <v>18</v>
      </c>
      <c r="H621">
        <v>2020</v>
      </c>
      <c r="I621" s="2">
        <v>45000000</v>
      </c>
      <c r="J621" t="s">
        <v>2567</v>
      </c>
      <c r="K621" t="s">
        <v>2568</v>
      </c>
      <c r="N621" s="3">
        <f>(B621-I621)/I621</f>
        <v>21.222222222222221</v>
      </c>
      <c r="O621">
        <f>YEAR(C621)</f>
        <v>2021</v>
      </c>
      <c r="P621">
        <f>O621-H621</f>
        <v>1</v>
      </c>
    </row>
    <row r="622" spans="1:16" x14ac:dyDescent="0.3">
      <c r="A622" t="s">
        <v>1271</v>
      </c>
      <c r="B622" s="2">
        <v>1000000000</v>
      </c>
      <c r="C622" s="1">
        <v>44627</v>
      </c>
      <c r="D622" t="s">
        <v>23</v>
      </c>
      <c r="E622" t="s">
        <v>74</v>
      </c>
      <c r="F622" t="s">
        <v>17</v>
      </c>
      <c r="G622" t="s">
        <v>18</v>
      </c>
      <c r="H622">
        <v>2018</v>
      </c>
      <c r="I622" s="2">
        <v>45000000</v>
      </c>
      <c r="J622" t="s">
        <v>2628</v>
      </c>
      <c r="K622" t="s">
        <v>2352</v>
      </c>
      <c r="L622" t="s">
        <v>1473</v>
      </c>
      <c r="N622" s="3">
        <f>(B622-I622)/I622</f>
        <v>21.222222222222221</v>
      </c>
      <c r="O622">
        <f>YEAR(C622)</f>
        <v>2022</v>
      </c>
      <c r="P622">
        <f>O622-H622</f>
        <v>4</v>
      </c>
    </row>
    <row r="623" spans="1:16" x14ac:dyDescent="0.3">
      <c r="A623" t="s">
        <v>1352</v>
      </c>
      <c r="B623" s="2">
        <v>1000000000</v>
      </c>
      <c r="C623" s="1">
        <v>44461</v>
      </c>
      <c r="D623" t="s">
        <v>30</v>
      </c>
      <c r="E623" t="s">
        <v>24</v>
      </c>
      <c r="F623" t="s">
        <v>17</v>
      </c>
      <c r="G623" t="s">
        <v>18</v>
      </c>
      <c r="H623">
        <v>2016</v>
      </c>
      <c r="I623" s="2">
        <v>51000000</v>
      </c>
      <c r="J623" t="s">
        <v>2850</v>
      </c>
      <c r="K623" t="s">
        <v>1780</v>
      </c>
      <c r="L623" t="s">
        <v>2669</v>
      </c>
      <c r="N623" s="3">
        <f>(B623-I623)/I623</f>
        <v>18.607843137254903</v>
      </c>
      <c r="O623">
        <f>YEAR(C623)</f>
        <v>2021</v>
      </c>
      <c r="P623">
        <f>O623-H623</f>
        <v>5</v>
      </c>
    </row>
    <row r="624" spans="1:16" x14ac:dyDescent="0.3">
      <c r="A624" t="s">
        <v>1420</v>
      </c>
      <c r="B624" s="2">
        <v>1000000000</v>
      </c>
      <c r="C624" s="1">
        <v>43383</v>
      </c>
      <c r="D624" t="s">
        <v>23</v>
      </c>
      <c r="E624" t="s">
        <v>1368</v>
      </c>
      <c r="F624" t="s">
        <v>17</v>
      </c>
      <c r="G624" t="s">
        <v>18</v>
      </c>
      <c r="H624">
        <v>2011</v>
      </c>
      <c r="I624" s="2">
        <v>51000000</v>
      </c>
      <c r="J624" t="s">
        <v>1421</v>
      </c>
      <c r="N624" s="3">
        <f>(B624-I624)/I624</f>
        <v>18.607843137254903</v>
      </c>
      <c r="O624">
        <f>YEAR(C624)</f>
        <v>2018</v>
      </c>
      <c r="P624">
        <f>O624-H624</f>
        <v>7</v>
      </c>
    </row>
    <row r="625" spans="1:16" x14ac:dyDescent="0.3">
      <c r="A625" t="s">
        <v>917</v>
      </c>
      <c r="B625" s="2">
        <v>1000000000</v>
      </c>
      <c r="C625" s="1">
        <v>42005</v>
      </c>
      <c r="D625" t="s">
        <v>144</v>
      </c>
      <c r="E625" t="s">
        <v>60</v>
      </c>
      <c r="F625" t="s">
        <v>12</v>
      </c>
      <c r="G625" t="s">
        <v>13</v>
      </c>
      <c r="H625">
        <v>2013</v>
      </c>
      <c r="I625" s="2">
        <v>52000000</v>
      </c>
      <c r="J625" t="s">
        <v>918</v>
      </c>
      <c r="N625" s="3">
        <f>(B625-I625)/I625</f>
        <v>18.23076923076923</v>
      </c>
      <c r="O625">
        <f>YEAR(C625)</f>
        <v>2015</v>
      </c>
      <c r="P625">
        <f>O625-H625</f>
        <v>2</v>
      </c>
    </row>
    <row r="626" spans="1:16" x14ac:dyDescent="0.3">
      <c r="A626" t="s">
        <v>1174</v>
      </c>
      <c r="B626" s="2">
        <v>1000000000</v>
      </c>
      <c r="C626" s="1">
        <v>43361</v>
      </c>
      <c r="D626" t="s">
        <v>30</v>
      </c>
      <c r="E626" t="s">
        <v>11</v>
      </c>
      <c r="F626" t="s">
        <v>12</v>
      </c>
      <c r="G626" t="s">
        <v>13</v>
      </c>
      <c r="H626">
        <v>2015</v>
      </c>
      <c r="I626" s="2">
        <v>53000000</v>
      </c>
      <c r="J626" t="s">
        <v>2661</v>
      </c>
      <c r="K626" t="s">
        <v>2662</v>
      </c>
      <c r="N626" s="3">
        <f>(B626-I626)/I626</f>
        <v>17.867924528301888</v>
      </c>
      <c r="O626">
        <f>YEAR(C626)</f>
        <v>2018</v>
      </c>
      <c r="P626">
        <f>O626-H626</f>
        <v>3</v>
      </c>
    </row>
    <row r="627" spans="1:16" x14ac:dyDescent="0.3">
      <c r="A627" t="s">
        <v>1353</v>
      </c>
      <c r="B627" s="2">
        <v>1000000000</v>
      </c>
      <c r="C627" s="1">
        <v>43297</v>
      </c>
      <c r="D627" t="s">
        <v>40</v>
      </c>
      <c r="E627" t="s">
        <v>74</v>
      </c>
      <c r="F627" t="s">
        <v>17</v>
      </c>
      <c r="G627" t="s">
        <v>18</v>
      </c>
      <c r="H627">
        <v>2016</v>
      </c>
      <c r="I627" s="2">
        <v>60000000</v>
      </c>
      <c r="J627" t="s">
        <v>2851</v>
      </c>
      <c r="K627" t="s">
        <v>1664</v>
      </c>
      <c r="N627" s="3">
        <f>(B627-I627)/I627</f>
        <v>15.666666666666666</v>
      </c>
      <c r="O627">
        <f>YEAR(C627)</f>
        <v>2018</v>
      </c>
      <c r="P627">
        <f>O627-H627</f>
        <v>2</v>
      </c>
    </row>
    <row r="628" spans="1:16" x14ac:dyDescent="0.3">
      <c r="A628" t="s">
        <v>885</v>
      </c>
      <c r="B628" s="2">
        <v>1000000000</v>
      </c>
      <c r="C628" s="1">
        <v>43616</v>
      </c>
      <c r="D628" t="s">
        <v>71</v>
      </c>
      <c r="E628" t="s">
        <v>886</v>
      </c>
      <c r="F628" t="s">
        <v>129</v>
      </c>
      <c r="G628" t="s">
        <v>13</v>
      </c>
      <c r="H628">
        <v>2000</v>
      </c>
      <c r="I628" s="2">
        <v>62000000</v>
      </c>
      <c r="J628" t="s">
        <v>2374</v>
      </c>
      <c r="K628" t="s">
        <v>2375</v>
      </c>
      <c r="N628" s="3">
        <f>(B628-I628)/I628</f>
        <v>15.129032258064516</v>
      </c>
      <c r="O628">
        <f>YEAR(C628)</f>
        <v>2019</v>
      </c>
      <c r="P628">
        <f>O628-H628</f>
        <v>19</v>
      </c>
    </row>
    <row r="629" spans="1:16" x14ac:dyDescent="0.3">
      <c r="A629" t="s">
        <v>1372</v>
      </c>
      <c r="B629" s="2">
        <v>1000000000</v>
      </c>
      <c r="C629" s="1">
        <v>43964</v>
      </c>
      <c r="D629" t="s">
        <v>53</v>
      </c>
      <c r="E629" t="s">
        <v>24</v>
      </c>
      <c r="F629" t="s">
        <v>17</v>
      </c>
      <c r="G629" t="s">
        <v>18</v>
      </c>
      <c r="H629">
        <v>2005</v>
      </c>
      <c r="I629" s="2">
        <v>62000000</v>
      </c>
      <c r="J629" t="s">
        <v>1608</v>
      </c>
      <c r="K629" t="s">
        <v>2669</v>
      </c>
      <c r="L629" t="s">
        <v>2861</v>
      </c>
      <c r="N629" s="3">
        <f>(B629-I629)/I629</f>
        <v>15.129032258064516</v>
      </c>
      <c r="O629">
        <f>YEAR(C629)</f>
        <v>2020</v>
      </c>
      <c r="P629">
        <f>O629-H629</f>
        <v>15</v>
      </c>
    </row>
    <row r="630" spans="1:16" x14ac:dyDescent="0.3">
      <c r="A630" t="s">
        <v>1210</v>
      </c>
      <c r="B630" s="2">
        <v>1000000000</v>
      </c>
      <c r="C630" s="1">
        <v>44607</v>
      </c>
      <c r="D630" t="s">
        <v>30</v>
      </c>
      <c r="E630" t="s">
        <v>1146</v>
      </c>
      <c r="F630" t="s">
        <v>155</v>
      </c>
      <c r="G630" t="s">
        <v>18</v>
      </c>
      <c r="H630">
        <v>2020</v>
      </c>
      <c r="I630" s="2">
        <v>64000000</v>
      </c>
      <c r="J630" t="s">
        <v>2697</v>
      </c>
      <c r="K630" t="s">
        <v>2698</v>
      </c>
      <c r="L630" t="s">
        <v>2088</v>
      </c>
      <c r="N630" s="3">
        <f>(B630-I630)/I630</f>
        <v>14.625</v>
      </c>
      <c r="O630">
        <f>YEAR(C630)</f>
        <v>2022</v>
      </c>
      <c r="P630">
        <f>O630-H630</f>
        <v>2</v>
      </c>
    </row>
    <row r="631" spans="1:16" x14ac:dyDescent="0.3">
      <c r="A631" t="s">
        <v>1034</v>
      </c>
      <c r="B631" s="2">
        <v>1000000000</v>
      </c>
      <c r="C631" s="1">
        <v>43395</v>
      </c>
      <c r="D631" t="s">
        <v>15</v>
      </c>
      <c r="E631" t="s">
        <v>128</v>
      </c>
      <c r="F631" t="s">
        <v>129</v>
      </c>
      <c r="G631" t="s">
        <v>13</v>
      </c>
      <c r="H631">
        <v>2003</v>
      </c>
      <c r="I631" s="2">
        <v>67000000</v>
      </c>
      <c r="J631" t="s">
        <v>1035</v>
      </c>
      <c r="N631" s="3">
        <f>(B631-I631)/I631</f>
        <v>13.925373134328359</v>
      </c>
      <c r="O631">
        <f>YEAR(C631)</f>
        <v>2018</v>
      </c>
      <c r="P631">
        <f>O631-H631</f>
        <v>15</v>
      </c>
    </row>
    <row r="632" spans="1:16" x14ac:dyDescent="0.3">
      <c r="A632" t="s">
        <v>1434</v>
      </c>
      <c r="B632" s="2">
        <v>1000000000</v>
      </c>
      <c r="C632" s="1">
        <v>44600</v>
      </c>
      <c r="D632" t="s">
        <v>30</v>
      </c>
      <c r="E632" t="s">
        <v>24</v>
      </c>
      <c r="F632" t="s">
        <v>17</v>
      </c>
      <c r="G632" t="s">
        <v>18</v>
      </c>
      <c r="H632">
        <v>2019</v>
      </c>
      <c r="I632" s="2">
        <v>70000000</v>
      </c>
      <c r="J632" t="s">
        <v>1768</v>
      </c>
      <c r="K632" t="s">
        <v>1461</v>
      </c>
      <c r="N632" s="3">
        <f>(B632-I632)/I632</f>
        <v>13.285714285714286</v>
      </c>
      <c r="O632">
        <f>YEAR(C632)</f>
        <v>2022</v>
      </c>
      <c r="P632">
        <f>O632-H632</f>
        <v>3</v>
      </c>
    </row>
    <row r="633" spans="1:16" x14ac:dyDescent="0.3">
      <c r="A633" t="s">
        <v>895</v>
      </c>
      <c r="B633" s="2">
        <v>1000000000</v>
      </c>
      <c r="C633" s="1">
        <v>43206</v>
      </c>
      <c r="D633" t="s">
        <v>10</v>
      </c>
      <c r="E633" t="s">
        <v>60</v>
      </c>
      <c r="F633" t="s">
        <v>12</v>
      </c>
      <c r="G633" t="s">
        <v>13</v>
      </c>
      <c r="H633">
        <v>2014</v>
      </c>
      <c r="I633" s="2">
        <v>79000000</v>
      </c>
      <c r="J633" t="s">
        <v>2383</v>
      </c>
      <c r="K633" t="s">
        <v>1545</v>
      </c>
      <c r="L633" t="s">
        <v>2384</v>
      </c>
      <c r="N633" s="3">
        <f>(B633-I633)/I633</f>
        <v>11.658227848101266</v>
      </c>
      <c r="O633">
        <f>YEAR(C633)</f>
        <v>2018</v>
      </c>
      <c r="P633">
        <f>O633-H633</f>
        <v>4</v>
      </c>
    </row>
    <row r="634" spans="1:16" x14ac:dyDescent="0.3">
      <c r="A634" t="s">
        <v>1251</v>
      </c>
      <c r="B634" s="2">
        <v>1000000000</v>
      </c>
      <c r="C634" s="1">
        <v>44594</v>
      </c>
      <c r="D634" t="s">
        <v>43</v>
      </c>
      <c r="E634" t="s">
        <v>1100</v>
      </c>
      <c r="F634" t="s">
        <v>613</v>
      </c>
      <c r="G634" t="s">
        <v>28</v>
      </c>
      <c r="H634">
        <v>2018</v>
      </c>
      <c r="I634" s="2">
        <v>79000000</v>
      </c>
      <c r="J634" t="s">
        <v>2740</v>
      </c>
      <c r="K634" t="s">
        <v>1563</v>
      </c>
      <c r="L634" t="s">
        <v>2741</v>
      </c>
      <c r="N634" s="3">
        <f>(B634-I634)/I634</f>
        <v>11.658227848101266</v>
      </c>
      <c r="O634">
        <f>YEAR(C634)</f>
        <v>2022</v>
      </c>
      <c r="P634">
        <f>O634-H634</f>
        <v>4</v>
      </c>
    </row>
    <row r="635" spans="1:16" x14ac:dyDescent="0.3">
      <c r="A635" t="s">
        <v>1446</v>
      </c>
      <c r="B635" s="2">
        <v>1000000000</v>
      </c>
      <c r="C635" s="1">
        <v>44322</v>
      </c>
      <c r="D635" t="s">
        <v>40</v>
      </c>
      <c r="E635" t="s">
        <v>698</v>
      </c>
      <c r="F635" t="s">
        <v>12</v>
      </c>
      <c r="G635" t="s">
        <v>13</v>
      </c>
      <c r="H635">
        <v>2018</v>
      </c>
      <c r="I635" s="2">
        <v>80000000</v>
      </c>
      <c r="J635" t="s">
        <v>2924</v>
      </c>
      <c r="K635" t="s">
        <v>2925</v>
      </c>
      <c r="L635" t="s">
        <v>2049</v>
      </c>
      <c r="N635" s="3">
        <f>(B635-I635)/I635</f>
        <v>11.5</v>
      </c>
      <c r="O635">
        <f>YEAR(C635)</f>
        <v>2021</v>
      </c>
      <c r="P635">
        <f>O635-H635</f>
        <v>3</v>
      </c>
    </row>
    <row r="636" spans="1:16" x14ac:dyDescent="0.3">
      <c r="A636" t="s">
        <v>1190</v>
      </c>
      <c r="B636" s="2">
        <v>1000000000</v>
      </c>
      <c r="C636" s="1">
        <v>43151</v>
      </c>
      <c r="D636" t="s">
        <v>10</v>
      </c>
      <c r="E636" t="s">
        <v>766</v>
      </c>
      <c r="F636" t="s">
        <v>232</v>
      </c>
      <c r="G636" t="s">
        <v>13</v>
      </c>
      <c r="H636">
        <v>2010</v>
      </c>
      <c r="I636" s="2">
        <v>86000000</v>
      </c>
      <c r="J636" t="s">
        <v>2679</v>
      </c>
      <c r="K636" t="s">
        <v>2680</v>
      </c>
      <c r="N636" s="3">
        <f>(B636-I636)/I636</f>
        <v>10.627906976744185</v>
      </c>
      <c r="O636">
        <f>YEAR(C636)</f>
        <v>2018</v>
      </c>
      <c r="P636">
        <f>O636-H636</f>
        <v>8</v>
      </c>
    </row>
    <row r="637" spans="1:16" x14ac:dyDescent="0.3">
      <c r="A637" t="s">
        <v>1192</v>
      </c>
      <c r="B637" s="2">
        <v>1000000000</v>
      </c>
      <c r="C637" s="1">
        <v>44438</v>
      </c>
      <c r="D637" t="s">
        <v>88</v>
      </c>
      <c r="E637" t="s">
        <v>195</v>
      </c>
      <c r="F637" t="s">
        <v>12</v>
      </c>
      <c r="G637" t="s">
        <v>13</v>
      </c>
      <c r="H637">
        <v>2014</v>
      </c>
      <c r="I637" s="2">
        <v>86000000</v>
      </c>
      <c r="J637" t="s">
        <v>469</v>
      </c>
      <c r="K637" t="s">
        <v>2683</v>
      </c>
      <c r="L637" t="s">
        <v>1697</v>
      </c>
      <c r="N637" s="3">
        <f>(B637-I637)/I637</f>
        <v>10.627906976744185</v>
      </c>
      <c r="O637">
        <f>YEAR(C637)</f>
        <v>2021</v>
      </c>
      <c r="P637">
        <f>O637-H637</f>
        <v>7</v>
      </c>
    </row>
    <row r="638" spans="1:16" x14ac:dyDescent="0.3">
      <c r="A638" t="s">
        <v>1172</v>
      </c>
      <c r="B638" s="2">
        <v>1000000000</v>
      </c>
      <c r="C638" s="1">
        <v>44530</v>
      </c>
      <c r="D638" t="s">
        <v>23</v>
      </c>
      <c r="E638" t="s">
        <v>35</v>
      </c>
      <c r="F638" t="s">
        <v>36</v>
      </c>
      <c r="G638" t="s">
        <v>28</v>
      </c>
      <c r="H638">
        <v>2018</v>
      </c>
      <c r="I638" s="2">
        <v>90000000</v>
      </c>
      <c r="J638" t="s">
        <v>2657</v>
      </c>
      <c r="K638" t="s">
        <v>2658</v>
      </c>
      <c r="L638" t="s">
        <v>2659</v>
      </c>
      <c r="N638" s="3">
        <f>(B638-I638)/I638</f>
        <v>10.111111111111111</v>
      </c>
      <c r="O638">
        <f>YEAR(C638)</f>
        <v>2021</v>
      </c>
      <c r="P638">
        <f>O638-H638</f>
        <v>3</v>
      </c>
    </row>
    <row r="639" spans="1:16" x14ac:dyDescent="0.3">
      <c r="A639" t="s">
        <v>1332</v>
      </c>
      <c r="B639" s="2">
        <v>1000000000</v>
      </c>
      <c r="C639" s="1">
        <v>44355</v>
      </c>
      <c r="D639" t="s">
        <v>30</v>
      </c>
      <c r="E639" t="s">
        <v>1131</v>
      </c>
      <c r="F639" t="s">
        <v>17</v>
      </c>
      <c r="G639" t="s">
        <v>18</v>
      </c>
      <c r="H639">
        <v>2014</v>
      </c>
      <c r="I639" s="2">
        <v>91000000</v>
      </c>
      <c r="J639" t="s">
        <v>2824</v>
      </c>
      <c r="K639" t="s">
        <v>1971</v>
      </c>
      <c r="L639" t="s">
        <v>2825</v>
      </c>
      <c r="N639" s="3">
        <f>(B639-I639)/I639</f>
        <v>9.9890109890109891</v>
      </c>
      <c r="O639">
        <f>YEAR(C639)</f>
        <v>2021</v>
      </c>
      <c r="P639">
        <f>O639-H639</f>
        <v>7</v>
      </c>
    </row>
    <row r="640" spans="1:16" x14ac:dyDescent="0.3">
      <c r="A640" t="s">
        <v>1303</v>
      </c>
      <c r="B640" s="2">
        <v>1000000000</v>
      </c>
      <c r="C640" s="1">
        <v>44368</v>
      </c>
      <c r="D640" t="s">
        <v>53</v>
      </c>
      <c r="E640" t="s">
        <v>231</v>
      </c>
      <c r="F640" t="s">
        <v>232</v>
      </c>
      <c r="G640" t="s">
        <v>13</v>
      </c>
      <c r="H640">
        <v>2011</v>
      </c>
      <c r="I640" s="2">
        <v>92000000</v>
      </c>
      <c r="J640" t="s">
        <v>2794</v>
      </c>
      <c r="K640" t="s">
        <v>1846</v>
      </c>
      <c r="L640" t="s">
        <v>1465</v>
      </c>
      <c r="N640" s="3">
        <f>(B640-I640)/I640</f>
        <v>9.8695652173913047</v>
      </c>
      <c r="O640">
        <f>YEAR(C640)</f>
        <v>2021</v>
      </c>
      <c r="P640">
        <f>O640-H640</f>
        <v>10</v>
      </c>
    </row>
    <row r="641" spans="1:16" x14ac:dyDescent="0.3">
      <c r="A641" t="s">
        <v>1289</v>
      </c>
      <c r="B641" s="2">
        <v>1000000000</v>
      </c>
      <c r="C641" s="1">
        <v>43683</v>
      </c>
      <c r="D641" t="s">
        <v>23</v>
      </c>
      <c r="E641" t="s">
        <v>352</v>
      </c>
      <c r="F641" t="s">
        <v>17</v>
      </c>
      <c r="G641" t="s">
        <v>18</v>
      </c>
      <c r="H641">
        <v>2011</v>
      </c>
      <c r="I641" s="2">
        <v>93000000</v>
      </c>
      <c r="J641" t="s">
        <v>2783</v>
      </c>
      <c r="K641" t="s">
        <v>2784</v>
      </c>
      <c r="L641" t="s">
        <v>1553</v>
      </c>
      <c r="N641" s="3">
        <f>(B641-I641)/I641</f>
        <v>9.7526881720430101</v>
      </c>
      <c r="O641">
        <f>YEAR(C641)</f>
        <v>2019</v>
      </c>
      <c r="P641">
        <f>O641-H641</f>
        <v>8</v>
      </c>
    </row>
    <row r="642" spans="1:16" x14ac:dyDescent="0.3">
      <c r="A642" t="s">
        <v>883</v>
      </c>
      <c r="B642" s="2">
        <v>1000000000</v>
      </c>
      <c r="C642" s="1">
        <v>44104</v>
      </c>
      <c r="D642" t="s">
        <v>71</v>
      </c>
      <c r="E642" t="s">
        <v>884</v>
      </c>
      <c r="F642" t="s">
        <v>17</v>
      </c>
      <c r="G642" t="s">
        <v>18</v>
      </c>
      <c r="H642">
        <v>2013</v>
      </c>
      <c r="I642" s="2">
        <v>94000000</v>
      </c>
      <c r="J642" t="s">
        <v>2372</v>
      </c>
      <c r="K642" t="s">
        <v>2373</v>
      </c>
      <c r="N642" s="3">
        <f>(B642-I642)/I642</f>
        <v>9.6382978723404253</v>
      </c>
      <c r="O642">
        <f>YEAR(C642)</f>
        <v>2020</v>
      </c>
      <c r="P642">
        <f>O642-H642</f>
        <v>7</v>
      </c>
    </row>
    <row r="643" spans="1:16" x14ac:dyDescent="0.3">
      <c r="A643" t="s">
        <v>973</v>
      </c>
      <c r="B643" s="2">
        <v>1000000000</v>
      </c>
      <c r="C643" s="1">
        <v>43249</v>
      </c>
      <c r="D643" t="s">
        <v>20</v>
      </c>
      <c r="E643" t="s">
        <v>195</v>
      </c>
      <c r="F643" t="s">
        <v>12</v>
      </c>
      <c r="G643" t="s">
        <v>13</v>
      </c>
      <c r="H643">
        <v>2008</v>
      </c>
      <c r="I643" s="2">
        <v>96000000</v>
      </c>
      <c r="J643" t="s">
        <v>2469</v>
      </c>
      <c r="K643" t="s">
        <v>2441</v>
      </c>
      <c r="L643" t="s">
        <v>1456</v>
      </c>
      <c r="N643" s="3">
        <f>(B643-I643)/I643</f>
        <v>9.4166666666666661</v>
      </c>
      <c r="O643">
        <f>YEAR(C643)</f>
        <v>2018</v>
      </c>
      <c r="P643">
        <f>O643-H643</f>
        <v>10</v>
      </c>
    </row>
    <row r="644" spans="1:16" x14ac:dyDescent="0.3">
      <c r="A644" t="s">
        <v>963</v>
      </c>
      <c r="B644" s="2">
        <v>1000000000</v>
      </c>
      <c r="C644" s="1">
        <v>44248</v>
      </c>
      <c r="D644" t="s">
        <v>23</v>
      </c>
      <c r="E644" t="s">
        <v>964</v>
      </c>
      <c r="F644" t="s">
        <v>232</v>
      </c>
      <c r="G644" t="s">
        <v>13</v>
      </c>
      <c r="H644">
        <v>2001</v>
      </c>
      <c r="I644" s="2">
        <v>98000000</v>
      </c>
      <c r="J644" t="s">
        <v>2460</v>
      </c>
      <c r="K644" t="s">
        <v>2461</v>
      </c>
      <c r="L644" t="s">
        <v>1465</v>
      </c>
      <c r="N644" s="3">
        <f>(B644-I644)/I644</f>
        <v>9.204081632653061</v>
      </c>
      <c r="O644">
        <f>YEAR(C644)</f>
        <v>2021</v>
      </c>
      <c r="P644">
        <f>O644-H644</f>
        <v>20</v>
      </c>
    </row>
    <row r="645" spans="1:16" x14ac:dyDescent="0.3">
      <c r="A645" t="s">
        <v>1187</v>
      </c>
      <c r="B645" s="2">
        <v>1000000000</v>
      </c>
      <c r="C645" s="1">
        <v>44348</v>
      </c>
      <c r="D645" t="s">
        <v>23</v>
      </c>
      <c r="F645" t="s">
        <v>299</v>
      </c>
      <c r="G645" t="s">
        <v>13</v>
      </c>
      <c r="H645">
        <v>2019</v>
      </c>
      <c r="I645" s="2">
        <v>100000000</v>
      </c>
      <c r="J645" t="s">
        <v>2676</v>
      </c>
      <c r="K645" t="s">
        <v>1713</v>
      </c>
      <c r="L645" t="s">
        <v>1466</v>
      </c>
      <c r="N645" s="3">
        <f>(B645-I645)/I645</f>
        <v>9</v>
      </c>
      <c r="O645">
        <f>YEAR(C645)</f>
        <v>2021</v>
      </c>
      <c r="P645">
        <f>O645-H645</f>
        <v>2</v>
      </c>
    </row>
    <row r="646" spans="1:16" x14ac:dyDescent="0.3">
      <c r="A646" t="s">
        <v>1281</v>
      </c>
      <c r="B646" s="2">
        <v>1000000000</v>
      </c>
      <c r="C646" s="1">
        <v>44463</v>
      </c>
      <c r="D646" t="s">
        <v>40</v>
      </c>
      <c r="E646" t="s">
        <v>60</v>
      </c>
      <c r="F646" t="s">
        <v>12</v>
      </c>
      <c r="G646" t="s">
        <v>13</v>
      </c>
      <c r="H646">
        <v>2020</v>
      </c>
      <c r="I646" s="2">
        <v>100000000</v>
      </c>
      <c r="J646" t="s">
        <v>1474</v>
      </c>
      <c r="K646" t="s">
        <v>1544</v>
      </c>
      <c r="N646" s="3">
        <f>(B646-I646)/I646</f>
        <v>9</v>
      </c>
      <c r="O646">
        <f>YEAR(C646)</f>
        <v>2021</v>
      </c>
      <c r="P646">
        <f>O646-H646</f>
        <v>1</v>
      </c>
    </row>
    <row r="647" spans="1:16" x14ac:dyDescent="0.3">
      <c r="A647" t="s">
        <v>1361</v>
      </c>
      <c r="B647" s="2">
        <v>1000000000</v>
      </c>
      <c r="C647" s="1">
        <v>44517</v>
      </c>
      <c r="D647" t="s">
        <v>30</v>
      </c>
      <c r="E647" t="s">
        <v>1362</v>
      </c>
      <c r="F647" t="s">
        <v>17</v>
      </c>
      <c r="G647" t="s">
        <v>18</v>
      </c>
      <c r="H647">
        <v>2020</v>
      </c>
      <c r="I647" s="2">
        <v>100000000</v>
      </c>
      <c r="J647" t="s">
        <v>469</v>
      </c>
      <c r="K647" t="s">
        <v>2559</v>
      </c>
      <c r="N647" s="3">
        <f>(B647-I647)/I647</f>
        <v>9</v>
      </c>
      <c r="O647">
        <f>YEAR(C647)</f>
        <v>2021</v>
      </c>
      <c r="P647">
        <f>O647-H647</f>
        <v>1</v>
      </c>
    </row>
    <row r="648" spans="1:16" x14ac:dyDescent="0.3">
      <c r="A648" t="s">
        <v>1042</v>
      </c>
      <c r="B648" s="2">
        <v>1000000000</v>
      </c>
      <c r="C648" s="1">
        <v>44588</v>
      </c>
      <c r="D648" t="s">
        <v>23</v>
      </c>
      <c r="E648" t="s">
        <v>24</v>
      </c>
      <c r="F648" t="s">
        <v>17</v>
      </c>
      <c r="G648" t="s">
        <v>18</v>
      </c>
      <c r="H648">
        <v>2017</v>
      </c>
      <c r="I648" s="2">
        <v>102000000</v>
      </c>
      <c r="J648" t="s">
        <v>1633</v>
      </c>
      <c r="K648" t="s">
        <v>1497</v>
      </c>
      <c r="L648" t="s">
        <v>2537</v>
      </c>
      <c r="N648" s="3">
        <f>(B648-I648)/I648</f>
        <v>8.8039215686274517</v>
      </c>
      <c r="O648">
        <f>YEAR(C648)</f>
        <v>2022</v>
      </c>
      <c r="P648">
        <f>O648-H648</f>
        <v>5</v>
      </c>
    </row>
    <row r="649" spans="1:16" x14ac:dyDescent="0.3">
      <c r="A649" t="s">
        <v>1254</v>
      </c>
      <c r="B649" s="2">
        <v>1000000000</v>
      </c>
      <c r="C649" s="1">
        <v>44357</v>
      </c>
      <c r="D649" t="s">
        <v>88</v>
      </c>
      <c r="E649" t="s">
        <v>21</v>
      </c>
      <c r="F649" t="s">
        <v>12</v>
      </c>
      <c r="G649" t="s">
        <v>13</v>
      </c>
      <c r="H649">
        <v>2017</v>
      </c>
      <c r="I649" s="2">
        <v>105000000</v>
      </c>
      <c r="J649" t="s">
        <v>2742</v>
      </c>
      <c r="K649" t="s">
        <v>2743</v>
      </c>
      <c r="L649" t="s">
        <v>1456</v>
      </c>
      <c r="N649" s="3">
        <f>(B649-I649)/I649</f>
        <v>8.5238095238095237</v>
      </c>
      <c r="O649">
        <f>YEAR(C649)</f>
        <v>2021</v>
      </c>
      <c r="P649">
        <f>O649-H649</f>
        <v>4</v>
      </c>
    </row>
    <row r="650" spans="1:16" x14ac:dyDescent="0.3">
      <c r="A650" t="s">
        <v>1342</v>
      </c>
      <c r="B650" s="2">
        <v>1000000000</v>
      </c>
      <c r="C650" s="1">
        <v>43699</v>
      </c>
      <c r="D650" t="s">
        <v>23</v>
      </c>
      <c r="E650" t="s">
        <v>1343</v>
      </c>
      <c r="F650" t="s">
        <v>422</v>
      </c>
      <c r="G650" t="s">
        <v>28</v>
      </c>
      <c r="H650">
        <v>1999</v>
      </c>
      <c r="I650" s="2">
        <v>105000000</v>
      </c>
      <c r="J650" t="s">
        <v>2839</v>
      </c>
      <c r="K650" t="s">
        <v>2840</v>
      </c>
      <c r="N650" s="3">
        <f>(B650-I650)/I650</f>
        <v>8.5238095238095237</v>
      </c>
      <c r="O650">
        <f>YEAR(C650)</f>
        <v>2019</v>
      </c>
      <c r="P650">
        <f>O650-H650</f>
        <v>20</v>
      </c>
    </row>
    <row r="651" spans="1:16" x14ac:dyDescent="0.3">
      <c r="A651" t="s">
        <v>1183</v>
      </c>
      <c r="B651" s="2">
        <v>1000000000</v>
      </c>
      <c r="C651" s="1">
        <v>44384</v>
      </c>
      <c r="D651" t="s">
        <v>23</v>
      </c>
      <c r="E651" t="s">
        <v>24</v>
      </c>
      <c r="F651" t="s">
        <v>17</v>
      </c>
      <c r="G651" t="s">
        <v>18</v>
      </c>
      <c r="H651">
        <v>2018</v>
      </c>
      <c r="I651" s="2">
        <v>107000000</v>
      </c>
      <c r="J651" t="s">
        <v>1515</v>
      </c>
      <c r="K651" t="s">
        <v>2671</v>
      </c>
      <c r="L651" t="s">
        <v>2672</v>
      </c>
      <c r="N651" s="3">
        <f>(B651-I651)/I651</f>
        <v>8.3457943925233646</v>
      </c>
      <c r="O651">
        <f>YEAR(C651)</f>
        <v>2021</v>
      </c>
      <c r="P651">
        <f>O651-H651</f>
        <v>3</v>
      </c>
    </row>
    <row r="652" spans="1:16" x14ac:dyDescent="0.3">
      <c r="A652" t="s">
        <v>1244</v>
      </c>
      <c r="B652" s="2">
        <v>1000000000</v>
      </c>
      <c r="C652" s="1">
        <v>44586</v>
      </c>
      <c r="D652" t="s">
        <v>30</v>
      </c>
      <c r="E652" t="s">
        <v>1245</v>
      </c>
      <c r="F652" t="s">
        <v>55</v>
      </c>
      <c r="G652" t="s">
        <v>13</v>
      </c>
      <c r="H652">
        <v>2015</v>
      </c>
      <c r="I652" s="2">
        <v>107000000</v>
      </c>
      <c r="J652" t="s">
        <v>1557</v>
      </c>
      <c r="K652" t="s">
        <v>1485</v>
      </c>
      <c r="L652" t="s">
        <v>2731</v>
      </c>
      <c r="N652" s="3">
        <f>(B652-I652)/I652</f>
        <v>8.3457943925233646</v>
      </c>
      <c r="O652">
        <f>YEAR(C652)</f>
        <v>2022</v>
      </c>
      <c r="P652">
        <f>O652-H652</f>
        <v>7</v>
      </c>
    </row>
    <row r="653" spans="1:16" x14ac:dyDescent="0.3">
      <c r="A653" t="s">
        <v>1141</v>
      </c>
      <c r="B653" s="2">
        <v>1000000000</v>
      </c>
      <c r="C653" s="1">
        <v>44418</v>
      </c>
      <c r="D653" t="s">
        <v>23</v>
      </c>
      <c r="E653" t="s">
        <v>1142</v>
      </c>
      <c r="F653" t="s">
        <v>55</v>
      </c>
      <c r="G653" t="s">
        <v>13</v>
      </c>
      <c r="H653">
        <v>2017</v>
      </c>
      <c r="I653" s="2">
        <v>109000000</v>
      </c>
      <c r="J653" t="s">
        <v>2628</v>
      </c>
      <c r="K653" t="s">
        <v>1648</v>
      </c>
      <c r="L653" t="s">
        <v>2008</v>
      </c>
      <c r="N653" s="3">
        <f>(B653-I653)/I653</f>
        <v>8.1743119266055047</v>
      </c>
      <c r="O653">
        <f>YEAR(C653)</f>
        <v>2021</v>
      </c>
      <c r="P653">
        <f>O653-H653</f>
        <v>4</v>
      </c>
    </row>
    <row r="654" spans="1:16" x14ac:dyDescent="0.3">
      <c r="A654" t="s">
        <v>1240</v>
      </c>
      <c r="B654" s="2">
        <v>1000000000</v>
      </c>
      <c r="C654" s="1">
        <v>44536</v>
      </c>
      <c r="D654" t="s">
        <v>23</v>
      </c>
      <c r="E654" t="s">
        <v>752</v>
      </c>
      <c r="F654" t="s">
        <v>139</v>
      </c>
      <c r="G654" t="s">
        <v>18</v>
      </c>
      <c r="H654">
        <v>2020</v>
      </c>
      <c r="I654" s="2">
        <v>109000000</v>
      </c>
      <c r="J654" t="s">
        <v>1527</v>
      </c>
      <c r="K654" t="s">
        <v>1497</v>
      </c>
      <c r="L654" t="s">
        <v>2139</v>
      </c>
      <c r="N654" s="3">
        <f>(B654-I654)/I654</f>
        <v>8.1743119266055047</v>
      </c>
      <c r="O654">
        <f>YEAR(C654)</f>
        <v>2021</v>
      </c>
      <c r="P654">
        <f>O654-H654</f>
        <v>1</v>
      </c>
    </row>
    <row r="655" spans="1:16" x14ac:dyDescent="0.3">
      <c r="A655" t="s">
        <v>1322</v>
      </c>
      <c r="B655" s="2">
        <v>1000000000</v>
      </c>
      <c r="C655" s="1">
        <v>44474</v>
      </c>
      <c r="D655" t="s">
        <v>23</v>
      </c>
      <c r="E655" t="s">
        <v>74</v>
      </c>
      <c r="F655" t="s">
        <v>17</v>
      </c>
      <c r="G655" t="s">
        <v>18</v>
      </c>
      <c r="H655">
        <v>2017</v>
      </c>
      <c r="I655" s="2">
        <v>110000000</v>
      </c>
      <c r="J655" t="s">
        <v>2479</v>
      </c>
      <c r="K655" t="s">
        <v>2014</v>
      </c>
      <c r="L655" t="s">
        <v>2817</v>
      </c>
      <c r="N655" s="3">
        <f>(B655-I655)/I655</f>
        <v>8.0909090909090917</v>
      </c>
      <c r="O655">
        <f>YEAR(C655)</f>
        <v>2021</v>
      </c>
      <c r="P655">
        <f>O655-H655</f>
        <v>4</v>
      </c>
    </row>
    <row r="656" spans="1:16" x14ac:dyDescent="0.3">
      <c r="A656" t="s">
        <v>1082</v>
      </c>
      <c r="B656" s="2">
        <v>1000000000</v>
      </c>
      <c r="C656" s="1">
        <v>44537</v>
      </c>
      <c r="D656" t="s">
        <v>23</v>
      </c>
      <c r="E656" t="s">
        <v>352</v>
      </c>
      <c r="F656" t="s">
        <v>17</v>
      </c>
      <c r="G656" t="s">
        <v>18</v>
      </c>
      <c r="H656">
        <v>2018</v>
      </c>
      <c r="I656" s="2">
        <v>111000000</v>
      </c>
      <c r="J656" t="s">
        <v>2576</v>
      </c>
      <c r="K656" t="s">
        <v>2306</v>
      </c>
      <c r="L656" t="s">
        <v>2577</v>
      </c>
      <c r="N656" s="3">
        <f>(B656-I656)/I656</f>
        <v>8.0090090090090094</v>
      </c>
      <c r="O656">
        <f>YEAR(C656)</f>
        <v>2021</v>
      </c>
      <c r="P656">
        <f>O656-H656</f>
        <v>3</v>
      </c>
    </row>
    <row r="657" spans="1:16" x14ac:dyDescent="0.3">
      <c r="A657" t="s">
        <v>1175</v>
      </c>
      <c r="B657" s="2">
        <v>1000000000</v>
      </c>
      <c r="C657" s="1">
        <v>44558</v>
      </c>
      <c r="D657" t="s">
        <v>20</v>
      </c>
      <c r="E657" t="s">
        <v>286</v>
      </c>
      <c r="F657" t="s">
        <v>55</v>
      </c>
      <c r="G657" t="s">
        <v>13</v>
      </c>
      <c r="H657">
        <v>2016</v>
      </c>
      <c r="I657" s="2">
        <v>111000000</v>
      </c>
      <c r="J657" t="s">
        <v>2663</v>
      </c>
      <c r="K657" t="s">
        <v>1485</v>
      </c>
      <c r="L657" t="s">
        <v>2664</v>
      </c>
      <c r="N657" s="3">
        <f>(B657-I657)/I657</f>
        <v>8.0090090090090094</v>
      </c>
      <c r="O657">
        <f>YEAR(C657)</f>
        <v>2021</v>
      </c>
      <c r="P657">
        <f>O657-H657</f>
        <v>5</v>
      </c>
    </row>
    <row r="658" spans="1:16" x14ac:dyDescent="0.3">
      <c r="A658" t="s">
        <v>1404</v>
      </c>
      <c r="B658" s="2">
        <v>1000000000</v>
      </c>
      <c r="C658" s="1">
        <v>44223</v>
      </c>
      <c r="D658" t="s">
        <v>30</v>
      </c>
      <c r="E658" t="s">
        <v>157</v>
      </c>
      <c r="F658" t="s">
        <v>17</v>
      </c>
      <c r="G658" t="s">
        <v>18</v>
      </c>
      <c r="H658">
        <v>2006</v>
      </c>
      <c r="I658" s="2">
        <v>114000000</v>
      </c>
      <c r="J658" t="s">
        <v>2888</v>
      </c>
      <c r="K658" t="s">
        <v>2889</v>
      </c>
      <c r="L658" t="s">
        <v>1470</v>
      </c>
      <c r="N658" s="3">
        <f>(B658-I658)/I658</f>
        <v>7.7719298245614032</v>
      </c>
      <c r="O658">
        <f>YEAR(C658)</f>
        <v>2021</v>
      </c>
      <c r="P658">
        <f>O658-H658</f>
        <v>15</v>
      </c>
    </row>
    <row r="659" spans="1:16" x14ac:dyDescent="0.3">
      <c r="A659" t="s">
        <v>1033</v>
      </c>
      <c r="B659" s="2">
        <v>1000000000</v>
      </c>
      <c r="C659" s="1">
        <v>44586</v>
      </c>
      <c r="D659" t="s">
        <v>71</v>
      </c>
      <c r="E659" t="s">
        <v>74</v>
      </c>
      <c r="F659" t="s">
        <v>17</v>
      </c>
      <c r="G659" t="s">
        <v>18</v>
      </c>
      <c r="H659">
        <v>2010</v>
      </c>
      <c r="I659" s="2">
        <v>115000000</v>
      </c>
      <c r="J659" t="s">
        <v>2524</v>
      </c>
      <c r="K659" t="s">
        <v>2525</v>
      </c>
      <c r="L659" t="s">
        <v>2526</v>
      </c>
      <c r="N659" s="3">
        <f>(B659-I659)/I659</f>
        <v>7.6956521739130439</v>
      </c>
      <c r="O659">
        <f>YEAR(C659)</f>
        <v>2022</v>
      </c>
      <c r="P659">
        <f>O659-H659</f>
        <v>12</v>
      </c>
    </row>
    <row r="660" spans="1:16" x14ac:dyDescent="0.3">
      <c r="A660" t="s">
        <v>968</v>
      </c>
      <c r="B660" s="2">
        <v>1000000000</v>
      </c>
      <c r="C660" s="1">
        <v>42020</v>
      </c>
      <c r="D660" t="s">
        <v>144</v>
      </c>
      <c r="E660" t="s">
        <v>11</v>
      </c>
      <c r="F660" t="s">
        <v>12</v>
      </c>
      <c r="G660" t="s">
        <v>13</v>
      </c>
      <c r="H660">
        <v>2014</v>
      </c>
      <c r="I660" s="2">
        <v>116000000</v>
      </c>
      <c r="J660" t="s">
        <v>1921</v>
      </c>
      <c r="K660" t="s">
        <v>2463</v>
      </c>
      <c r="L660" t="s">
        <v>2464</v>
      </c>
      <c r="N660" s="3">
        <f>(B660-I660)/I660</f>
        <v>7.6206896551724137</v>
      </c>
      <c r="O660">
        <f>YEAR(C660)</f>
        <v>2015</v>
      </c>
      <c r="P660">
        <f>O660-H660</f>
        <v>1</v>
      </c>
    </row>
    <row r="661" spans="1:16" x14ac:dyDescent="0.3">
      <c r="A661" t="s">
        <v>1070</v>
      </c>
      <c r="B661" s="2">
        <v>1000000000</v>
      </c>
      <c r="C661" s="1">
        <v>44447</v>
      </c>
      <c r="D661" t="s">
        <v>23</v>
      </c>
      <c r="E661" t="s">
        <v>35</v>
      </c>
      <c r="F661" t="s">
        <v>36</v>
      </c>
      <c r="G661" t="s">
        <v>28</v>
      </c>
      <c r="H661">
        <v>2017</v>
      </c>
      <c r="I661" s="2">
        <v>116000000</v>
      </c>
      <c r="J661" t="s">
        <v>1702</v>
      </c>
      <c r="K661" t="s">
        <v>2561</v>
      </c>
      <c r="L661" t="s">
        <v>2562</v>
      </c>
      <c r="N661" s="3">
        <f>(B661-I661)/I661</f>
        <v>7.6206896551724137</v>
      </c>
      <c r="O661">
        <f>YEAR(C661)</f>
        <v>2021</v>
      </c>
      <c r="P661">
        <f>O661-H661</f>
        <v>4</v>
      </c>
    </row>
    <row r="662" spans="1:16" x14ac:dyDescent="0.3">
      <c r="A662" t="s">
        <v>1103</v>
      </c>
      <c r="B662" s="2">
        <v>1000000000</v>
      </c>
      <c r="C662" s="1">
        <v>44592</v>
      </c>
      <c r="D662" t="s">
        <v>23</v>
      </c>
      <c r="E662" t="s">
        <v>24</v>
      </c>
      <c r="F662" t="s">
        <v>17</v>
      </c>
      <c r="G662" t="s">
        <v>18</v>
      </c>
      <c r="H662">
        <v>2021</v>
      </c>
      <c r="I662" s="2">
        <v>118000000</v>
      </c>
      <c r="J662" t="s">
        <v>2176</v>
      </c>
      <c r="K662" t="s">
        <v>1479</v>
      </c>
      <c r="L662" t="s">
        <v>2008</v>
      </c>
      <c r="N662" s="3">
        <f>(B662-I662)/I662</f>
        <v>7.4745762711864403</v>
      </c>
      <c r="O662">
        <f>YEAR(C662)</f>
        <v>2022</v>
      </c>
      <c r="P662">
        <f>O662-H662</f>
        <v>1</v>
      </c>
    </row>
    <row r="663" spans="1:16" x14ac:dyDescent="0.3">
      <c r="A663" t="s">
        <v>1143</v>
      </c>
      <c r="B663" s="2">
        <v>1000000000</v>
      </c>
      <c r="C663" s="1">
        <v>44516</v>
      </c>
      <c r="D663" t="s">
        <v>20</v>
      </c>
      <c r="E663" t="s">
        <v>74</v>
      </c>
      <c r="F663" t="s">
        <v>17</v>
      </c>
      <c r="G663" t="s">
        <v>18</v>
      </c>
      <c r="H663">
        <v>2014</v>
      </c>
      <c r="I663" s="2">
        <v>120000000</v>
      </c>
      <c r="J663" t="s">
        <v>2629</v>
      </c>
      <c r="K663" t="s">
        <v>1556</v>
      </c>
      <c r="L663" t="s">
        <v>2630</v>
      </c>
      <c r="N663" s="3">
        <f>(B663-I663)/I663</f>
        <v>7.333333333333333</v>
      </c>
      <c r="O663">
        <f>YEAR(C663)</f>
        <v>2021</v>
      </c>
      <c r="P663">
        <f>O663-H663</f>
        <v>7</v>
      </c>
    </row>
    <row r="664" spans="1:16" x14ac:dyDescent="0.3">
      <c r="A664" t="s">
        <v>1419</v>
      </c>
      <c r="B664" s="2">
        <v>1000000000</v>
      </c>
      <c r="C664" s="1">
        <v>44363</v>
      </c>
      <c r="D664" t="s">
        <v>10</v>
      </c>
      <c r="E664" t="s">
        <v>35</v>
      </c>
      <c r="F664" t="s">
        <v>36</v>
      </c>
      <c r="G664" t="s">
        <v>28</v>
      </c>
      <c r="H664">
        <v>2014</v>
      </c>
      <c r="I664" s="2">
        <v>120000000</v>
      </c>
      <c r="J664" t="s">
        <v>274</v>
      </c>
      <c r="K664" t="s">
        <v>1741</v>
      </c>
      <c r="L664" t="s">
        <v>2633</v>
      </c>
      <c r="N664" s="3">
        <f>(B664-I664)/I664</f>
        <v>7.333333333333333</v>
      </c>
      <c r="O664">
        <f>YEAR(C664)</f>
        <v>2021</v>
      </c>
      <c r="P664">
        <f>O664-H664</f>
        <v>7</v>
      </c>
    </row>
    <row r="665" spans="1:16" x14ac:dyDescent="0.3">
      <c r="A665" t="s">
        <v>1101</v>
      </c>
      <c r="B665" s="2">
        <v>1000000000</v>
      </c>
      <c r="C665" s="1">
        <v>44439</v>
      </c>
      <c r="D665" t="s">
        <v>30</v>
      </c>
      <c r="E665" t="s">
        <v>1102</v>
      </c>
      <c r="F665" t="s">
        <v>17</v>
      </c>
      <c r="G665" t="s">
        <v>18</v>
      </c>
      <c r="H665">
        <v>2018</v>
      </c>
      <c r="I665" s="2">
        <v>124000000</v>
      </c>
      <c r="J665" t="s">
        <v>2232</v>
      </c>
      <c r="K665" t="s">
        <v>2088</v>
      </c>
      <c r="L665" t="s">
        <v>1556</v>
      </c>
      <c r="N665" s="3">
        <f>(B665-I665)/I665</f>
        <v>7.064516129032258</v>
      </c>
      <c r="O665">
        <f>YEAR(C665)</f>
        <v>2021</v>
      </c>
      <c r="P665">
        <f>O665-H665</f>
        <v>3</v>
      </c>
    </row>
    <row r="666" spans="1:16" x14ac:dyDescent="0.3">
      <c r="A666" t="s">
        <v>1358</v>
      </c>
      <c r="B666" s="2">
        <v>1000000000</v>
      </c>
      <c r="C666" s="1">
        <v>44536</v>
      </c>
      <c r="D666" t="s">
        <v>20</v>
      </c>
      <c r="E666" t="s">
        <v>1359</v>
      </c>
      <c r="F666" t="s">
        <v>32</v>
      </c>
      <c r="G666" t="s">
        <v>33</v>
      </c>
      <c r="H666">
        <v>2011</v>
      </c>
      <c r="I666" s="2">
        <v>125000000</v>
      </c>
      <c r="J666" t="s">
        <v>2856</v>
      </c>
      <c r="K666" t="s">
        <v>1774</v>
      </c>
      <c r="L666" t="s">
        <v>2276</v>
      </c>
      <c r="N666" s="3">
        <f>(B666-I666)/I666</f>
        <v>7</v>
      </c>
      <c r="O666">
        <f>YEAR(C666)</f>
        <v>2021</v>
      </c>
      <c r="P666">
        <f>O666-H666</f>
        <v>10</v>
      </c>
    </row>
    <row r="667" spans="1:16" x14ac:dyDescent="0.3">
      <c r="A667" t="s">
        <v>1328</v>
      </c>
      <c r="B667" s="2">
        <v>1000000000</v>
      </c>
      <c r="C667" s="1">
        <v>44587</v>
      </c>
      <c r="D667" t="s">
        <v>43</v>
      </c>
      <c r="E667" t="s">
        <v>182</v>
      </c>
      <c r="F667" t="s">
        <v>17</v>
      </c>
      <c r="G667" t="s">
        <v>18</v>
      </c>
      <c r="H667">
        <v>2014</v>
      </c>
      <c r="I667" s="2">
        <v>126000000</v>
      </c>
      <c r="J667" t="s">
        <v>1515</v>
      </c>
      <c r="K667" t="s">
        <v>1892</v>
      </c>
      <c r="L667" t="s">
        <v>1802</v>
      </c>
      <c r="N667" s="3">
        <f>(B667-I667)/I667</f>
        <v>6.9365079365079367</v>
      </c>
      <c r="O667">
        <f>YEAR(C667)</f>
        <v>2022</v>
      </c>
      <c r="P667">
        <f>O667-H667</f>
        <v>8</v>
      </c>
    </row>
    <row r="668" spans="1:16" x14ac:dyDescent="0.3">
      <c r="A668" t="s">
        <v>1406</v>
      </c>
      <c r="B668" s="2">
        <v>1000000000</v>
      </c>
      <c r="C668" s="1">
        <v>44518</v>
      </c>
      <c r="D668" t="s">
        <v>136</v>
      </c>
      <c r="E668" t="s">
        <v>24</v>
      </c>
      <c r="F668" t="s">
        <v>17</v>
      </c>
      <c r="G668" t="s">
        <v>18</v>
      </c>
      <c r="H668">
        <v>2020</v>
      </c>
      <c r="I668" s="2">
        <v>126000000</v>
      </c>
      <c r="J668" t="s">
        <v>1567</v>
      </c>
      <c r="K668" t="s">
        <v>1683</v>
      </c>
      <c r="L668" t="s">
        <v>1703</v>
      </c>
      <c r="N668" s="3">
        <f>(B668-I668)/I668</f>
        <v>6.9365079365079367</v>
      </c>
      <c r="O668">
        <f>YEAR(C668)</f>
        <v>2021</v>
      </c>
      <c r="P668">
        <f>O668-H668</f>
        <v>1</v>
      </c>
    </row>
    <row r="669" spans="1:16" x14ac:dyDescent="0.3">
      <c r="A669" t="s">
        <v>1286</v>
      </c>
      <c r="B669" s="2">
        <v>1000000000</v>
      </c>
      <c r="C669" s="1">
        <v>43907</v>
      </c>
      <c r="D669" t="s">
        <v>20</v>
      </c>
      <c r="E669" t="s">
        <v>202</v>
      </c>
      <c r="F669" t="s">
        <v>203</v>
      </c>
      <c r="G669" t="s">
        <v>28</v>
      </c>
      <c r="H669">
        <v>2011</v>
      </c>
      <c r="I669" s="2">
        <v>127000000</v>
      </c>
      <c r="J669" t="s">
        <v>205</v>
      </c>
      <c r="K669" t="s">
        <v>2201</v>
      </c>
      <c r="L669" t="s">
        <v>1462</v>
      </c>
      <c r="N669" s="3">
        <f>(B669-I669)/I669</f>
        <v>6.8740157480314963</v>
      </c>
      <c r="O669">
        <f>YEAR(C669)</f>
        <v>2020</v>
      </c>
      <c r="P669">
        <f>O669-H669</f>
        <v>9</v>
      </c>
    </row>
    <row r="670" spans="1:16" x14ac:dyDescent="0.3">
      <c r="A670" t="s">
        <v>1389</v>
      </c>
      <c r="B670" s="2">
        <v>1000000000</v>
      </c>
      <c r="C670" s="1">
        <v>44245</v>
      </c>
      <c r="D670" t="s">
        <v>15</v>
      </c>
      <c r="E670" t="s">
        <v>24</v>
      </c>
      <c r="F670" t="s">
        <v>17</v>
      </c>
      <c r="G670" t="s">
        <v>18</v>
      </c>
      <c r="H670">
        <v>2011</v>
      </c>
      <c r="I670" s="2">
        <v>127000000</v>
      </c>
      <c r="J670" t="s">
        <v>1508</v>
      </c>
      <c r="K670" t="s">
        <v>1587</v>
      </c>
      <c r="L670" t="s">
        <v>1817</v>
      </c>
      <c r="N670" s="3">
        <f>(B670-I670)/I670</f>
        <v>6.8740157480314963</v>
      </c>
      <c r="O670">
        <f>YEAR(C670)</f>
        <v>2021</v>
      </c>
      <c r="P670">
        <f>O670-H670</f>
        <v>10</v>
      </c>
    </row>
    <row r="671" spans="1:16" x14ac:dyDescent="0.3">
      <c r="A671" t="s">
        <v>1051</v>
      </c>
      <c r="B671" s="2">
        <v>1000000000</v>
      </c>
      <c r="C671" s="1">
        <v>44572</v>
      </c>
      <c r="D671" t="s">
        <v>23</v>
      </c>
      <c r="E671" t="s">
        <v>1052</v>
      </c>
      <c r="F671" t="s">
        <v>17</v>
      </c>
      <c r="G671" t="s">
        <v>18</v>
      </c>
      <c r="H671">
        <v>2018</v>
      </c>
      <c r="I671" s="2">
        <v>128000000</v>
      </c>
      <c r="J671" t="s">
        <v>2479</v>
      </c>
      <c r="K671" t="s">
        <v>2544</v>
      </c>
      <c r="N671" s="3">
        <f>(B671-I671)/I671</f>
        <v>6.8125</v>
      </c>
      <c r="O671">
        <f>YEAR(C671)</f>
        <v>2022</v>
      </c>
      <c r="P671">
        <f>O671-H671</f>
        <v>4</v>
      </c>
    </row>
    <row r="672" spans="1:16" x14ac:dyDescent="0.3">
      <c r="A672" t="s">
        <v>1248</v>
      </c>
      <c r="B672" s="2">
        <v>1000000000</v>
      </c>
      <c r="C672" s="1">
        <v>44508</v>
      </c>
      <c r="D672" t="s">
        <v>136</v>
      </c>
      <c r="E672" t="s">
        <v>86</v>
      </c>
      <c r="F672" t="s">
        <v>17</v>
      </c>
      <c r="G672" t="s">
        <v>18</v>
      </c>
      <c r="H672">
        <v>2020</v>
      </c>
      <c r="I672" s="2">
        <v>128000000</v>
      </c>
      <c r="J672" t="s">
        <v>2738</v>
      </c>
      <c r="K672" t="s">
        <v>2739</v>
      </c>
      <c r="L672" t="s">
        <v>1553</v>
      </c>
      <c r="N672" s="3">
        <f>(B672-I672)/I672</f>
        <v>6.8125</v>
      </c>
      <c r="O672">
        <f>YEAR(C672)</f>
        <v>2021</v>
      </c>
      <c r="P672">
        <f>O672-H672</f>
        <v>1</v>
      </c>
    </row>
    <row r="673" spans="1:16" x14ac:dyDescent="0.3">
      <c r="A673" t="s">
        <v>1429</v>
      </c>
      <c r="B673" s="2">
        <v>1000000000</v>
      </c>
      <c r="C673" s="1">
        <v>44334</v>
      </c>
      <c r="D673" t="s">
        <v>23</v>
      </c>
      <c r="E673" t="s">
        <v>74</v>
      </c>
      <c r="F673" t="s">
        <v>17</v>
      </c>
      <c r="G673" t="s">
        <v>18</v>
      </c>
      <c r="H673">
        <v>2016</v>
      </c>
      <c r="I673" s="2">
        <v>128000000</v>
      </c>
      <c r="J673" t="s">
        <v>364</v>
      </c>
      <c r="K673" t="s">
        <v>1625</v>
      </c>
      <c r="L673" t="s">
        <v>2611</v>
      </c>
      <c r="N673" s="3">
        <f>(B673-I673)/I673</f>
        <v>6.8125</v>
      </c>
      <c r="O673">
        <f>YEAR(C673)</f>
        <v>2021</v>
      </c>
      <c r="P673">
        <f>O673-H673</f>
        <v>5</v>
      </c>
    </row>
    <row r="674" spans="1:16" x14ac:dyDescent="0.3">
      <c r="A674" t="s">
        <v>1044</v>
      </c>
      <c r="B674" s="2">
        <v>1000000000</v>
      </c>
      <c r="C674" s="1">
        <v>44588</v>
      </c>
      <c r="D674" t="s">
        <v>30</v>
      </c>
      <c r="E674" t="s">
        <v>1045</v>
      </c>
      <c r="F674" t="s">
        <v>17</v>
      </c>
      <c r="G674" t="s">
        <v>18</v>
      </c>
      <c r="H674">
        <v>2012</v>
      </c>
      <c r="I674" s="2">
        <v>130000000</v>
      </c>
      <c r="J674" t="s">
        <v>1847</v>
      </c>
      <c r="K674" t="s">
        <v>2539</v>
      </c>
      <c r="N674" s="3">
        <f>(B674-I674)/I674</f>
        <v>6.6923076923076925</v>
      </c>
      <c r="O674">
        <f>YEAR(C674)</f>
        <v>2022</v>
      </c>
      <c r="P674">
        <f>O674-H674</f>
        <v>10</v>
      </c>
    </row>
    <row r="675" spans="1:16" x14ac:dyDescent="0.3">
      <c r="A675" t="s">
        <v>1165</v>
      </c>
      <c r="B675" s="2">
        <v>1000000000</v>
      </c>
      <c r="C675" s="1">
        <v>44285</v>
      </c>
      <c r="D675" t="s">
        <v>71</v>
      </c>
      <c r="E675" t="s">
        <v>74</v>
      </c>
      <c r="F675" t="s">
        <v>17</v>
      </c>
      <c r="G675" t="s">
        <v>18</v>
      </c>
      <c r="H675">
        <v>2017</v>
      </c>
      <c r="I675" s="2">
        <v>130000000</v>
      </c>
      <c r="J675" t="s">
        <v>1666</v>
      </c>
      <c r="K675" t="s">
        <v>1818</v>
      </c>
      <c r="L675" t="s">
        <v>1606</v>
      </c>
      <c r="N675" s="3">
        <f>(B675-I675)/I675</f>
        <v>6.6923076923076925</v>
      </c>
      <c r="O675">
        <f>YEAR(C675)</f>
        <v>2021</v>
      </c>
      <c r="P675">
        <f>O675-H675</f>
        <v>4</v>
      </c>
    </row>
    <row r="676" spans="1:16" x14ac:dyDescent="0.3">
      <c r="A676" t="s">
        <v>1308</v>
      </c>
      <c r="B676" s="2">
        <v>1000000000</v>
      </c>
      <c r="C676" s="1">
        <v>42069</v>
      </c>
      <c r="D676" t="s">
        <v>20</v>
      </c>
      <c r="E676" t="s">
        <v>21</v>
      </c>
      <c r="F676" t="s">
        <v>12</v>
      </c>
      <c r="G676" t="s">
        <v>13</v>
      </c>
      <c r="H676">
        <v>2011</v>
      </c>
      <c r="I676" s="2">
        <v>130000000</v>
      </c>
      <c r="J676" t="s">
        <v>2802</v>
      </c>
      <c r="K676" t="s">
        <v>2049</v>
      </c>
      <c r="L676" t="s">
        <v>2452</v>
      </c>
      <c r="N676" s="3">
        <f>(B676-I676)/I676</f>
        <v>6.6923076923076925</v>
      </c>
      <c r="O676">
        <f>YEAR(C676)</f>
        <v>2015</v>
      </c>
      <c r="P676">
        <f>O676-H676</f>
        <v>4</v>
      </c>
    </row>
    <row r="677" spans="1:16" x14ac:dyDescent="0.3">
      <c r="A677" t="s">
        <v>1367</v>
      </c>
      <c r="B677" s="2">
        <v>1000000000</v>
      </c>
      <c r="C677" s="1">
        <v>44340</v>
      </c>
      <c r="D677" t="s">
        <v>15</v>
      </c>
      <c r="E677" t="s">
        <v>1368</v>
      </c>
      <c r="F677" t="s">
        <v>17</v>
      </c>
      <c r="G677" t="s">
        <v>18</v>
      </c>
      <c r="H677">
        <v>2016</v>
      </c>
      <c r="I677" s="2">
        <v>130000000</v>
      </c>
      <c r="J677" t="s">
        <v>1369</v>
      </c>
      <c r="N677" s="3">
        <f>(B677-I677)/I677</f>
        <v>6.6923076923076925</v>
      </c>
      <c r="O677">
        <f>YEAR(C677)</f>
        <v>2021</v>
      </c>
      <c r="P677">
        <f>O677-H677</f>
        <v>5</v>
      </c>
    </row>
    <row r="678" spans="1:16" x14ac:dyDescent="0.3">
      <c r="A678" t="s">
        <v>909</v>
      </c>
      <c r="B678" s="2">
        <v>1000000000</v>
      </c>
      <c r="C678" s="1">
        <v>42115</v>
      </c>
      <c r="D678" t="s">
        <v>23</v>
      </c>
      <c r="E678" t="s">
        <v>11</v>
      </c>
      <c r="F678" t="s">
        <v>12</v>
      </c>
      <c r="G678" t="s">
        <v>13</v>
      </c>
      <c r="H678">
        <v>2013</v>
      </c>
      <c r="I678" s="2">
        <v>131000000</v>
      </c>
      <c r="J678" t="s">
        <v>1994</v>
      </c>
      <c r="K678" t="s">
        <v>2405</v>
      </c>
      <c r="L678" t="s">
        <v>1457</v>
      </c>
      <c r="N678" s="3">
        <f>(B678-I678)/I678</f>
        <v>6.6335877862595423</v>
      </c>
      <c r="O678">
        <f>YEAR(C678)</f>
        <v>2015</v>
      </c>
      <c r="P678">
        <f>O678-H678</f>
        <v>2</v>
      </c>
    </row>
    <row r="679" spans="1:16" x14ac:dyDescent="0.3">
      <c r="A679" t="s">
        <v>1438</v>
      </c>
      <c r="B679" s="2">
        <v>1000000000</v>
      </c>
      <c r="C679" s="1">
        <v>44510</v>
      </c>
      <c r="D679" t="s">
        <v>23</v>
      </c>
      <c r="E679" t="s">
        <v>74</v>
      </c>
      <c r="F679" t="s">
        <v>17</v>
      </c>
      <c r="G679" t="s">
        <v>18</v>
      </c>
      <c r="H679">
        <v>2018</v>
      </c>
      <c r="I679" s="2">
        <v>131000000</v>
      </c>
      <c r="J679" t="s">
        <v>2914</v>
      </c>
      <c r="K679" t="s">
        <v>2782</v>
      </c>
      <c r="L679" t="s">
        <v>1479</v>
      </c>
      <c r="N679" s="3">
        <f>(B679-I679)/I679</f>
        <v>6.6335877862595423</v>
      </c>
      <c r="O679">
        <f>YEAR(C679)</f>
        <v>2021</v>
      </c>
      <c r="P679">
        <f>O679-H679</f>
        <v>3</v>
      </c>
    </row>
    <row r="680" spans="1:16" x14ac:dyDescent="0.3">
      <c r="A680" t="s">
        <v>1185</v>
      </c>
      <c r="B680" s="2">
        <v>1000000000</v>
      </c>
      <c r="C680" s="1">
        <v>43759</v>
      </c>
      <c r="D680" t="s">
        <v>43</v>
      </c>
      <c r="E680" t="s">
        <v>24</v>
      </c>
      <c r="F680" t="s">
        <v>17</v>
      </c>
      <c r="G680" t="s">
        <v>18</v>
      </c>
      <c r="H680">
        <v>2015</v>
      </c>
      <c r="I680" s="2">
        <v>132000000</v>
      </c>
      <c r="J680" t="s">
        <v>1508</v>
      </c>
      <c r="K680" t="s">
        <v>1500</v>
      </c>
      <c r="L680" t="s">
        <v>1479</v>
      </c>
      <c r="N680" s="3">
        <f>(B680-I680)/I680</f>
        <v>6.5757575757575761</v>
      </c>
      <c r="O680">
        <f>YEAR(C680)</f>
        <v>2019</v>
      </c>
      <c r="P680">
        <f>O680-H680</f>
        <v>4</v>
      </c>
    </row>
    <row r="681" spans="1:16" x14ac:dyDescent="0.3">
      <c r="A681" t="s">
        <v>1154</v>
      </c>
      <c r="B681" s="2">
        <v>1000000000</v>
      </c>
      <c r="C681" s="1">
        <v>43606</v>
      </c>
      <c r="D681" t="s">
        <v>23</v>
      </c>
      <c r="E681" t="s">
        <v>171</v>
      </c>
      <c r="F681" t="s">
        <v>17</v>
      </c>
      <c r="G681" t="s">
        <v>18</v>
      </c>
      <c r="H681">
        <v>2000</v>
      </c>
      <c r="I681" s="2">
        <v>134000000</v>
      </c>
      <c r="J681" t="s">
        <v>2644</v>
      </c>
      <c r="K681" t="s">
        <v>1606</v>
      </c>
      <c r="L681" t="s">
        <v>1475</v>
      </c>
      <c r="N681" s="3">
        <f>(B681-I681)/I681</f>
        <v>6.4626865671641793</v>
      </c>
      <c r="O681">
        <f>YEAR(C681)</f>
        <v>2019</v>
      </c>
      <c r="P681">
        <f>O681-H681</f>
        <v>19</v>
      </c>
    </row>
    <row r="682" spans="1:16" x14ac:dyDescent="0.3">
      <c r="A682" t="s">
        <v>1300</v>
      </c>
      <c r="B682" s="2">
        <v>1000000000</v>
      </c>
      <c r="C682" s="1">
        <v>44399</v>
      </c>
      <c r="D682" t="s">
        <v>23</v>
      </c>
      <c r="E682" t="s">
        <v>1301</v>
      </c>
      <c r="F682" t="s">
        <v>17</v>
      </c>
      <c r="G682" t="s">
        <v>18</v>
      </c>
      <c r="H682">
        <v>2005</v>
      </c>
      <c r="I682" s="2">
        <v>135000000</v>
      </c>
      <c r="J682" t="s">
        <v>1768</v>
      </c>
      <c r="K682" t="s">
        <v>2793</v>
      </c>
      <c r="L682" t="s">
        <v>1512</v>
      </c>
      <c r="N682" s="3">
        <f>(B682-I682)/I682</f>
        <v>6.4074074074074074</v>
      </c>
      <c r="O682">
        <f>YEAR(C682)</f>
        <v>2021</v>
      </c>
      <c r="P682">
        <f>O682-H682</f>
        <v>16</v>
      </c>
    </row>
    <row r="683" spans="1:16" x14ac:dyDescent="0.3">
      <c r="A683" t="s">
        <v>1401</v>
      </c>
      <c r="B683" s="2">
        <v>1000000000</v>
      </c>
      <c r="C683" s="1">
        <v>44417</v>
      </c>
      <c r="D683" t="s">
        <v>10</v>
      </c>
      <c r="E683" t="s">
        <v>182</v>
      </c>
      <c r="F683" t="s">
        <v>17</v>
      </c>
      <c r="G683" t="s">
        <v>18</v>
      </c>
      <c r="H683">
        <v>2019</v>
      </c>
      <c r="I683" s="2">
        <v>135000000</v>
      </c>
      <c r="J683" t="s">
        <v>1681</v>
      </c>
      <c r="K683" t="s">
        <v>1506</v>
      </c>
      <c r="L683" t="s">
        <v>1917</v>
      </c>
      <c r="N683" s="3">
        <f>(B683-I683)/I683</f>
        <v>6.4074074074074074</v>
      </c>
      <c r="O683">
        <f>YEAR(C683)</f>
        <v>2021</v>
      </c>
      <c r="P683">
        <f>O683-H683</f>
        <v>2</v>
      </c>
    </row>
    <row r="684" spans="1:16" x14ac:dyDescent="0.3">
      <c r="A684" t="s">
        <v>1155</v>
      </c>
      <c r="B684" s="2">
        <v>1000000000</v>
      </c>
      <c r="C684" s="1">
        <v>42474</v>
      </c>
      <c r="D684" t="s">
        <v>20</v>
      </c>
      <c r="E684" t="s">
        <v>958</v>
      </c>
      <c r="F684" t="s">
        <v>12</v>
      </c>
      <c r="G684" t="s">
        <v>13</v>
      </c>
      <c r="H684">
        <v>2012</v>
      </c>
      <c r="I684" s="2">
        <v>136000000</v>
      </c>
      <c r="J684" t="s">
        <v>2315</v>
      </c>
      <c r="K684" t="s">
        <v>2645</v>
      </c>
      <c r="L684" t="s">
        <v>2646</v>
      </c>
      <c r="N684" s="3">
        <f>(B684-I684)/I684</f>
        <v>6.3529411764705879</v>
      </c>
      <c r="O684">
        <f>YEAR(C684)</f>
        <v>2016</v>
      </c>
      <c r="P684">
        <f>O684-H684</f>
        <v>4</v>
      </c>
    </row>
    <row r="685" spans="1:16" x14ac:dyDescent="0.3">
      <c r="A685" t="s">
        <v>1280</v>
      </c>
      <c r="B685" s="2">
        <v>1000000000</v>
      </c>
      <c r="C685" s="1">
        <v>44614</v>
      </c>
      <c r="D685" t="s">
        <v>30</v>
      </c>
      <c r="E685" t="s">
        <v>54</v>
      </c>
      <c r="F685" t="s">
        <v>55</v>
      </c>
      <c r="G685" t="s">
        <v>13</v>
      </c>
      <c r="H685">
        <v>2017</v>
      </c>
      <c r="I685" s="2">
        <v>137000000</v>
      </c>
      <c r="J685" t="s">
        <v>1662</v>
      </c>
      <c r="K685" t="s">
        <v>1923</v>
      </c>
      <c r="L685" t="s">
        <v>2775</v>
      </c>
      <c r="N685" s="3">
        <f>(B685-I685)/I685</f>
        <v>6.2992700729927007</v>
      </c>
      <c r="O685">
        <f>YEAR(C685)</f>
        <v>2022</v>
      </c>
      <c r="P685">
        <f>O685-H685</f>
        <v>5</v>
      </c>
    </row>
    <row r="686" spans="1:16" x14ac:dyDescent="0.3">
      <c r="A686" t="s">
        <v>904</v>
      </c>
      <c r="B686" s="2">
        <v>1000000000</v>
      </c>
      <c r="C686" s="1">
        <v>43391</v>
      </c>
      <c r="D686" t="s">
        <v>20</v>
      </c>
      <c r="E686" t="s">
        <v>426</v>
      </c>
      <c r="F686" t="s">
        <v>12</v>
      </c>
      <c r="G686" t="s">
        <v>13</v>
      </c>
      <c r="H686">
        <v>2009</v>
      </c>
      <c r="I686" s="2">
        <v>139000000</v>
      </c>
      <c r="J686" t="s">
        <v>2393</v>
      </c>
      <c r="K686" t="s">
        <v>2394</v>
      </c>
      <c r="L686" t="s">
        <v>2395</v>
      </c>
      <c r="N686" s="3">
        <f>(B686-I686)/I686</f>
        <v>6.1942446043165464</v>
      </c>
      <c r="O686">
        <f>YEAR(C686)</f>
        <v>2018</v>
      </c>
      <c r="P686">
        <f>O686-H686</f>
        <v>9</v>
      </c>
    </row>
    <row r="687" spans="1:16" x14ac:dyDescent="0.3">
      <c r="A687" t="s">
        <v>1140</v>
      </c>
      <c r="B687" s="2">
        <v>1000000000</v>
      </c>
      <c r="C687" s="1">
        <v>44651</v>
      </c>
      <c r="D687" t="s">
        <v>15</v>
      </c>
      <c r="E687" t="s">
        <v>74</v>
      </c>
      <c r="F687" t="s">
        <v>17</v>
      </c>
      <c r="G687" t="s">
        <v>18</v>
      </c>
      <c r="H687">
        <v>2019</v>
      </c>
      <c r="I687" s="2">
        <v>140000000</v>
      </c>
      <c r="J687" t="s">
        <v>1515</v>
      </c>
      <c r="K687" t="s">
        <v>2627</v>
      </c>
      <c r="L687" t="s">
        <v>2146</v>
      </c>
      <c r="N687" s="3">
        <f>(B687-I687)/I687</f>
        <v>6.1428571428571432</v>
      </c>
      <c r="O687">
        <f>YEAR(C687)</f>
        <v>2022</v>
      </c>
      <c r="P687">
        <f>O687-H687</f>
        <v>3</v>
      </c>
    </row>
    <row r="688" spans="1:16" x14ac:dyDescent="0.3">
      <c r="A688" t="s">
        <v>1239</v>
      </c>
      <c r="B688" s="2">
        <v>1000000000</v>
      </c>
      <c r="C688" s="1">
        <v>44441</v>
      </c>
      <c r="D688" t="s">
        <v>20</v>
      </c>
      <c r="F688" t="s">
        <v>121</v>
      </c>
      <c r="G688" t="s">
        <v>13</v>
      </c>
      <c r="H688">
        <v>2020</v>
      </c>
      <c r="I688" s="2">
        <v>140000000</v>
      </c>
      <c r="J688" t="s">
        <v>1469</v>
      </c>
      <c r="K688" t="s">
        <v>1466</v>
      </c>
      <c r="L688" t="s">
        <v>1495</v>
      </c>
      <c r="N688" s="3">
        <f>(B688-I688)/I688</f>
        <v>6.1428571428571432</v>
      </c>
      <c r="O688">
        <f>YEAR(C688)</f>
        <v>2021</v>
      </c>
      <c r="P688">
        <f>O688-H688</f>
        <v>1</v>
      </c>
    </row>
    <row r="689" spans="1:16" x14ac:dyDescent="0.3">
      <c r="A689" t="s">
        <v>1364</v>
      </c>
      <c r="B689" s="2">
        <v>1000000000</v>
      </c>
      <c r="C689" s="1">
        <v>44095</v>
      </c>
      <c r="D689" t="s">
        <v>15</v>
      </c>
      <c r="E689" t="s">
        <v>689</v>
      </c>
      <c r="F689" t="s">
        <v>690</v>
      </c>
      <c r="G689" t="s">
        <v>13</v>
      </c>
      <c r="H689">
        <v>2020</v>
      </c>
      <c r="I689" s="2">
        <v>140000000</v>
      </c>
      <c r="J689" t="s">
        <v>2859</v>
      </c>
      <c r="K689" t="s">
        <v>2306</v>
      </c>
      <c r="L689" t="s">
        <v>1461</v>
      </c>
      <c r="N689" s="3">
        <f>(B689-I689)/I689</f>
        <v>6.1428571428571432</v>
      </c>
      <c r="O689">
        <f>YEAR(C689)</f>
        <v>2020</v>
      </c>
      <c r="P689">
        <f>O689-H689</f>
        <v>0</v>
      </c>
    </row>
    <row r="690" spans="1:16" x14ac:dyDescent="0.3">
      <c r="A690" t="s">
        <v>1009</v>
      </c>
      <c r="B690" s="2">
        <v>1000000000</v>
      </c>
      <c r="C690" s="1">
        <v>44532</v>
      </c>
      <c r="D690" t="s">
        <v>136</v>
      </c>
      <c r="E690" t="s">
        <v>24</v>
      </c>
      <c r="F690" t="s">
        <v>17</v>
      </c>
      <c r="G690" t="s">
        <v>18</v>
      </c>
      <c r="H690">
        <v>2018</v>
      </c>
      <c r="I690" s="2">
        <v>141000000</v>
      </c>
      <c r="J690" t="s">
        <v>2498</v>
      </c>
      <c r="K690" t="s">
        <v>2499</v>
      </c>
      <c r="L690" t="s">
        <v>1556</v>
      </c>
      <c r="N690" s="3">
        <f>(B690-I690)/I690</f>
        <v>6.0921985815602833</v>
      </c>
      <c r="O690">
        <f>YEAR(C690)</f>
        <v>2021</v>
      </c>
      <c r="P690">
        <f>O690-H690</f>
        <v>3</v>
      </c>
    </row>
    <row r="691" spans="1:16" x14ac:dyDescent="0.3">
      <c r="A691" t="s">
        <v>1228</v>
      </c>
      <c r="B691" s="2">
        <v>1000000000</v>
      </c>
      <c r="C691" s="1">
        <v>44544</v>
      </c>
      <c r="D691" t="s">
        <v>71</v>
      </c>
      <c r="E691" t="s">
        <v>74</v>
      </c>
      <c r="F691" t="s">
        <v>17</v>
      </c>
      <c r="G691" t="s">
        <v>18</v>
      </c>
      <c r="H691">
        <v>2020</v>
      </c>
      <c r="I691" s="2">
        <v>141000000</v>
      </c>
      <c r="J691" t="s">
        <v>1666</v>
      </c>
      <c r="K691" t="s">
        <v>1497</v>
      </c>
      <c r="L691" t="s">
        <v>1563</v>
      </c>
      <c r="N691" s="3">
        <f>(B691-I691)/I691</f>
        <v>6.0921985815602833</v>
      </c>
      <c r="O691">
        <f>YEAR(C691)</f>
        <v>2021</v>
      </c>
      <c r="P691">
        <f>O691-H691</f>
        <v>1</v>
      </c>
    </row>
    <row r="692" spans="1:16" x14ac:dyDescent="0.3">
      <c r="A692" t="s">
        <v>911</v>
      </c>
      <c r="B692" s="2">
        <v>1000000000</v>
      </c>
      <c r="C692" s="1">
        <v>43858</v>
      </c>
      <c r="D692" t="s">
        <v>30</v>
      </c>
      <c r="E692" t="s">
        <v>74</v>
      </c>
      <c r="F692" t="s">
        <v>17</v>
      </c>
      <c r="G692" t="s">
        <v>18</v>
      </c>
      <c r="H692">
        <v>2012</v>
      </c>
      <c r="I692" s="2">
        <v>143000000</v>
      </c>
      <c r="J692" t="s">
        <v>1567</v>
      </c>
      <c r="K692" t="s">
        <v>1703</v>
      </c>
      <c r="L692" t="s">
        <v>1898</v>
      </c>
      <c r="N692" s="3">
        <f>(B692-I692)/I692</f>
        <v>5.9930069930069934</v>
      </c>
      <c r="O692">
        <f>YEAR(C692)</f>
        <v>2020</v>
      </c>
      <c r="P692">
        <f>O692-H692</f>
        <v>8</v>
      </c>
    </row>
    <row r="693" spans="1:16" x14ac:dyDescent="0.3">
      <c r="A693" t="s">
        <v>1309</v>
      </c>
      <c r="B693" s="2">
        <v>1000000000</v>
      </c>
      <c r="C693" s="1">
        <v>44650</v>
      </c>
      <c r="D693" t="s">
        <v>30</v>
      </c>
      <c r="E693" t="s">
        <v>74</v>
      </c>
      <c r="F693" t="s">
        <v>17</v>
      </c>
      <c r="G693" t="s">
        <v>18</v>
      </c>
      <c r="H693">
        <v>2021</v>
      </c>
      <c r="I693" s="2">
        <v>143000000</v>
      </c>
      <c r="J693" t="s">
        <v>1469</v>
      </c>
      <c r="K693" t="s">
        <v>2803</v>
      </c>
      <c r="L693" t="s">
        <v>1606</v>
      </c>
      <c r="N693" s="3">
        <f>(B693-I693)/I693</f>
        <v>5.9930069930069934</v>
      </c>
      <c r="O693">
        <f>YEAR(C693)</f>
        <v>2022</v>
      </c>
      <c r="P693">
        <f>O693-H693</f>
        <v>1</v>
      </c>
    </row>
    <row r="694" spans="1:16" x14ac:dyDescent="0.3">
      <c r="A694" t="s">
        <v>1121</v>
      </c>
      <c r="B694" s="2">
        <v>1000000000</v>
      </c>
      <c r="C694" s="1">
        <v>42936</v>
      </c>
      <c r="D694" t="s">
        <v>53</v>
      </c>
      <c r="E694" t="s">
        <v>11</v>
      </c>
      <c r="F694" t="s">
        <v>12</v>
      </c>
      <c r="G694" t="s">
        <v>13</v>
      </c>
      <c r="H694">
        <v>2012</v>
      </c>
      <c r="I694" s="2">
        <v>144000000</v>
      </c>
      <c r="J694" t="s">
        <v>1449</v>
      </c>
      <c r="K694" t="s">
        <v>1713</v>
      </c>
      <c r="L694" t="s">
        <v>1501</v>
      </c>
      <c r="N694" s="3">
        <f>(B694-I694)/I694</f>
        <v>5.9444444444444446</v>
      </c>
      <c r="O694">
        <f>YEAR(C694)</f>
        <v>2017</v>
      </c>
      <c r="P694">
        <f>O694-H694</f>
        <v>5</v>
      </c>
    </row>
    <row r="695" spans="1:16" x14ac:dyDescent="0.3">
      <c r="A695" t="s">
        <v>1330</v>
      </c>
      <c r="B695" s="2">
        <v>1000000000</v>
      </c>
      <c r="C695" s="1">
        <v>44502</v>
      </c>
      <c r="D695" t="s">
        <v>30</v>
      </c>
      <c r="E695" t="s">
        <v>11</v>
      </c>
      <c r="F695" t="s">
        <v>12</v>
      </c>
      <c r="G695" t="s">
        <v>13</v>
      </c>
      <c r="H695">
        <v>2015</v>
      </c>
      <c r="I695" s="2">
        <v>144000000</v>
      </c>
      <c r="J695" t="s">
        <v>1488</v>
      </c>
      <c r="K695" t="s">
        <v>2283</v>
      </c>
      <c r="L695" t="s">
        <v>2822</v>
      </c>
      <c r="N695" s="3">
        <f>(B695-I695)/I695</f>
        <v>5.9444444444444446</v>
      </c>
      <c r="O695">
        <f>YEAR(C695)</f>
        <v>2021</v>
      </c>
      <c r="P695">
        <f>O695-H695</f>
        <v>6</v>
      </c>
    </row>
    <row r="696" spans="1:16" x14ac:dyDescent="0.3">
      <c r="A696" t="s">
        <v>1257</v>
      </c>
      <c r="B696" s="2">
        <v>1000000000</v>
      </c>
      <c r="C696" s="1">
        <v>44588</v>
      </c>
      <c r="D696" t="s">
        <v>23</v>
      </c>
      <c r="E696" t="s">
        <v>74</v>
      </c>
      <c r="F696" t="s">
        <v>17</v>
      </c>
      <c r="G696" t="s">
        <v>18</v>
      </c>
      <c r="H696">
        <v>2015</v>
      </c>
      <c r="I696" s="2">
        <v>145000000</v>
      </c>
      <c r="J696" t="s">
        <v>2749</v>
      </c>
      <c r="K696" t="s">
        <v>2750</v>
      </c>
      <c r="L696" t="s">
        <v>1588</v>
      </c>
      <c r="N696" s="3">
        <f>(B696-I696)/I696</f>
        <v>5.8965517241379306</v>
      </c>
      <c r="O696">
        <f>YEAR(C696)</f>
        <v>2022</v>
      </c>
      <c r="P696">
        <f>O696-H696</f>
        <v>7</v>
      </c>
    </row>
    <row r="697" spans="1:16" x14ac:dyDescent="0.3">
      <c r="A697" t="s">
        <v>1074</v>
      </c>
      <c r="B697" s="2">
        <v>1000000000</v>
      </c>
      <c r="C697" s="1">
        <v>44551</v>
      </c>
      <c r="D697" t="s">
        <v>30</v>
      </c>
      <c r="E697" t="s">
        <v>1075</v>
      </c>
      <c r="F697" t="s">
        <v>17</v>
      </c>
      <c r="G697" t="s">
        <v>18</v>
      </c>
      <c r="H697">
        <v>2016</v>
      </c>
      <c r="I697" s="2">
        <v>148000000</v>
      </c>
      <c r="J697" t="s">
        <v>1469</v>
      </c>
      <c r="K697" t="s">
        <v>1855</v>
      </c>
      <c r="L697" t="s">
        <v>1563</v>
      </c>
      <c r="N697" s="3">
        <f>(B697-I697)/I697</f>
        <v>5.756756756756757</v>
      </c>
      <c r="O697">
        <f>YEAR(C697)</f>
        <v>2021</v>
      </c>
      <c r="P697">
        <f>O697-H697</f>
        <v>5</v>
      </c>
    </row>
    <row r="698" spans="1:16" x14ac:dyDescent="0.3">
      <c r="A698" t="s">
        <v>1090</v>
      </c>
      <c r="B698" s="2">
        <v>1000000000</v>
      </c>
      <c r="C698" s="1">
        <v>44467</v>
      </c>
      <c r="D698" t="s">
        <v>30</v>
      </c>
      <c r="E698" t="s">
        <v>24</v>
      </c>
      <c r="F698" t="s">
        <v>17</v>
      </c>
      <c r="G698" t="s">
        <v>18</v>
      </c>
      <c r="H698">
        <v>2017</v>
      </c>
      <c r="I698" s="2">
        <v>148000000</v>
      </c>
      <c r="J698" t="s">
        <v>1491</v>
      </c>
      <c r="K698" t="s">
        <v>1500</v>
      </c>
      <c r="L698" t="s">
        <v>2077</v>
      </c>
      <c r="N698" s="3">
        <f>(B698-I698)/I698</f>
        <v>5.756756756756757</v>
      </c>
      <c r="O698">
        <f>YEAR(C698)</f>
        <v>2021</v>
      </c>
      <c r="P698">
        <f>O698-H698</f>
        <v>4</v>
      </c>
    </row>
    <row r="699" spans="1:16" x14ac:dyDescent="0.3">
      <c r="A699" t="s">
        <v>948</v>
      </c>
      <c r="B699" s="2">
        <v>1000000000</v>
      </c>
      <c r="C699" s="1">
        <v>44362</v>
      </c>
      <c r="D699" t="s">
        <v>30</v>
      </c>
      <c r="E699" t="s">
        <v>21</v>
      </c>
      <c r="F699" t="s">
        <v>12</v>
      </c>
      <c r="G699" t="s">
        <v>13</v>
      </c>
      <c r="H699">
        <v>2015</v>
      </c>
      <c r="I699" s="2">
        <v>149000000</v>
      </c>
      <c r="J699" t="s">
        <v>1488</v>
      </c>
      <c r="K699" t="s">
        <v>1544</v>
      </c>
      <c r="L699" t="s">
        <v>1495</v>
      </c>
      <c r="N699" s="3">
        <f>(B699-I699)/I699</f>
        <v>5.7114093959731544</v>
      </c>
      <c r="O699">
        <f>YEAR(C699)</f>
        <v>2021</v>
      </c>
      <c r="P699">
        <f>O699-H699</f>
        <v>6</v>
      </c>
    </row>
    <row r="700" spans="1:16" x14ac:dyDescent="0.3">
      <c r="A700" t="s">
        <v>1130</v>
      </c>
      <c r="B700" s="2">
        <v>1000000000</v>
      </c>
      <c r="C700" s="1">
        <v>44455</v>
      </c>
      <c r="D700" t="s">
        <v>10</v>
      </c>
      <c r="E700" t="s">
        <v>1131</v>
      </c>
      <c r="F700" t="s">
        <v>17</v>
      </c>
      <c r="G700" t="s">
        <v>18</v>
      </c>
      <c r="H700">
        <v>2019</v>
      </c>
      <c r="I700" s="2">
        <v>150000000</v>
      </c>
      <c r="J700" t="s">
        <v>1728</v>
      </c>
      <c r="K700" t="s">
        <v>2614</v>
      </c>
      <c r="L700" t="s">
        <v>2615</v>
      </c>
      <c r="N700" s="3">
        <f>(B700-I700)/I700</f>
        <v>5.666666666666667</v>
      </c>
      <c r="O700">
        <f>YEAR(C700)</f>
        <v>2021</v>
      </c>
      <c r="P700">
        <f>O700-H700</f>
        <v>2</v>
      </c>
    </row>
    <row r="701" spans="1:16" x14ac:dyDescent="0.3">
      <c r="A701" t="s">
        <v>1211</v>
      </c>
      <c r="B701" s="2">
        <v>1000000000</v>
      </c>
      <c r="C701" s="1">
        <v>44243</v>
      </c>
      <c r="D701" t="s">
        <v>15</v>
      </c>
      <c r="E701" t="s">
        <v>507</v>
      </c>
      <c r="F701" t="s">
        <v>17</v>
      </c>
      <c r="G701" t="s">
        <v>18</v>
      </c>
      <c r="H701">
        <v>2016</v>
      </c>
      <c r="I701" s="2">
        <v>150000000</v>
      </c>
      <c r="J701" t="s">
        <v>2699</v>
      </c>
      <c r="K701" t="s">
        <v>2700</v>
      </c>
      <c r="L701" t="s">
        <v>2701</v>
      </c>
      <c r="N701" s="3">
        <f>(B701-I701)/I701</f>
        <v>5.666666666666667</v>
      </c>
      <c r="O701">
        <f>YEAR(C701)</f>
        <v>2021</v>
      </c>
      <c r="P701">
        <f>O701-H701</f>
        <v>5</v>
      </c>
    </row>
    <row r="702" spans="1:16" x14ac:dyDescent="0.3">
      <c r="A702" t="s">
        <v>897</v>
      </c>
      <c r="B702" s="2">
        <v>1000000000</v>
      </c>
      <c r="C702" s="1">
        <v>44561</v>
      </c>
      <c r="D702" t="s">
        <v>94</v>
      </c>
      <c r="E702" t="s">
        <v>26</v>
      </c>
      <c r="F702" t="s">
        <v>27</v>
      </c>
      <c r="G702" t="s">
        <v>28</v>
      </c>
      <c r="H702">
        <v>2016</v>
      </c>
      <c r="I702" s="2">
        <v>151000000</v>
      </c>
      <c r="J702" t="s">
        <v>2209</v>
      </c>
      <c r="K702" t="s">
        <v>2386</v>
      </c>
      <c r="L702" t="s">
        <v>1614</v>
      </c>
      <c r="N702" s="3">
        <f>(B702-I702)/I702</f>
        <v>5.6225165562913908</v>
      </c>
      <c r="O702">
        <f>YEAR(C702)</f>
        <v>2021</v>
      </c>
      <c r="P702">
        <f>O702-H702</f>
        <v>5</v>
      </c>
    </row>
    <row r="703" spans="1:16" x14ac:dyDescent="0.3">
      <c r="A703" t="s">
        <v>1020</v>
      </c>
      <c r="B703" s="2">
        <v>1000000000</v>
      </c>
      <c r="C703" s="1">
        <v>43025</v>
      </c>
      <c r="D703" t="s">
        <v>144</v>
      </c>
      <c r="E703" t="s">
        <v>11</v>
      </c>
      <c r="F703" t="s">
        <v>12</v>
      </c>
      <c r="G703" t="s">
        <v>13</v>
      </c>
      <c r="H703">
        <v>2021</v>
      </c>
      <c r="I703" s="2">
        <v>151000000</v>
      </c>
      <c r="J703" t="s">
        <v>2511</v>
      </c>
      <c r="K703" t="s">
        <v>2512</v>
      </c>
      <c r="N703" s="3">
        <f>(B703-I703)/I703</f>
        <v>5.6225165562913908</v>
      </c>
      <c r="O703">
        <f>YEAR(C703)</f>
        <v>2017</v>
      </c>
      <c r="P703">
        <f>O703-H703</f>
        <v>-4</v>
      </c>
    </row>
    <row r="704" spans="1:16" x14ac:dyDescent="0.3">
      <c r="A704" t="s">
        <v>1337</v>
      </c>
      <c r="B704" s="2">
        <v>1000000000</v>
      </c>
      <c r="C704" s="1">
        <v>44203</v>
      </c>
      <c r="D704" t="s">
        <v>30</v>
      </c>
      <c r="E704" t="s">
        <v>134</v>
      </c>
      <c r="F704" t="s">
        <v>17</v>
      </c>
      <c r="G704" t="s">
        <v>18</v>
      </c>
      <c r="H704">
        <v>2015</v>
      </c>
      <c r="I704" s="2">
        <v>151000000</v>
      </c>
      <c r="J704" t="s">
        <v>1554</v>
      </c>
      <c r="K704" t="s">
        <v>2834</v>
      </c>
      <c r="L704" t="s">
        <v>1489</v>
      </c>
      <c r="N704" s="3">
        <f>(B704-I704)/I704</f>
        <v>5.6225165562913908</v>
      </c>
      <c r="O704">
        <f>YEAR(C704)</f>
        <v>2021</v>
      </c>
      <c r="P704">
        <f>O704-H704</f>
        <v>6</v>
      </c>
    </row>
    <row r="705" spans="1:16" x14ac:dyDescent="0.3">
      <c r="A705" t="s">
        <v>1414</v>
      </c>
      <c r="B705" s="2">
        <v>1000000000</v>
      </c>
      <c r="C705" s="1">
        <v>44502</v>
      </c>
      <c r="D705" t="s">
        <v>30</v>
      </c>
      <c r="E705" t="s">
        <v>60</v>
      </c>
      <c r="F705" t="s">
        <v>12</v>
      </c>
      <c r="G705" t="s">
        <v>13</v>
      </c>
      <c r="H705">
        <v>2015</v>
      </c>
      <c r="I705" s="2">
        <v>151000000</v>
      </c>
      <c r="J705" t="s">
        <v>1449</v>
      </c>
      <c r="K705" t="s">
        <v>1753</v>
      </c>
      <c r="L705" t="s">
        <v>2898</v>
      </c>
      <c r="N705" s="3">
        <f>(B705-I705)/I705</f>
        <v>5.6225165562913908</v>
      </c>
      <c r="O705">
        <f>YEAR(C705)</f>
        <v>2021</v>
      </c>
      <c r="P705">
        <f>O705-H705</f>
        <v>6</v>
      </c>
    </row>
    <row r="706" spans="1:16" x14ac:dyDescent="0.3">
      <c r="A706" t="s">
        <v>1274</v>
      </c>
      <c r="B706" s="2">
        <v>1000000000</v>
      </c>
      <c r="C706" s="1">
        <v>44641</v>
      </c>
      <c r="D706" t="s">
        <v>23</v>
      </c>
      <c r="E706" t="s">
        <v>74</v>
      </c>
      <c r="F706" t="s">
        <v>17</v>
      </c>
      <c r="G706" t="s">
        <v>18</v>
      </c>
      <c r="H706">
        <v>2012</v>
      </c>
      <c r="I706" s="2">
        <v>152000000</v>
      </c>
      <c r="J706" t="s">
        <v>2768</v>
      </c>
      <c r="K706" t="s">
        <v>1465</v>
      </c>
      <c r="L706" t="s">
        <v>2769</v>
      </c>
      <c r="N706" s="3">
        <f>(B706-I706)/I706</f>
        <v>5.5789473684210522</v>
      </c>
      <c r="O706">
        <f>YEAR(C706)</f>
        <v>2022</v>
      </c>
      <c r="P706">
        <f>O706-H706</f>
        <v>10</v>
      </c>
    </row>
    <row r="707" spans="1:16" x14ac:dyDescent="0.3">
      <c r="A707" t="s">
        <v>939</v>
      </c>
      <c r="B707" s="2">
        <v>1000000000</v>
      </c>
      <c r="C707" s="1">
        <v>44221</v>
      </c>
      <c r="D707" t="s">
        <v>38</v>
      </c>
      <c r="E707" t="s">
        <v>11</v>
      </c>
      <c r="F707" t="s">
        <v>12</v>
      </c>
      <c r="G707" t="s">
        <v>13</v>
      </c>
      <c r="H707">
        <v>2016</v>
      </c>
      <c r="I707" s="2">
        <v>154000000</v>
      </c>
      <c r="J707" t="s">
        <v>2434</v>
      </c>
      <c r="K707" t="s">
        <v>2435</v>
      </c>
      <c r="L707" t="s">
        <v>2436</v>
      </c>
      <c r="N707" s="3">
        <f>(B707-I707)/I707</f>
        <v>5.4935064935064934</v>
      </c>
      <c r="O707">
        <f>YEAR(C707)</f>
        <v>2021</v>
      </c>
      <c r="P707">
        <f>O707-H707</f>
        <v>5</v>
      </c>
    </row>
    <row r="708" spans="1:16" x14ac:dyDescent="0.3">
      <c r="A708" t="s">
        <v>1393</v>
      </c>
      <c r="B708" s="2">
        <v>1000000000</v>
      </c>
      <c r="C708" s="1">
        <v>44349</v>
      </c>
      <c r="D708" t="s">
        <v>38</v>
      </c>
      <c r="E708" t="s">
        <v>24</v>
      </c>
      <c r="F708" t="s">
        <v>17</v>
      </c>
      <c r="G708" t="s">
        <v>18</v>
      </c>
      <c r="H708">
        <v>2013</v>
      </c>
      <c r="I708" s="2">
        <v>154000000</v>
      </c>
      <c r="J708" t="s">
        <v>2575</v>
      </c>
      <c r="K708" t="s">
        <v>2782</v>
      </c>
      <c r="L708" t="s">
        <v>1855</v>
      </c>
      <c r="N708" s="3">
        <f>(B708-I708)/I708</f>
        <v>5.4935064935064934</v>
      </c>
      <c r="O708">
        <f>YEAR(C708)</f>
        <v>2021</v>
      </c>
      <c r="P708">
        <f>O708-H708</f>
        <v>8</v>
      </c>
    </row>
    <row r="709" spans="1:16" x14ac:dyDescent="0.3">
      <c r="A709" t="s">
        <v>1025</v>
      </c>
      <c r="B709" s="2">
        <v>1000000000</v>
      </c>
      <c r="C709" s="1">
        <v>44469</v>
      </c>
      <c r="D709" t="s">
        <v>23</v>
      </c>
      <c r="E709" t="s">
        <v>74</v>
      </c>
      <c r="F709" t="s">
        <v>17</v>
      </c>
      <c r="G709" t="s">
        <v>18</v>
      </c>
      <c r="H709">
        <v>2015</v>
      </c>
      <c r="I709" s="2">
        <v>156000000</v>
      </c>
      <c r="J709" t="s">
        <v>1560</v>
      </c>
      <c r="K709" t="s">
        <v>1632</v>
      </c>
      <c r="L709" t="s">
        <v>2212</v>
      </c>
      <c r="N709" s="3">
        <f>(B709-I709)/I709</f>
        <v>5.4102564102564106</v>
      </c>
      <c r="O709">
        <f>YEAR(C709)</f>
        <v>2021</v>
      </c>
      <c r="P709">
        <f>O709-H709</f>
        <v>6</v>
      </c>
    </row>
    <row r="710" spans="1:16" x14ac:dyDescent="0.3">
      <c r="A710" t="s">
        <v>1269</v>
      </c>
      <c r="B710" s="2">
        <v>1000000000</v>
      </c>
      <c r="C710" s="1">
        <v>44418</v>
      </c>
      <c r="D710" t="s">
        <v>23</v>
      </c>
      <c r="E710" t="s">
        <v>185</v>
      </c>
      <c r="F710" t="s">
        <v>155</v>
      </c>
      <c r="G710" t="s">
        <v>18</v>
      </c>
      <c r="H710">
        <v>2004</v>
      </c>
      <c r="I710" s="2">
        <v>156000000</v>
      </c>
      <c r="J710" t="s">
        <v>2087</v>
      </c>
      <c r="K710" t="s">
        <v>2765</v>
      </c>
      <c r="L710" t="s">
        <v>2633</v>
      </c>
      <c r="N710" s="3">
        <f>(B710-I710)/I710</f>
        <v>5.4102564102564106</v>
      </c>
      <c r="O710">
        <f>YEAR(C710)</f>
        <v>2021</v>
      </c>
      <c r="P710">
        <f>O710-H710</f>
        <v>17</v>
      </c>
    </row>
    <row r="711" spans="1:16" x14ac:dyDescent="0.3">
      <c r="A711" t="s">
        <v>1422</v>
      </c>
      <c r="B711" s="2">
        <v>1000000000</v>
      </c>
      <c r="C711" s="1">
        <v>44469</v>
      </c>
      <c r="D711" t="s">
        <v>71</v>
      </c>
      <c r="E711" t="s">
        <v>74</v>
      </c>
      <c r="F711" t="s">
        <v>17</v>
      </c>
      <c r="G711" t="s">
        <v>18</v>
      </c>
      <c r="H711">
        <v>2014</v>
      </c>
      <c r="I711" s="2">
        <v>156000000</v>
      </c>
      <c r="J711" t="s">
        <v>364</v>
      </c>
      <c r="K711" t="s">
        <v>1703</v>
      </c>
      <c r="L711" t="s">
        <v>1514</v>
      </c>
      <c r="N711" s="3">
        <f>(B711-I711)/I711</f>
        <v>5.4102564102564106</v>
      </c>
      <c r="O711">
        <f>YEAR(C711)</f>
        <v>2021</v>
      </c>
      <c r="P711">
        <f>O711-H711</f>
        <v>7</v>
      </c>
    </row>
    <row r="712" spans="1:16" x14ac:dyDescent="0.3">
      <c r="A712" t="s">
        <v>1066</v>
      </c>
      <c r="B712" s="2">
        <v>1000000000</v>
      </c>
      <c r="C712" s="1">
        <v>44574</v>
      </c>
      <c r="D712" t="s">
        <v>30</v>
      </c>
      <c r="E712" t="s">
        <v>376</v>
      </c>
      <c r="F712" t="s">
        <v>377</v>
      </c>
      <c r="G712" t="s">
        <v>28</v>
      </c>
      <c r="H712">
        <v>2015</v>
      </c>
      <c r="I712" s="2">
        <v>157000000</v>
      </c>
      <c r="J712" t="s">
        <v>1474</v>
      </c>
      <c r="K712" t="s">
        <v>1606</v>
      </c>
      <c r="L712" t="s">
        <v>2265</v>
      </c>
      <c r="N712" s="3">
        <f>(B712-I712)/I712</f>
        <v>5.369426751592357</v>
      </c>
      <c r="O712">
        <f>YEAR(C712)</f>
        <v>2022</v>
      </c>
      <c r="P712">
        <f>O712-H712</f>
        <v>7</v>
      </c>
    </row>
    <row r="713" spans="1:16" x14ac:dyDescent="0.3">
      <c r="A713" t="s">
        <v>1279</v>
      </c>
      <c r="B713" s="2">
        <v>1000000000</v>
      </c>
      <c r="C713" s="1">
        <v>44552</v>
      </c>
      <c r="D713" t="s">
        <v>443</v>
      </c>
      <c r="E713" t="s">
        <v>11</v>
      </c>
      <c r="F713" t="s">
        <v>12</v>
      </c>
      <c r="G713" t="s">
        <v>13</v>
      </c>
      <c r="H713">
        <v>2019</v>
      </c>
      <c r="I713" s="2">
        <v>157000000</v>
      </c>
      <c r="J713" t="s">
        <v>1579</v>
      </c>
      <c r="K713" t="s">
        <v>2774</v>
      </c>
      <c r="L713" t="s">
        <v>1544</v>
      </c>
      <c r="N713" s="3">
        <f>(B713-I713)/I713</f>
        <v>5.369426751592357</v>
      </c>
      <c r="O713">
        <f>YEAR(C713)</f>
        <v>2021</v>
      </c>
      <c r="P713">
        <f>O713-H713</f>
        <v>2</v>
      </c>
    </row>
    <row r="714" spans="1:16" x14ac:dyDescent="0.3">
      <c r="A714" t="s">
        <v>1395</v>
      </c>
      <c r="B714" s="2">
        <v>1000000000</v>
      </c>
      <c r="C714" s="1">
        <v>44308</v>
      </c>
      <c r="D714" t="s">
        <v>10</v>
      </c>
      <c r="E714" t="s">
        <v>24</v>
      </c>
      <c r="F714" t="s">
        <v>17</v>
      </c>
      <c r="G714" t="s">
        <v>18</v>
      </c>
      <c r="H714">
        <v>2011</v>
      </c>
      <c r="I714" s="2">
        <v>157000000</v>
      </c>
      <c r="J714" t="s">
        <v>1608</v>
      </c>
      <c r="K714" t="s">
        <v>1465</v>
      </c>
      <c r="L714" t="s">
        <v>1598</v>
      </c>
      <c r="N714" s="3">
        <f>(B714-I714)/I714</f>
        <v>5.369426751592357</v>
      </c>
      <c r="O714">
        <f>YEAR(C714)</f>
        <v>2021</v>
      </c>
      <c r="P714">
        <f>O714-H714</f>
        <v>10</v>
      </c>
    </row>
    <row r="715" spans="1:16" x14ac:dyDescent="0.3">
      <c r="A715" t="s">
        <v>961</v>
      </c>
      <c r="B715" s="2">
        <v>1000000000</v>
      </c>
      <c r="C715" s="1">
        <v>44186</v>
      </c>
      <c r="D715" t="s">
        <v>23</v>
      </c>
      <c r="E715" t="s">
        <v>24</v>
      </c>
      <c r="F715" t="s">
        <v>17</v>
      </c>
      <c r="G715" t="s">
        <v>18</v>
      </c>
      <c r="H715">
        <v>2015</v>
      </c>
      <c r="I715" s="2">
        <v>160000000</v>
      </c>
      <c r="J715" t="s">
        <v>2252</v>
      </c>
      <c r="K715" t="s">
        <v>2154</v>
      </c>
      <c r="L715" t="s">
        <v>1606</v>
      </c>
      <c r="N715" s="3">
        <f>(B715-I715)/I715</f>
        <v>5.25</v>
      </c>
      <c r="O715">
        <f>YEAR(C715)</f>
        <v>2020</v>
      </c>
      <c r="P715">
        <f>O715-H715</f>
        <v>5</v>
      </c>
    </row>
    <row r="716" spans="1:16" x14ac:dyDescent="0.3">
      <c r="A716" t="s">
        <v>1202</v>
      </c>
      <c r="B716" s="2">
        <v>1000000000</v>
      </c>
      <c r="C716" s="1">
        <v>44537</v>
      </c>
      <c r="D716" t="s">
        <v>443</v>
      </c>
      <c r="E716" t="s">
        <v>1045</v>
      </c>
      <c r="F716" t="s">
        <v>17</v>
      </c>
      <c r="G716" t="s">
        <v>18</v>
      </c>
      <c r="H716">
        <v>2019</v>
      </c>
      <c r="I716" s="2">
        <v>160000000</v>
      </c>
      <c r="J716" t="s">
        <v>1469</v>
      </c>
      <c r="K716" t="s">
        <v>1748</v>
      </c>
      <c r="L716" t="s">
        <v>1836</v>
      </c>
      <c r="N716" s="3">
        <f>(B716-I716)/I716</f>
        <v>5.25</v>
      </c>
      <c r="O716">
        <f>YEAR(C716)</f>
        <v>2021</v>
      </c>
      <c r="P716">
        <f>O716-H716</f>
        <v>2</v>
      </c>
    </row>
    <row r="717" spans="1:16" x14ac:dyDescent="0.3">
      <c r="A717" t="s">
        <v>1104</v>
      </c>
      <c r="B717" s="2">
        <v>1000000000</v>
      </c>
      <c r="C717" s="1">
        <v>44281</v>
      </c>
      <c r="D717" t="s">
        <v>23</v>
      </c>
      <c r="E717" t="s">
        <v>24</v>
      </c>
      <c r="F717" t="s">
        <v>17</v>
      </c>
      <c r="G717" t="s">
        <v>18</v>
      </c>
      <c r="H717">
        <v>2016</v>
      </c>
      <c r="I717" s="2">
        <v>161000000</v>
      </c>
      <c r="J717" t="s">
        <v>1567</v>
      </c>
      <c r="K717" t="s">
        <v>1461</v>
      </c>
      <c r="L717" t="s">
        <v>2298</v>
      </c>
      <c r="N717" s="3">
        <f>(B717-I717)/I717</f>
        <v>5.2111801242236027</v>
      </c>
      <c r="O717">
        <f>YEAR(C717)</f>
        <v>2021</v>
      </c>
      <c r="P717">
        <f>O717-H717</f>
        <v>5</v>
      </c>
    </row>
    <row r="718" spans="1:16" x14ac:dyDescent="0.3">
      <c r="A718" t="s">
        <v>1398</v>
      </c>
      <c r="B718" s="2">
        <v>1000000000</v>
      </c>
      <c r="C718" s="1">
        <v>44371</v>
      </c>
      <c r="D718" t="s">
        <v>23</v>
      </c>
      <c r="E718" t="s">
        <v>74</v>
      </c>
      <c r="F718" t="s">
        <v>17</v>
      </c>
      <c r="G718" t="s">
        <v>18</v>
      </c>
      <c r="H718">
        <v>2012</v>
      </c>
      <c r="I718" s="2">
        <v>161000000</v>
      </c>
      <c r="J718" t="s">
        <v>2563</v>
      </c>
      <c r="K718" t="s">
        <v>2211</v>
      </c>
      <c r="L718" t="s">
        <v>2882</v>
      </c>
      <c r="N718" s="3">
        <f>(B718-I718)/I718</f>
        <v>5.2111801242236027</v>
      </c>
      <c r="O718">
        <f>YEAR(C718)</f>
        <v>2021</v>
      </c>
      <c r="P718">
        <f>O718-H718</f>
        <v>9</v>
      </c>
    </row>
    <row r="719" spans="1:16" x14ac:dyDescent="0.3">
      <c r="A719" t="s">
        <v>924</v>
      </c>
      <c r="B719" s="2">
        <v>1000000000</v>
      </c>
      <c r="C719" s="1">
        <v>44293</v>
      </c>
      <c r="D719" t="s">
        <v>30</v>
      </c>
      <c r="E719" t="s">
        <v>925</v>
      </c>
      <c r="F719" t="s">
        <v>17</v>
      </c>
      <c r="G719" t="s">
        <v>18</v>
      </c>
      <c r="H719">
        <v>2011</v>
      </c>
      <c r="I719" s="2">
        <v>163000000</v>
      </c>
      <c r="J719" t="s">
        <v>2239</v>
      </c>
      <c r="K719" t="s">
        <v>2416</v>
      </c>
      <c r="L719" t="s">
        <v>2417</v>
      </c>
      <c r="N719" s="3">
        <f>(B719-I719)/I719</f>
        <v>5.1349693251533743</v>
      </c>
      <c r="O719">
        <f>YEAR(C719)</f>
        <v>2021</v>
      </c>
      <c r="P719">
        <f>O719-H719</f>
        <v>10</v>
      </c>
    </row>
    <row r="720" spans="1:16" x14ac:dyDescent="0.3">
      <c r="A720" t="s">
        <v>1394</v>
      </c>
      <c r="B720" s="2">
        <v>1000000000</v>
      </c>
      <c r="C720" s="1">
        <v>44222</v>
      </c>
      <c r="D720" t="s">
        <v>23</v>
      </c>
      <c r="E720" t="s">
        <v>302</v>
      </c>
      <c r="F720" t="s">
        <v>17</v>
      </c>
      <c r="G720" t="s">
        <v>18</v>
      </c>
      <c r="H720">
        <v>2018</v>
      </c>
      <c r="I720" s="2">
        <v>163000000</v>
      </c>
      <c r="J720" t="s">
        <v>2076</v>
      </c>
      <c r="K720" t="s">
        <v>1606</v>
      </c>
      <c r="L720" t="s">
        <v>2154</v>
      </c>
      <c r="N720" s="3">
        <f>(B720-I720)/I720</f>
        <v>5.1349693251533743</v>
      </c>
      <c r="O720">
        <f>YEAR(C720)</f>
        <v>2021</v>
      </c>
      <c r="P720">
        <f>O720-H720</f>
        <v>3</v>
      </c>
    </row>
    <row r="721" spans="1:16" x14ac:dyDescent="0.3">
      <c r="A721" t="s">
        <v>1425</v>
      </c>
      <c r="B721" s="2">
        <v>1000000000</v>
      </c>
      <c r="C721" s="1">
        <v>44503</v>
      </c>
      <c r="D721" t="s">
        <v>30</v>
      </c>
      <c r="E721" t="s">
        <v>376</v>
      </c>
      <c r="F721" t="s">
        <v>17</v>
      </c>
      <c r="G721" t="s">
        <v>18</v>
      </c>
      <c r="H721">
        <v>2009</v>
      </c>
      <c r="I721" s="2">
        <v>163000000</v>
      </c>
      <c r="J721" t="s">
        <v>1426</v>
      </c>
      <c r="N721" s="3">
        <f>(B721-I721)/I721</f>
        <v>5.1349693251533743</v>
      </c>
      <c r="O721">
        <f>YEAR(C721)</f>
        <v>2021</v>
      </c>
      <c r="P721">
        <f>O721-H721</f>
        <v>12</v>
      </c>
    </row>
    <row r="722" spans="1:16" x14ac:dyDescent="0.3">
      <c r="A722" t="s">
        <v>927</v>
      </c>
      <c r="B722" s="2">
        <v>1000000000</v>
      </c>
      <c r="C722" s="1">
        <v>44349</v>
      </c>
      <c r="D722" t="s">
        <v>30</v>
      </c>
      <c r="E722" t="s">
        <v>60</v>
      </c>
      <c r="F722" t="s">
        <v>12</v>
      </c>
      <c r="G722" t="s">
        <v>13</v>
      </c>
      <c r="H722">
        <v>2011</v>
      </c>
      <c r="I722" s="2">
        <v>164000000</v>
      </c>
      <c r="J722" t="s">
        <v>2419</v>
      </c>
      <c r="K722" t="s">
        <v>2420</v>
      </c>
      <c r="L722" t="s">
        <v>2421</v>
      </c>
      <c r="N722" s="3">
        <f>(B722-I722)/I722</f>
        <v>5.0975609756097562</v>
      </c>
      <c r="O722">
        <f>YEAR(C722)</f>
        <v>2021</v>
      </c>
      <c r="P722">
        <f>O722-H722</f>
        <v>10</v>
      </c>
    </row>
    <row r="723" spans="1:16" x14ac:dyDescent="0.3">
      <c r="A723" t="s">
        <v>1003</v>
      </c>
      <c r="B723" s="2">
        <v>1000000000</v>
      </c>
      <c r="C723" s="1">
        <v>44550</v>
      </c>
      <c r="D723" t="s">
        <v>30</v>
      </c>
      <c r="E723" t="s">
        <v>185</v>
      </c>
      <c r="F723" t="s">
        <v>155</v>
      </c>
      <c r="G723" t="s">
        <v>18</v>
      </c>
      <c r="H723">
        <v>2018</v>
      </c>
      <c r="I723" s="2">
        <v>165000000</v>
      </c>
      <c r="J723" t="s">
        <v>2494</v>
      </c>
      <c r="K723" t="s">
        <v>1790</v>
      </c>
      <c r="L723" t="s">
        <v>2495</v>
      </c>
      <c r="N723" s="3">
        <f>(B723-I723)/I723</f>
        <v>5.0606060606060606</v>
      </c>
      <c r="O723">
        <f>YEAR(C723)</f>
        <v>2021</v>
      </c>
      <c r="P723">
        <f>O723-H723</f>
        <v>3</v>
      </c>
    </row>
    <row r="724" spans="1:16" x14ac:dyDescent="0.3">
      <c r="A724" t="s">
        <v>1065</v>
      </c>
      <c r="B724" s="2">
        <v>1000000000</v>
      </c>
      <c r="C724" s="1">
        <v>44587</v>
      </c>
      <c r="D724" t="s">
        <v>23</v>
      </c>
      <c r="E724" t="s">
        <v>24</v>
      </c>
      <c r="F724" t="s">
        <v>17</v>
      </c>
      <c r="G724" t="s">
        <v>18</v>
      </c>
      <c r="H724">
        <v>2014</v>
      </c>
      <c r="I724" s="2">
        <v>165000000</v>
      </c>
      <c r="J724" t="s">
        <v>364</v>
      </c>
      <c r="K724" t="s">
        <v>1634</v>
      </c>
      <c r="L724" t="s">
        <v>1587</v>
      </c>
      <c r="N724" s="3">
        <f>(B724-I724)/I724</f>
        <v>5.0606060606060606</v>
      </c>
      <c r="O724">
        <f>YEAR(C724)</f>
        <v>2022</v>
      </c>
      <c r="P724">
        <f>O724-H724</f>
        <v>8</v>
      </c>
    </row>
    <row r="725" spans="1:16" x14ac:dyDescent="0.3">
      <c r="A725" t="s">
        <v>1230</v>
      </c>
      <c r="B725" s="2">
        <v>1000000000</v>
      </c>
      <c r="C725" s="1">
        <v>44285</v>
      </c>
      <c r="D725" t="s">
        <v>30</v>
      </c>
      <c r="E725" t="s">
        <v>165</v>
      </c>
      <c r="F725" t="s">
        <v>17</v>
      </c>
      <c r="G725" t="s">
        <v>18</v>
      </c>
      <c r="H725">
        <v>2016</v>
      </c>
      <c r="I725" s="2">
        <v>165000000</v>
      </c>
      <c r="J725" t="s">
        <v>1505</v>
      </c>
      <c r="K725" t="s">
        <v>1467</v>
      </c>
      <c r="L725" t="s">
        <v>2132</v>
      </c>
      <c r="N725" s="3">
        <f>(B725-I725)/I725</f>
        <v>5.0606060606060606</v>
      </c>
      <c r="O725">
        <f>YEAR(C725)</f>
        <v>2021</v>
      </c>
      <c r="P725">
        <f>O725-H725</f>
        <v>5</v>
      </c>
    </row>
    <row r="726" spans="1:16" x14ac:dyDescent="0.3">
      <c r="A726" t="s">
        <v>1054</v>
      </c>
      <c r="B726" s="2">
        <v>1000000000</v>
      </c>
      <c r="C726" s="1">
        <v>44636</v>
      </c>
      <c r="D726" t="s">
        <v>30</v>
      </c>
      <c r="E726" t="s">
        <v>199</v>
      </c>
      <c r="F726" t="s">
        <v>32</v>
      </c>
      <c r="G726" t="s">
        <v>33</v>
      </c>
      <c r="H726">
        <v>2016</v>
      </c>
      <c r="I726" s="2">
        <v>166000000</v>
      </c>
      <c r="J726" t="s">
        <v>2546</v>
      </c>
      <c r="K726" t="s">
        <v>1465</v>
      </c>
      <c r="L726" t="s">
        <v>1510</v>
      </c>
      <c r="N726" s="3">
        <f>(B726-I726)/I726</f>
        <v>5.024096385542169</v>
      </c>
      <c r="O726">
        <f>YEAR(C726)</f>
        <v>2022</v>
      </c>
      <c r="P726">
        <f>O726-H726</f>
        <v>6</v>
      </c>
    </row>
    <row r="727" spans="1:16" x14ac:dyDescent="0.3">
      <c r="A727" t="s">
        <v>1157</v>
      </c>
      <c r="B727" s="2">
        <v>1000000000</v>
      </c>
      <c r="C727" s="1">
        <v>44574</v>
      </c>
      <c r="D727" t="s">
        <v>53</v>
      </c>
      <c r="E727" t="s">
        <v>1158</v>
      </c>
      <c r="F727" t="s">
        <v>55</v>
      </c>
      <c r="G727" t="s">
        <v>13</v>
      </c>
      <c r="H727">
        <v>2012</v>
      </c>
      <c r="I727" s="2">
        <v>166000000</v>
      </c>
      <c r="J727" t="s">
        <v>2647</v>
      </c>
      <c r="K727" t="s">
        <v>2539</v>
      </c>
      <c r="L727" t="s">
        <v>2648</v>
      </c>
      <c r="N727" s="3">
        <f>(B727-I727)/I727</f>
        <v>5.024096385542169</v>
      </c>
      <c r="O727">
        <f>YEAR(C727)</f>
        <v>2022</v>
      </c>
      <c r="P727">
        <f>O727-H727</f>
        <v>10</v>
      </c>
    </row>
    <row r="728" spans="1:16" x14ac:dyDescent="0.3">
      <c r="A728" t="s">
        <v>1363</v>
      </c>
      <c r="B728" s="2">
        <v>1000000000</v>
      </c>
      <c r="C728" s="1">
        <v>44573</v>
      </c>
      <c r="D728" t="s">
        <v>10</v>
      </c>
      <c r="E728" t="s">
        <v>379</v>
      </c>
      <c r="F728" t="s">
        <v>17</v>
      </c>
      <c r="G728" t="s">
        <v>18</v>
      </c>
      <c r="H728">
        <v>2016</v>
      </c>
      <c r="I728" s="2">
        <v>166000000</v>
      </c>
      <c r="J728" t="s">
        <v>1831</v>
      </c>
      <c r="K728" t="s">
        <v>2857</v>
      </c>
      <c r="L728" t="s">
        <v>2858</v>
      </c>
      <c r="N728" s="3">
        <f>(B728-I728)/I728</f>
        <v>5.024096385542169</v>
      </c>
      <c r="O728">
        <f>YEAR(C728)</f>
        <v>2022</v>
      </c>
      <c r="P728">
        <f>O728-H728</f>
        <v>6</v>
      </c>
    </row>
    <row r="729" spans="1:16" x14ac:dyDescent="0.3">
      <c r="A729" t="s">
        <v>1078</v>
      </c>
      <c r="B729" s="2">
        <v>1000000000</v>
      </c>
      <c r="C729" s="1">
        <v>44620</v>
      </c>
      <c r="D729" t="s">
        <v>30</v>
      </c>
      <c r="E729" t="s">
        <v>83</v>
      </c>
      <c r="F729" t="s">
        <v>84</v>
      </c>
      <c r="G729" t="s">
        <v>28</v>
      </c>
      <c r="H729">
        <v>2012</v>
      </c>
      <c r="I729" s="2">
        <v>167000000</v>
      </c>
      <c r="J729" t="s">
        <v>2569</v>
      </c>
      <c r="K729" t="s">
        <v>2570</v>
      </c>
      <c r="L729" t="s">
        <v>2571</v>
      </c>
      <c r="N729" s="3">
        <f>(B729-I729)/I729</f>
        <v>4.9880239520958085</v>
      </c>
      <c r="O729">
        <f>YEAR(C729)</f>
        <v>2022</v>
      </c>
      <c r="P729">
        <f>O729-H729</f>
        <v>10</v>
      </c>
    </row>
    <row r="730" spans="1:16" x14ac:dyDescent="0.3">
      <c r="A730" t="s">
        <v>1123</v>
      </c>
      <c r="B730" s="2">
        <v>1000000000</v>
      </c>
      <c r="C730" s="1">
        <v>44238</v>
      </c>
      <c r="D730" t="s">
        <v>71</v>
      </c>
      <c r="E730" t="s">
        <v>24</v>
      </c>
      <c r="F730" t="s">
        <v>17</v>
      </c>
      <c r="G730" t="s">
        <v>18</v>
      </c>
      <c r="H730">
        <v>2017</v>
      </c>
      <c r="I730" s="2">
        <v>167000000</v>
      </c>
      <c r="J730" t="s">
        <v>1768</v>
      </c>
      <c r="K730" t="s">
        <v>2607</v>
      </c>
      <c r="L730" t="s">
        <v>1625</v>
      </c>
      <c r="N730" s="3">
        <f>(B730-I730)/I730</f>
        <v>4.9880239520958085</v>
      </c>
      <c r="O730">
        <f>YEAR(C730)</f>
        <v>2021</v>
      </c>
      <c r="P730">
        <f>O730-H730</f>
        <v>4</v>
      </c>
    </row>
    <row r="731" spans="1:16" x14ac:dyDescent="0.3">
      <c r="A731" t="s">
        <v>1374</v>
      </c>
      <c r="B731" s="2">
        <v>1000000000</v>
      </c>
      <c r="C731" s="1">
        <v>44508</v>
      </c>
      <c r="D731" t="s">
        <v>40</v>
      </c>
      <c r="E731" t="s">
        <v>141</v>
      </c>
      <c r="F731" t="s">
        <v>104</v>
      </c>
      <c r="G731" t="s">
        <v>28</v>
      </c>
      <c r="H731">
        <v>2020</v>
      </c>
      <c r="I731" s="2">
        <v>167000000</v>
      </c>
      <c r="J731" t="s">
        <v>1671</v>
      </c>
      <c r="K731" t="s">
        <v>2863</v>
      </c>
      <c r="L731" t="s">
        <v>2864</v>
      </c>
      <c r="N731" s="3">
        <f>(B731-I731)/I731</f>
        <v>4.9880239520958085</v>
      </c>
      <c r="O731">
        <f>YEAR(C731)</f>
        <v>2021</v>
      </c>
      <c r="P731">
        <f>O731-H731</f>
        <v>1</v>
      </c>
    </row>
    <row r="732" spans="1:16" x14ac:dyDescent="0.3">
      <c r="A732" t="s">
        <v>1007</v>
      </c>
      <c r="B732" s="2">
        <v>1000000000</v>
      </c>
      <c r="C732" s="1">
        <v>44196</v>
      </c>
      <c r="D732" t="s">
        <v>30</v>
      </c>
      <c r="E732" t="s">
        <v>24</v>
      </c>
      <c r="F732" t="s">
        <v>17</v>
      </c>
      <c r="G732" t="s">
        <v>18</v>
      </c>
      <c r="H732">
        <v>2007</v>
      </c>
      <c r="I732" s="2">
        <v>169000000</v>
      </c>
      <c r="J732" t="s">
        <v>1508</v>
      </c>
      <c r="K732" t="s">
        <v>1525</v>
      </c>
      <c r="L732" t="s">
        <v>1510</v>
      </c>
      <c r="N732" s="3">
        <f>(B732-I732)/I732</f>
        <v>4.9171597633136095</v>
      </c>
      <c r="O732">
        <f>YEAR(C732)</f>
        <v>2020</v>
      </c>
      <c r="P732">
        <f>O732-H732</f>
        <v>13</v>
      </c>
    </row>
    <row r="733" spans="1:16" x14ac:dyDescent="0.3">
      <c r="A733" t="s">
        <v>1156</v>
      </c>
      <c r="B733" s="2">
        <v>1000000000</v>
      </c>
      <c r="C733" s="1">
        <v>44482</v>
      </c>
      <c r="D733" t="s">
        <v>30</v>
      </c>
      <c r="E733" t="s">
        <v>320</v>
      </c>
      <c r="F733" t="s">
        <v>17</v>
      </c>
      <c r="G733" t="s">
        <v>18</v>
      </c>
      <c r="H733">
        <v>2014</v>
      </c>
      <c r="I733" s="2">
        <v>169000000</v>
      </c>
      <c r="J733" t="s">
        <v>2252</v>
      </c>
      <c r="K733" t="s">
        <v>1543</v>
      </c>
      <c r="L733" t="s">
        <v>1606</v>
      </c>
      <c r="N733" s="3">
        <f>(B733-I733)/I733</f>
        <v>4.9171597633136095</v>
      </c>
      <c r="O733">
        <f>YEAR(C733)</f>
        <v>2021</v>
      </c>
      <c r="P733">
        <f>O733-H733</f>
        <v>7</v>
      </c>
    </row>
    <row r="734" spans="1:16" x14ac:dyDescent="0.3">
      <c r="A734" t="s">
        <v>1001</v>
      </c>
      <c r="B734" s="2">
        <v>1000000000</v>
      </c>
      <c r="C734" s="1">
        <v>44572</v>
      </c>
      <c r="D734" t="s">
        <v>30</v>
      </c>
      <c r="E734" t="s">
        <v>24</v>
      </c>
      <c r="F734" t="s">
        <v>17</v>
      </c>
      <c r="G734" t="s">
        <v>18</v>
      </c>
      <c r="H734">
        <v>2013</v>
      </c>
      <c r="I734" s="2">
        <v>170000000</v>
      </c>
      <c r="J734" t="s">
        <v>1469</v>
      </c>
      <c r="K734" t="s">
        <v>1767</v>
      </c>
      <c r="L734" t="s">
        <v>2493</v>
      </c>
      <c r="N734" s="3">
        <f>(B734-I734)/I734</f>
        <v>4.882352941176471</v>
      </c>
      <c r="O734">
        <f>YEAR(C734)</f>
        <v>2022</v>
      </c>
      <c r="P734">
        <f>O734-H734</f>
        <v>9</v>
      </c>
    </row>
    <row r="735" spans="1:16" x14ac:dyDescent="0.3">
      <c r="A735" t="s">
        <v>1218</v>
      </c>
      <c r="B735" s="2">
        <v>1000000000</v>
      </c>
      <c r="C735" s="1">
        <v>43410</v>
      </c>
      <c r="D735" t="s">
        <v>88</v>
      </c>
      <c r="E735" t="s">
        <v>202</v>
      </c>
      <c r="F735" t="s">
        <v>203</v>
      </c>
      <c r="G735" t="s">
        <v>28</v>
      </c>
      <c r="H735">
        <v>2011</v>
      </c>
      <c r="I735" s="2">
        <v>170000000</v>
      </c>
      <c r="J735" t="s">
        <v>2708</v>
      </c>
      <c r="K735" t="s">
        <v>2709</v>
      </c>
      <c r="L735" t="s">
        <v>2710</v>
      </c>
      <c r="N735" s="3">
        <f>(B735-I735)/I735</f>
        <v>4.882352941176471</v>
      </c>
      <c r="O735">
        <f>YEAR(C735)</f>
        <v>2018</v>
      </c>
      <c r="P735">
        <f>O735-H735</f>
        <v>7</v>
      </c>
    </row>
    <row r="736" spans="1:16" x14ac:dyDescent="0.3">
      <c r="A736" t="s">
        <v>938</v>
      </c>
      <c r="B736" s="2">
        <v>1000000000</v>
      </c>
      <c r="C736" s="1">
        <v>44545</v>
      </c>
      <c r="D736" t="s">
        <v>443</v>
      </c>
      <c r="E736" t="s">
        <v>239</v>
      </c>
      <c r="F736" t="s">
        <v>12</v>
      </c>
      <c r="G736" t="s">
        <v>13</v>
      </c>
      <c r="H736">
        <v>2016</v>
      </c>
      <c r="I736" s="2">
        <v>171000000</v>
      </c>
      <c r="J736" t="s">
        <v>2433</v>
      </c>
      <c r="K736" t="s">
        <v>1713</v>
      </c>
      <c r="L736" t="s">
        <v>1553</v>
      </c>
      <c r="N736" s="3">
        <f>(B736-I736)/I736</f>
        <v>4.8479532163742691</v>
      </c>
      <c r="O736">
        <f>YEAR(C736)</f>
        <v>2021</v>
      </c>
      <c r="P736">
        <f>O736-H736</f>
        <v>5</v>
      </c>
    </row>
    <row r="737" spans="1:16" x14ac:dyDescent="0.3">
      <c r="A737" t="s">
        <v>1147</v>
      </c>
      <c r="B737" s="2">
        <v>1000000000</v>
      </c>
      <c r="C737" s="1">
        <v>44320</v>
      </c>
      <c r="D737" t="s">
        <v>15</v>
      </c>
      <c r="E737" t="s">
        <v>1148</v>
      </c>
      <c r="F737" t="s">
        <v>17</v>
      </c>
      <c r="G737" t="s">
        <v>18</v>
      </c>
      <c r="H737">
        <v>2014</v>
      </c>
      <c r="I737" s="2">
        <v>172000000</v>
      </c>
      <c r="J737" t="s">
        <v>2635</v>
      </c>
      <c r="K737" t="s">
        <v>2636</v>
      </c>
      <c r="L737" t="s">
        <v>2637</v>
      </c>
      <c r="N737" s="3">
        <f>(B737-I737)/I737</f>
        <v>4.8139534883720927</v>
      </c>
      <c r="O737">
        <f>YEAR(C737)</f>
        <v>2021</v>
      </c>
      <c r="P737">
        <f>O737-H737</f>
        <v>7</v>
      </c>
    </row>
    <row r="738" spans="1:16" x14ac:dyDescent="0.3">
      <c r="A738" t="s">
        <v>1338</v>
      </c>
      <c r="B738" s="2">
        <v>1000000000</v>
      </c>
      <c r="C738" s="1">
        <v>44252</v>
      </c>
      <c r="D738" t="s">
        <v>30</v>
      </c>
      <c r="E738" t="s">
        <v>74</v>
      </c>
      <c r="F738" t="s">
        <v>17</v>
      </c>
      <c r="G738" t="s">
        <v>18</v>
      </c>
      <c r="H738">
        <v>2013</v>
      </c>
      <c r="I738" s="2">
        <v>172000000</v>
      </c>
      <c r="J738" t="s">
        <v>2835</v>
      </c>
      <c r="K738" t="s">
        <v>1493</v>
      </c>
      <c r="L738" t="s">
        <v>2286</v>
      </c>
      <c r="N738" s="3">
        <f>(B738-I738)/I738</f>
        <v>4.8139534883720927</v>
      </c>
      <c r="O738">
        <f>YEAR(C738)</f>
        <v>2021</v>
      </c>
      <c r="P738">
        <f>O738-H738</f>
        <v>8</v>
      </c>
    </row>
    <row r="739" spans="1:16" x14ac:dyDescent="0.3">
      <c r="A739" t="s">
        <v>1402</v>
      </c>
      <c r="B739" s="2">
        <v>1000000000</v>
      </c>
      <c r="C739" s="1">
        <v>44476</v>
      </c>
      <c r="D739" t="s">
        <v>30</v>
      </c>
      <c r="E739" t="s">
        <v>524</v>
      </c>
      <c r="F739" t="s">
        <v>17</v>
      </c>
      <c r="G739" t="s">
        <v>18</v>
      </c>
      <c r="H739">
        <v>2017</v>
      </c>
      <c r="I739" s="2">
        <v>172000000</v>
      </c>
      <c r="J739" t="s">
        <v>2886</v>
      </c>
      <c r="K739" t="s">
        <v>2302</v>
      </c>
      <c r="L739" t="s">
        <v>1668</v>
      </c>
      <c r="N739" s="3">
        <f>(B739-I739)/I739</f>
        <v>4.8139534883720927</v>
      </c>
      <c r="O739">
        <f>YEAR(C739)</f>
        <v>2021</v>
      </c>
      <c r="P739">
        <f>O739-H739</f>
        <v>4</v>
      </c>
    </row>
    <row r="740" spans="1:16" x14ac:dyDescent="0.3">
      <c r="A740" t="s">
        <v>1299</v>
      </c>
      <c r="B740" s="2">
        <v>1000000000</v>
      </c>
      <c r="C740" s="1">
        <v>43546</v>
      </c>
      <c r="D740" t="s">
        <v>10</v>
      </c>
      <c r="E740" t="s">
        <v>21</v>
      </c>
      <c r="F740" t="s">
        <v>12</v>
      </c>
      <c r="G740" t="s">
        <v>13</v>
      </c>
      <c r="H740">
        <v>2014</v>
      </c>
      <c r="I740" s="2">
        <v>173000000</v>
      </c>
      <c r="J740" t="s">
        <v>2790</v>
      </c>
      <c r="K740" t="s">
        <v>2791</v>
      </c>
      <c r="L740" t="s">
        <v>2792</v>
      </c>
      <c r="N740" s="3">
        <f>(B740-I740)/I740</f>
        <v>4.7803468208092488</v>
      </c>
      <c r="O740">
        <f>YEAR(C740)</f>
        <v>2019</v>
      </c>
      <c r="P740">
        <f>O740-H740</f>
        <v>5</v>
      </c>
    </row>
    <row r="741" spans="1:16" x14ac:dyDescent="0.3">
      <c r="A741" t="s">
        <v>942</v>
      </c>
      <c r="B741" s="2">
        <v>1000000000</v>
      </c>
      <c r="C741" s="1">
        <v>44175</v>
      </c>
      <c r="D741" t="s">
        <v>136</v>
      </c>
      <c r="E741" t="s">
        <v>943</v>
      </c>
      <c r="F741" t="s">
        <v>17</v>
      </c>
      <c r="G741" t="s">
        <v>18</v>
      </c>
      <c r="H741">
        <v>2000</v>
      </c>
      <c r="I741" s="2">
        <v>174000000</v>
      </c>
      <c r="J741" t="s">
        <v>2439</v>
      </c>
      <c r="K741" t="s">
        <v>1836</v>
      </c>
      <c r="L741" t="s">
        <v>1477</v>
      </c>
      <c r="N741" s="3">
        <f>(B741-I741)/I741</f>
        <v>4.7471264367816088</v>
      </c>
      <c r="O741">
        <f>YEAR(C741)</f>
        <v>2020</v>
      </c>
      <c r="P741">
        <f>O741-H741</f>
        <v>20</v>
      </c>
    </row>
    <row r="742" spans="1:16" x14ac:dyDescent="0.3">
      <c r="A742" t="s">
        <v>1334</v>
      </c>
      <c r="B742" s="2">
        <v>1000000000</v>
      </c>
      <c r="C742" s="1">
        <v>44316</v>
      </c>
      <c r="D742" t="s">
        <v>30</v>
      </c>
      <c r="E742" t="s">
        <v>24</v>
      </c>
      <c r="F742" t="s">
        <v>17</v>
      </c>
      <c r="G742" t="s">
        <v>18</v>
      </c>
      <c r="H742">
        <v>2015</v>
      </c>
      <c r="I742" s="2">
        <v>174000000</v>
      </c>
      <c r="J742" t="s">
        <v>1491</v>
      </c>
      <c r="K742" t="s">
        <v>2828</v>
      </c>
      <c r="L742" t="s">
        <v>1479</v>
      </c>
      <c r="N742" s="3">
        <f>(B742-I742)/I742</f>
        <v>4.7471264367816088</v>
      </c>
      <c r="O742">
        <f>YEAR(C742)</f>
        <v>2021</v>
      </c>
      <c r="P742">
        <f>O742-H742</f>
        <v>6</v>
      </c>
    </row>
    <row r="743" spans="1:16" x14ac:dyDescent="0.3">
      <c r="A743" t="s">
        <v>1011</v>
      </c>
      <c r="B743" s="2">
        <v>1000000000</v>
      </c>
      <c r="C743" s="1">
        <v>44537</v>
      </c>
      <c r="D743" t="s">
        <v>71</v>
      </c>
      <c r="E743" t="s">
        <v>109</v>
      </c>
      <c r="F743" t="s">
        <v>55</v>
      </c>
      <c r="G743" t="s">
        <v>13</v>
      </c>
      <c r="H743">
        <v>2018</v>
      </c>
      <c r="I743" s="2">
        <v>177000000</v>
      </c>
      <c r="J743" t="s">
        <v>1605</v>
      </c>
      <c r="K743" t="s">
        <v>2500</v>
      </c>
      <c r="L743" t="s">
        <v>2501</v>
      </c>
      <c r="N743" s="3">
        <f>(B743-I743)/I743</f>
        <v>4.6497175141242941</v>
      </c>
      <c r="O743">
        <f>YEAR(C743)</f>
        <v>2021</v>
      </c>
      <c r="P743">
        <f>O743-H743</f>
        <v>3</v>
      </c>
    </row>
    <row r="744" spans="1:16" x14ac:dyDescent="0.3">
      <c r="A744" t="s">
        <v>1032</v>
      </c>
      <c r="B744" s="2">
        <v>1000000000</v>
      </c>
      <c r="C744" s="1">
        <v>44585</v>
      </c>
      <c r="D744" t="s">
        <v>20</v>
      </c>
      <c r="E744" t="s">
        <v>128</v>
      </c>
      <c r="F744" t="s">
        <v>129</v>
      </c>
      <c r="G744" t="s">
        <v>13</v>
      </c>
      <c r="H744">
        <v>2008</v>
      </c>
      <c r="I744" s="2">
        <v>178000000</v>
      </c>
      <c r="J744" t="s">
        <v>2522</v>
      </c>
      <c r="K744" t="s">
        <v>2523</v>
      </c>
      <c r="L744" t="s">
        <v>1584</v>
      </c>
      <c r="N744" s="3">
        <f>(B744-I744)/I744</f>
        <v>4.617977528089888</v>
      </c>
      <c r="O744">
        <f>YEAR(C744)</f>
        <v>2022</v>
      </c>
      <c r="P744">
        <f>O744-H744</f>
        <v>14</v>
      </c>
    </row>
    <row r="745" spans="1:16" x14ac:dyDescent="0.3">
      <c r="A745" t="s">
        <v>992</v>
      </c>
      <c r="B745" s="2">
        <v>1000000000</v>
      </c>
      <c r="C745" s="1">
        <v>43600</v>
      </c>
      <c r="D745" t="s">
        <v>20</v>
      </c>
      <c r="E745" t="s">
        <v>74</v>
      </c>
      <c r="F745" t="s">
        <v>17</v>
      </c>
      <c r="G745" t="s">
        <v>18</v>
      </c>
      <c r="H745">
        <v>2015</v>
      </c>
      <c r="I745" s="2">
        <v>181000000</v>
      </c>
      <c r="J745" t="s">
        <v>1671</v>
      </c>
      <c r="K745" t="s">
        <v>1842</v>
      </c>
      <c r="L745" t="s">
        <v>1523</v>
      </c>
      <c r="N745" s="3">
        <f>(B745-I745)/I745</f>
        <v>4.5248618784530388</v>
      </c>
      <c r="O745">
        <f>YEAR(C745)</f>
        <v>2019</v>
      </c>
      <c r="P745">
        <f>O745-H745</f>
        <v>4</v>
      </c>
    </row>
    <row r="746" spans="1:16" x14ac:dyDescent="0.3">
      <c r="A746" t="s">
        <v>1418</v>
      </c>
      <c r="B746" s="2">
        <v>1000000000</v>
      </c>
      <c r="C746" s="1">
        <v>44614</v>
      </c>
      <c r="D746" t="s">
        <v>30</v>
      </c>
      <c r="E746" t="s">
        <v>74</v>
      </c>
      <c r="F746" t="s">
        <v>17</v>
      </c>
      <c r="G746" t="s">
        <v>18</v>
      </c>
      <c r="H746">
        <v>2015</v>
      </c>
      <c r="I746" s="2">
        <v>181000000</v>
      </c>
      <c r="J746" t="s">
        <v>1508</v>
      </c>
      <c r="K746" t="s">
        <v>1683</v>
      </c>
      <c r="L746" t="s">
        <v>1790</v>
      </c>
      <c r="N746" s="3">
        <f>(B746-I746)/I746</f>
        <v>4.5248618784530388</v>
      </c>
      <c r="O746">
        <f>YEAR(C746)</f>
        <v>2022</v>
      </c>
      <c r="P746">
        <f>O746-H746</f>
        <v>7</v>
      </c>
    </row>
    <row r="747" spans="1:16" x14ac:dyDescent="0.3">
      <c r="A747" t="s">
        <v>1237</v>
      </c>
      <c r="B747" s="2">
        <v>1000000000</v>
      </c>
      <c r="C747" s="1">
        <v>44614</v>
      </c>
      <c r="D747" t="s">
        <v>136</v>
      </c>
      <c r="E747" t="s">
        <v>74</v>
      </c>
      <c r="F747" t="s">
        <v>17</v>
      </c>
      <c r="G747" t="s">
        <v>18</v>
      </c>
      <c r="H747">
        <v>2014</v>
      </c>
      <c r="I747" s="2">
        <v>182000000</v>
      </c>
      <c r="J747" t="s">
        <v>1676</v>
      </c>
      <c r="K747" t="s">
        <v>1606</v>
      </c>
      <c r="L747" t="s">
        <v>2726</v>
      </c>
      <c r="N747" s="3">
        <f>(B747-I747)/I747</f>
        <v>4.4945054945054945</v>
      </c>
      <c r="O747">
        <f>YEAR(C747)</f>
        <v>2022</v>
      </c>
      <c r="P747">
        <f>O747-H747</f>
        <v>8</v>
      </c>
    </row>
    <row r="748" spans="1:16" x14ac:dyDescent="0.3">
      <c r="A748" t="s">
        <v>1441</v>
      </c>
      <c r="B748" s="2">
        <v>1000000000</v>
      </c>
      <c r="C748" s="1">
        <v>42999</v>
      </c>
      <c r="D748" t="s">
        <v>38</v>
      </c>
      <c r="E748" t="s">
        <v>21</v>
      </c>
      <c r="F748" t="s">
        <v>12</v>
      </c>
      <c r="G748" t="s">
        <v>13</v>
      </c>
      <c r="H748">
        <v>1997</v>
      </c>
      <c r="I748" s="2">
        <v>182000000</v>
      </c>
      <c r="J748" t="s">
        <v>2918</v>
      </c>
      <c r="K748" t="s">
        <v>2919</v>
      </c>
      <c r="N748" s="3">
        <f>(B748-I748)/I748</f>
        <v>4.4945054945054945</v>
      </c>
      <c r="O748">
        <f>YEAR(C748)</f>
        <v>2017</v>
      </c>
      <c r="P748">
        <f>O748-H748</f>
        <v>20</v>
      </c>
    </row>
    <row r="749" spans="1:16" x14ac:dyDescent="0.3">
      <c r="A749" t="s">
        <v>990</v>
      </c>
      <c r="B749" s="2">
        <v>1000000000</v>
      </c>
      <c r="C749" s="1">
        <v>44405</v>
      </c>
      <c r="D749" t="s">
        <v>71</v>
      </c>
      <c r="E749" t="s">
        <v>352</v>
      </c>
      <c r="F749" t="s">
        <v>17</v>
      </c>
      <c r="G749" t="s">
        <v>18</v>
      </c>
      <c r="H749">
        <v>2014</v>
      </c>
      <c r="I749" s="2">
        <v>183000000</v>
      </c>
      <c r="J749" t="s">
        <v>2480</v>
      </c>
      <c r="K749" t="s">
        <v>1497</v>
      </c>
      <c r="L749" t="s">
        <v>2481</v>
      </c>
      <c r="N749" s="3">
        <f>(B749-I749)/I749</f>
        <v>4.4644808743169397</v>
      </c>
      <c r="O749">
        <f>YEAR(C749)</f>
        <v>2021</v>
      </c>
      <c r="P749">
        <f>O749-H749</f>
        <v>7</v>
      </c>
    </row>
    <row r="750" spans="1:16" x14ac:dyDescent="0.3">
      <c r="A750" t="s">
        <v>1153</v>
      </c>
      <c r="B750" s="2">
        <v>1000000000</v>
      </c>
      <c r="C750" s="1">
        <v>44558</v>
      </c>
      <c r="D750" t="s">
        <v>20</v>
      </c>
      <c r="E750" t="s">
        <v>499</v>
      </c>
      <c r="F750" t="s">
        <v>55</v>
      </c>
      <c r="G750" t="s">
        <v>13</v>
      </c>
      <c r="H750">
        <v>2021</v>
      </c>
      <c r="I750" s="2">
        <v>185000000</v>
      </c>
      <c r="J750" t="s">
        <v>1758</v>
      </c>
      <c r="K750" t="s">
        <v>1588</v>
      </c>
      <c r="L750" t="s">
        <v>2595</v>
      </c>
      <c r="N750" s="3">
        <f>(B750-I750)/I750</f>
        <v>4.4054054054054053</v>
      </c>
      <c r="O750">
        <f>YEAR(C750)</f>
        <v>2021</v>
      </c>
      <c r="P750">
        <f>O750-H750</f>
        <v>0</v>
      </c>
    </row>
    <row r="751" spans="1:16" x14ac:dyDescent="0.3">
      <c r="A751" t="s">
        <v>1225</v>
      </c>
      <c r="B751" s="2">
        <v>1000000000</v>
      </c>
      <c r="C751" s="1">
        <v>44363</v>
      </c>
      <c r="D751" t="s">
        <v>38</v>
      </c>
      <c r="E751" t="s">
        <v>231</v>
      </c>
      <c r="F751" t="s">
        <v>232</v>
      </c>
      <c r="G751" t="s">
        <v>13</v>
      </c>
      <c r="H751">
        <v>2013</v>
      </c>
      <c r="I751" s="2">
        <v>185000000</v>
      </c>
      <c r="J751" t="s">
        <v>2011</v>
      </c>
      <c r="K751" t="s">
        <v>2716</v>
      </c>
      <c r="L751" t="s">
        <v>2717</v>
      </c>
      <c r="N751" s="3">
        <f>(B751-I751)/I751</f>
        <v>4.4054054054054053</v>
      </c>
      <c r="O751">
        <f>YEAR(C751)</f>
        <v>2021</v>
      </c>
      <c r="P751">
        <f>O751-H751</f>
        <v>8</v>
      </c>
    </row>
    <row r="752" spans="1:16" x14ac:dyDescent="0.3">
      <c r="A752" t="s">
        <v>1145</v>
      </c>
      <c r="B752" s="2">
        <v>1000000000</v>
      </c>
      <c r="C752" s="1">
        <v>44614</v>
      </c>
      <c r="D752" t="s">
        <v>136</v>
      </c>
      <c r="E752" t="s">
        <v>1146</v>
      </c>
      <c r="F752" t="s">
        <v>155</v>
      </c>
      <c r="G752" t="s">
        <v>18</v>
      </c>
      <c r="H752">
        <v>2001</v>
      </c>
      <c r="I752" s="2">
        <v>186000000</v>
      </c>
      <c r="J752" t="s">
        <v>2632</v>
      </c>
      <c r="K752" t="s">
        <v>2633</v>
      </c>
      <c r="L752" t="s">
        <v>2634</v>
      </c>
      <c r="N752" s="3">
        <f>(B752-I752)/I752</f>
        <v>4.376344086021505</v>
      </c>
      <c r="O752">
        <f>YEAR(C752)</f>
        <v>2022</v>
      </c>
      <c r="P752">
        <f>O752-H752</f>
        <v>21</v>
      </c>
    </row>
    <row r="753" spans="1:16" x14ac:dyDescent="0.3">
      <c r="A753" t="s">
        <v>1201</v>
      </c>
      <c r="B753" s="2">
        <v>1000000000</v>
      </c>
      <c r="C753" s="1">
        <v>44390</v>
      </c>
      <c r="D753" t="s">
        <v>10</v>
      </c>
      <c r="E753" t="s">
        <v>320</v>
      </c>
      <c r="F753" t="s">
        <v>17</v>
      </c>
      <c r="G753" t="s">
        <v>18</v>
      </c>
      <c r="H753">
        <v>2016</v>
      </c>
      <c r="I753" s="2">
        <v>187000000</v>
      </c>
      <c r="J753" t="s">
        <v>1770</v>
      </c>
      <c r="K753" t="s">
        <v>1606</v>
      </c>
      <c r="L753" t="s">
        <v>2692</v>
      </c>
      <c r="N753" s="3">
        <f>(B753-I753)/I753</f>
        <v>4.3475935828877006</v>
      </c>
      <c r="O753">
        <f>YEAR(C753)</f>
        <v>2021</v>
      </c>
      <c r="P753">
        <f>O753-H753</f>
        <v>5</v>
      </c>
    </row>
    <row r="754" spans="1:16" x14ac:dyDescent="0.3">
      <c r="A754" t="s">
        <v>1433</v>
      </c>
      <c r="B754" s="2">
        <v>1000000000</v>
      </c>
      <c r="C754" s="1">
        <v>43592</v>
      </c>
      <c r="D754" t="s">
        <v>30</v>
      </c>
      <c r="E754" t="s">
        <v>74</v>
      </c>
      <c r="F754" t="s">
        <v>17</v>
      </c>
      <c r="G754" t="s">
        <v>18</v>
      </c>
      <c r="H754">
        <v>2012</v>
      </c>
      <c r="I754" s="2">
        <v>187000000</v>
      </c>
      <c r="J754" t="s">
        <v>2729</v>
      </c>
      <c r="K754" t="s">
        <v>2908</v>
      </c>
      <c r="L754" t="s">
        <v>1976</v>
      </c>
      <c r="N754" s="3">
        <f>(B754-I754)/I754</f>
        <v>4.3475935828877006</v>
      </c>
      <c r="O754">
        <f>YEAR(C754)</f>
        <v>2019</v>
      </c>
      <c r="P754">
        <f>O754-H754</f>
        <v>7</v>
      </c>
    </row>
    <row r="755" spans="1:16" x14ac:dyDescent="0.3">
      <c r="A755" t="s">
        <v>882</v>
      </c>
      <c r="B755" s="2">
        <v>1000000000</v>
      </c>
      <c r="C755" s="1">
        <v>44221</v>
      </c>
      <c r="D755" t="s">
        <v>38</v>
      </c>
      <c r="E755" t="s">
        <v>60</v>
      </c>
      <c r="F755" t="s">
        <v>12</v>
      </c>
      <c r="G755" t="s">
        <v>13</v>
      </c>
      <c r="H755">
        <v>2013</v>
      </c>
      <c r="I755" s="2">
        <v>188000000</v>
      </c>
      <c r="J755" t="s">
        <v>2370</v>
      </c>
      <c r="K755" t="s">
        <v>2371</v>
      </c>
      <c r="L755" t="s">
        <v>2040</v>
      </c>
      <c r="N755" s="3">
        <f>(B755-I755)/I755</f>
        <v>4.3191489361702127</v>
      </c>
      <c r="O755">
        <f>YEAR(C755)</f>
        <v>2021</v>
      </c>
      <c r="P755">
        <f>O755-H755</f>
        <v>8</v>
      </c>
    </row>
    <row r="756" spans="1:16" x14ac:dyDescent="0.3">
      <c r="A756" t="s">
        <v>940</v>
      </c>
      <c r="B756" s="2">
        <v>1000000000</v>
      </c>
      <c r="C756" s="1">
        <v>44322</v>
      </c>
      <c r="D756" t="s">
        <v>71</v>
      </c>
      <c r="E756" t="s">
        <v>195</v>
      </c>
      <c r="F756" t="s">
        <v>12</v>
      </c>
      <c r="G756" t="s">
        <v>13</v>
      </c>
      <c r="H756">
        <v>2015</v>
      </c>
      <c r="I756" s="2">
        <v>188000000</v>
      </c>
      <c r="J756" t="s">
        <v>1449</v>
      </c>
      <c r="K756" t="s">
        <v>2437</v>
      </c>
      <c r="L756" t="s">
        <v>1713</v>
      </c>
      <c r="N756" s="3">
        <f>(B756-I756)/I756</f>
        <v>4.3191489361702127</v>
      </c>
      <c r="O756">
        <f>YEAR(C756)</f>
        <v>2021</v>
      </c>
      <c r="P756">
        <f>O756-H756</f>
        <v>6</v>
      </c>
    </row>
    <row r="757" spans="1:16" x14ac:dyDescent="0.3">
      <c r="A757" t="s">
        <v>1088</v>
      </c>
      <c r="B757" s="2">
        <v>1000000000</v>
      </c>
      <c r="C757" s="1">
        <v>44334</v>
      </c>
      <c r="D757" t="s">
        <v>23</v>
      </c>
      <c r="E757" t="s">
        <v>74</v>
      </c>
      <c r="F757" t="s">
        <v>17</v>
      </c>
      <c r="G757" t="s">
        <v>18</v>
      </c>
      <c r="H757">
        <v>2016</v>
      </c>
      <c r="I757" s="2">
        <v>189000000</v>
      </c>
      <c r="J757" t="s">
        <v>2582</v>
      </c>
      <c r="K757" t="s">
        <v>2583</v>
      </c>
      <c r="L757" t="s">
        <v>2584</v>
      </c>
      <c r="N757" s="3">
        <f>(B757-I757)/I757</f>
        <v>4.2910052910052912</v>
      </c>
      <c r="O757">
        <f>YEAR(C757)</f>
        <v>2021</v>
      </c>
      <c r="P757">
        <f>O757-H757</f>
        <v>5</v>
      </c>
    </row>
    <row r="758" spans="1:16" x14ac:dyDescent="0.3">
      <c r="A758" t="s">
        <v>1111</v>
      </c>
      <c r="B758" s="2">
        <v>1000000000</v>
      </c>
      <c r="C758" s="1">
        <v>44573</v>
      </c>
      <c r="D758" t="s">
        <v>30</v>
      </c>
      <c r="E758" t="s">
        <v>283</v>
      </c>
      <c r="F758" t="s">
        <v>17</v>
      </c>
      <c r="G758" t="s">
        <v>18</v>
      </c>
      <c r="H758">
        <v>2017</v>
      </c>
      <c r="I758" s="2">
        <v>189000000</v>
      </c>
      <c r="J758" t="s">
        <v>2602</v>
      </c>
      <c r="K758" t="s">
        <v>2127</v>
      </c>
      <c r="L758" t="s">
        <v>1606</v>
      </c>
      <c r="N758" s="3">
        <f>(B758-I758)/I758</f>
        <v>4.2910052910052912</v>
      </c>
      <c r="O758">
        <f>YEAR(C758)</f>
        <v>2022</v>
      </c>
      <c r="P758">
        <f>O758-H758</f>
        <v>5</v>
      </c>
    </row>
    <row r="759" spans="1:16" x14ac:dyDescent="0.3">
      <c r="A759" t="s">
        <v>1356</v>
      </c>
      <c r="B759" s="2">
        <v>1000000000</v>
      </c>
      <c r="C759" s="1">
        <v>44572</v>
      </c>
      <c r="D759" t="s">
        <v>136</v>
      </c>
      <c r="E759" t="s">
        <v>1357</v>
      </c>
      <c r="F759" t="s">
        <v>232</v>
      </c>
      <c r="G759" t="s">
        <v>13</v>
      </c>
      <c r="H759">
        <v>2015</v>
      </c>
      <c r="I759" s="2">
        <v>190000000</v>
      </c>
      <c r="J759" t="s">
        <v>2855</v>
      </c>
      <c r="K759" t="s">
        <v>1688</v>
      </c>
      <c r="L759" t="s">
        <v>1465</v>
      </c>
      <c r="N759" s="3">
        <f>(B759-I759)/I759</f>
        <v>4.2631578947368425</v>
      </c>
      <c r="O759">
        <f>YEAR(C759)</f>
        <v>2022</v>
      </c>
      <c r="P759">
        <f>O759-H759</f>
        <v>7</v>
      </c>
    </row>
    <row r="760" spans="1:16" x14ac:dyDescent="0.3">
      <c r="A760" t="s">
        <v>1081</v>
      </c>
      <c r="B760" s="2">
        <v>1000000000</v>
      </c>
      <c r="C760" s="1">
        <v>44323</v>
      </c>
      <c r="D760" t="s">
        <v>10</v>
      </c>
      <c r="E760" t="s">
        <v>185</v>
      </c>
      <c r="F760" t="s">
        <v>155</v>
      </c>
      <c r="G760" t="s">
        <v>18</v>
      </c>
      <c r="H760">
        <v>2016</v>
      </c>
      <c r="I760" s="2">
        <v>191000000</v>
      </c>
      <c r="J760" t="s">
        <v>2575</v>
      </c>
      <c r="K760" t="s">
        <v>1855</v>
      </c>
      <c r="L760" t="s">
        <v>1718</v>
      </c>
      <c r="N760" s="3">
        <f>(B760-I760)/I760</f>
        <v>4.2356020942408374</v>
      </c>
      <c r="O760">
        <f>YEAR(C760)</f>
        <v>2021</v>
      </c>
      <c r="P760">
        <f>O760-H760</f>
        <v>5</v>
      </c>
    </row>
    <row r="761" spans="1:16" x14ac:dyDescent="0.3">
      <c r="A761" t="s">
        <v>1083</v>
      </c>
      <c r="B761" s="2">
        <v>1000000000</v>
      </c>
      <c r="C761" s="1">
        <v>44350</v>
      </c>
      <c r="D761" t="s">
        <v>30</v>
      </c>
      <c r="E761" t="s">
        <v>171</v>
      </c>
      <c r="F761" t="s">
        <v>17</v>
      </c>
      <c r="G761" t="s">
        <v>18</v>
      </c>
      <c r="H761">
        <v>2012</v>
      </c>
      <c r="I761" s="2">
        <v>192000000</v>
      </c>
      <c r="J761" t="s">
        <v>2578</v>
      </c>
      <c r="K761" t="s">
        <v>1978</v>
      </c>
      <c r="L761" t="s">
        <v>1574</v>
      </c>
      <c r="N761" s="3">
        <f>(B761-I761)/I761</f>
        <v>4.208333333333333</v>
      </c>
      <c r="O761">
        <f>YEAR(C761)</f>
        <v>2021</v>
      </c>
      <c r="P761">
        <f>O761-H761</f>
        <v>9</v>
      </c>
    </row>
    <row r="762" spans="1:16" x14ac:dyDescent="0.3">
      <c r="A762" t="s">
        <v>1128</v>
      </c>
      <c r="B762" s="2">
        <v>1000000000</v>
      </c>
      <c r="C762" s="1">
        <v>44600</v>
      </c>
      <c r="D762" t="s">
        <v>23</v>
      </c>
      <c r="E762" t="s">
        <v>1129</v>
      </c>
      <c r="F762" t="s">
        <v>17</v>
      </c>
      <c r="G762" t="s">
        <v>18</v>
      </c>
      <c r="H762">
        <v>2009</v>
      </c>
      <c r="I762" s="2">
        <v>192000000</v>
      </c>
      <c r="J762" t="s">
        <v>2267</v>
      </c>
      <c r="K762" t="s">
        <v>2612</v>
      </c>
      <c r="L762" t="s">
        <v>2613</v>
      </c>
      <c r="N762" s="3">
        <f>(B762-I762)/I762</f>
        <v>4.208333333333333</v>
      </c>
      <c r="O762">
        <f>YEAR(C762)</f>
        <v>2022</v>
      </c>
      <c r="P762">
        <f>O762-H762</f>
        <v>13</v>
      </c>
    </row>
    <row r="763" spans="1:16" x14ac:dyDescent="0.3">
      <c r="A763" t="s">
        <v>1349</v>
      </c>
      <c r="B763" s="2">
        <v>1000000000</v>
      </c>
      <c r="C763" s="1">
        <v>43999</v>
      </c>
      <c r="D763" t="s">
        <v>71</v>
      </c>
      <c r="E763" t="s">
        <v>903</v>
      </c>
      <c r="F763" t="s">
        <v>17</v>
      </c>
      <c r="G763" t="s">
        <v>18</v>
      </c>
      <c r="H763">
        <v>2016</v>
      </c>
      <c r="I763" s="2">
        <v>192000000</v>
      </c>
      <c r="J763" t="s">
        <v>1505</v>
      </c>
      <c r="K763" t="s">
        <v>1978</v>
      </c>
      <c r="L763" t="s">
        <v>1919</v>
      </c>
      <c r="N763" s="3">
        <f>(B763-I763)/I763</f>
        <v>4.208333333333333</v>
      </c>
      <c r="O763">
        <f>YEAR(C763)</f>
        <v>2020</v>
      </c>
      <c r="P763">
        <f>O763-H763</f>
        <v>4</v>
      </c>
    </row>
    <row r="764" spans="1:16" x14ac:dyDescent="0.3">
      <c r="A764" t="s">
        <v>1137</v>
      </c>
      <c r="B764" s="2">
        <v>1000000000</v>
      </c>
      <c r="C764" s="1">
        <v>44454</v>
      </c>
      <c r="D764" t="s">
        <v>30</v>
      </c>
      <c r="E764" t="s">
        <v>54</v>
      </c>
      <c r="F764" t="s">
        <v>55</v>
      </c>
      <c r="G764" t="s">
        <v>13</v>
      </c>
      <c r="H764">
        <v>2019</v>
      </c>
      <c r="I764" s="2">
        <v>193000000</v>
      </c>
      <c r="J764" t="s">
        <v>1605</v>
      </c>
      <c r="K764" t="s">
        <v>2622</v>
      </c>
      <c r="L764" t="s">
        <v>1484</v>
      </c>
      <c r="N764" s="3">
        <f>(B764-I764)/I764</f>
        <v>4.1813471502590671</v>
      </c>
      <c r="O764">
        <f>YEAR(C764)</f>
        <v>2021</v>
      </c>
      <c r="P764">
        <f>O764-H764</f>
        <v>2</v>
      </c>
    </row>
    <row r="765" spans="1:16" x14ac:dyDescent="0.3">
      <c r="A765" t="s">
        <v>1114</v>
      </c>
      <c r="B765" s="2">
        <v>1000000000</v>
      </c>
      <c r="C765" s="1">
        <v>44417</v>
      </c>
      <c r="D765" t="s">
        <v>53</v>
      </c>
      <c r="E765" t="s">
        <v>148</v>
      </c>
      <c r="F765" t="s">
        <v>55</v>
      </c>
      <c r="G765" t="s">
        <v>13</v>
      </c>
      <c r="H765">
        <v>2015</v>
      </c>
      <c r="I765" s="2">
        <v>194000000</v>
      </c>
      <c r="J765" t="s">
        <v>1579</v>
      </c>
      <c r="K765" t="s">
        <v>1587</v>
      </c>
      <c r="L765" t="s">
        <v>1950</v>
      </c>
      <c r="N765" s="3">
        <f>(B765-I765)/I765</f>
        <v>4.1546391752577323</v>
      </c>
      <c r="O765">
        <f>YEAR(C765)</f>
        <v>2021</v>
      </c>
      <c r="P765">
        <f>O765-H765</f>
        <v>6</v>
      </c>
    </row>
    <row r="766" spans="1:16" x14ac:dyDescent="0.3">
      <c r="A766" t="s">
        <v>1360</v>
      </c>
      <c r="B766" s="2">
        <v>1000000000</v>
      </c>
      <c r="C766" s="1">
        <v>44434</v>
      </c>
      <c r="D766" t="s">
        <v>144</v>
      </c>
      <c r="E766" t="s">
        <v>24</v>
      </c>
      <c r="F766" t="s">
        <v>17</v>
      </c>
      <c r="G766" t="s">
        <v>18</v>
      </c>
      <c r="H766">
        <v>2011</v>
      </c>
      <c r="I766" s="2">
        <v>195000000</v>
      </c>
      <c r="J766" t="s">
        <v>364</v>
      </c>
      <c r="K766" t="s">
        <v>1585</v>
      </c>
      <c r="L766" t="s">
        <v>1465</v>
      </c>
      <c r="N766" s="3">
        <f>(B766-I766)/I766</f>
        <v>4.1282051282051286</v>
      </c>
      <c r="O766">
        <f>YEAR(C766)</f>
        <v>2021</v>
      </c>
      <c r="P766">
        <f>O766-H766</f>
        <v>10</v>
      </c>
    </row>
    <row r="767" spans="1:16" x14ac:dyDescent="0.3">
      <c r="A767" t="s">
        <v>1242</v>
      </c>
      <c r="B767" s="2">
        <v>1000000000</v>
      </c>
      <c r="C767" s="1">
        <v>44641</v>
      </c>
      <c r="D767" t="s">
        <v>443</v>
      </c>
      <c r="E767" t="s">
        <v>182</v>
      </c>
      <c r="F767" t="s">
        <v>17</v>
      </c>
      <c r="G767" t="s">
        <v>18</v>
      </c>
      <c r="H767">
        <v>2012</v>
      </c>
      <c r="I767" s="2">
        <v>196000000</v>
      </c>
      <c r="J767" t="s">
        <v>2729</v>
      </c>
      <c r="K767" t="s">
        <v>2127</v>
      </c>
      <c r="L767" t="s">
        <v>1771</v>
      </c>
      <c r="N767" s="3">
        <f>(B767-I767)/I767</f>
        <v>4.1020408163265305</v>
      </c>
      <c r="O767">
        <f>YEAR(C767)</f>
        <v>2022</v>
      </c>
      <c r="P767">
        <f>O767-H767</f>
        <v>10</v>
      </c>
    </row>
    <row r="768" spans="1:16" x14ac:dyDescent="0.3">
      <c r="A768" t="s">
        <v>1122</v>
      </c>
      <c r="B768" s="2">
        <v>1000000000</v>
      </c>
      <c r="C768" s="1">
        <v>44362</v>
      </c>
      <c r="D768" t="s">
        <v>30</v>
      </c>
      <c r="E768" t="s">
        <v>24</v>
      </c>
      <c r="F768" t="s">
        <v>17</v>
      </c>
      <c r="G768" t="s">
        <v>18</v>
      </c>
      <c r="H768">
        <v>2017</v>
      </c>
      <c r="I768" s="2">
        <v>197000000</v>
      </c>
      <c r="J768" t="s">
        <v>1822</v>
      </c>
      <c r="K768" t="s">
        <v>2606</v>
      </c>
      <c r="L768" t="s">
        <v>1625</v>
      </c>
      <c r="N768" s="3">
        <f>(B768-I768)/I768</f>
        <v>4.0761421319796955</v>
      </c>
      <c r="O768">
        <f>YEAR(C768)</f>
        <v>2021</v>
      </c>
      <c r="P768">
        <f>O768-H768</f>
        <v>4</v>
      </c>
    </row>
    <row r="769" spans="1:16" x14ac:dyDescent="0.3">
      <c r="A769" t="s">
        <v>1161</v>
      </c>
      <c r="B769" s="2">
        <v>1000000000</v>
      </c>
      <c r="C769" s="1">
        <v>44419</v>
      </c>
      <c r="D769" t="s">
        <v>30</v>
      </c>
      <c r="E769" t="s">
        <v>24</v>
      </c>
      <c r="F769" t="s">
        <v>17</v>
      </c>
      <c r="G769" t="s">
        <v>18</v>
      </c>
      <c r="H769">
        <v>2017</v>
      </c>
      <c r="I769" s="2">
        <v>200000000</v>
      </c>
      <c r="J769" t="s">
        <v>1488</v>
      </c>
      <c r="K769" t="s">
        <v>1556</v>
      </c>
      <c r="L769" t="s">
        <v>1561</v>
      </c>
      <c r="N769" s="3">
        <f>(B769-I769)/I769</f>
        <v>4</v>
      </c>
      <c r="O769">
        <f>YEAR(C769)</f>
        <v>2021</v>
      </c>
      <c r="P769">
        <f>O769-H769</f>
        <v>4</v>
      </c>
    </row>
    <row r="770" spans="1:16" x14ac:dyDescent="0.3">
      <c r="A770" t="s">
        <v>1176</v>
      </c>
      <c r="B770" s="2">
        <v>1000000000</v>
      </c>
      <c r="C770" s="1">
        <v>43066</v>
      </c>
      <c r="D770" t="s">
        <v>23</v>
      </c>
      <c r="E770" t="s">
        <v>1177</v>
      </c>
      <c r="F770" t="s">
        <v>36</v>
      </c>
      <c r="G770" t="s">
        <v>28</v>
      </c>
      <c r="H770">
        <v>1990</v>
      </c>
      <c r="I770" s="2">
        <v>200000000</v>
      </c>
      <c r="J770" t="s">
        <v>1178</v>
      </c>
      <c r="N770" s="3">
        <f>(B770-I770)/I770</f>
        <v>4</v>
      </c>
      <c r="O770">
        <f>YEAR(C770)</f>
        <v>2017</v>
      </c>
      <c r="P770">
        <f>O770-H770</f>
        <v>27</v>
      </c>
    </row>
    <row r="771" spans="1:16" x14ac:dyDescent="0.3">
      <c r="A771" t="s">
        <v>1203</v>
      </c>
      <c r="B771" s="2">
        <v>1000000000</v>
      </c>
      <c r="C771" s="1">
        <v>44635</v>
      </c>
      <c r="D771" t="s">
        <v>30</v>
      </c>
      <c r="E771" t="s">
        <v>182</v>
      </c>
      <c r="F771" t="s">
        <v>17</v>
      </c>
      <c r="G771" t="s">
        <v>18</v>
      </c>
      <c r="H771">
        <v>2021</v>
      </c>
      <c r="I771" s="2">
        <v>200000000</v>
      </c>
      <c r="J771" t="s">
        <v>1469</v>
      </c>
      <c r="K771" t="s">
        <v>1648</v>
      </c>
      <c r="L771" t="s">
        <v>1606</v>
      </c>
      <c r="N771" s="3">
        <f>(B771-I771)/I771</f>
        <v>4</v>
      </c>
      <c r="O771">
        <f>YEAR(C771)</f>
        <v>2022</v>
      </c>
      <c r="P771">
        <f>O771-H771</f>
        <v>1</v>
      </c>
    </row>
    <row r="772" spans="1:16" x14ac:dyDescent="0.3">
      <c r="A772" t="s">
        <v>1290</v>
      </c>
      <c r="B772" s="2">
        <v>1000000000</v>
      </c>
      <c r="C772" s="1">
        <v>42472</v>
      </c>
      <c r="D772" t="s">
        <v>10</v>
      </c>
      <c r="E772" t="s">
        <v>21</v>
      </c>
      <c r="F772" t="s">
        <v>12</v>
      </c>
      <c r="G772" t="s">
        <v>13</v>
      </c>
      <c r="H772">
        <v>2015</v>
      </c>
      <c r="I772" s="2">
        <v>200000000</v>
      </c>
      <c r="J772" t="s">
        <v>1652</v>
      </c>
      <c r="K772" t="s">
        <v>2785</v>
      </c>
      <c r="N772" s="3">
        <f>(B772-I772)/I772</f>
        <v>4</v>
      </c>
      <c r="O772">
        <f>YEAR(C772)</f>
        <v>2016</v>
      </c>
      <c r="P772">
        <f>O772-H772</f>
        <v>1</v>
      </c>
    </row>
    <row r="773" spans="1:16" x14ac:dyDescent="0.3">
      <c r="A773" t="s">
        <v>1294</v>
      </c>
      <c r="B773" s="2">
        <v>1000000000</v>
      </c>
      <c r="C773" s="1">
        <v>44042</v>
      </c>
      <c r="D773" t="s">
        <v>144</v>
      </c>
      <c r="E773" t="s">
        <v>1295</v>
      </c>
      <c r="F773" t="s">
        <v>1296</v>
      </c>
      <c r="G773" t="s">
        <v>28</v>
      </c>
      <c r="H773">
        <v>2006</v>
      </c>
      <c r="I773" s="2">
        <v>200000000</v>
      </c>
      <c r="J773" t="s">
        <v>1297</v>
      </c>
      <c r="N773" s="3">
        <f>(B773-I773)/I773</f>
        <v>4</v>
      </c>
      <c r="O773">
        <f>YEAR(C773)</f>
        <v>2020</v>
      </c>
      <c r="P773">
        <f>O773-H773</f>
        <v>14</v>
      </c>
    </row>
    <row r="774" spans="1:16" x14ac:dyDescent="0.3">
      <c r="A774" t="s">
        <v>1348</v>
      </c>
      <c r="B774" s="2">
        <v>1000000000</v>
      </c>
      <c r="C774" s="1">
        <v>43241</v>
      </c>
      <c r="D774" t="s">
        <v>88</v>
      </c>
      <c r="E774" t="s">
        <v>21</v>
      </c>
      <c r="F774" t="s">
        <v>12</v>
      </c>
      <c r="G774" t="s">
        <v>13</v>
      </c>
      <c r="H774">
        <v>2013</v>
      </c>
      <c r="I774" s="2">
        <v>200000000</v>
      </c>
      <c r="J774" t="s">
        <v>2846</v>
      </c>
      <c r="K774" t="s">
        <v>2184</v>
      </c>
      <c r="L774" t="s">
        <v>2645</v>
      </c>
      <c r="N774" s="3">
        <f>(B774-I774)/I774</f>
        <v>4</v>
      </c>
      <c r="O774">
        <f>YEAR(C774)</f>
        <v>2018</v>
      </c>
      <c r="P774">
        <f>O774-H774</f>
        <v>5</v>
      </c>
    </row>
    <row r="775" spans="1:16" x14ac:dyDescent="0.3">
      <c r="A775" t="s">
        <v>1435</v>
      </c>
      <c r="B775" s="2">
        <v>1000000000</v>
      </c>
      <c r="C775" s="1">
        <v>44482</v>
      </c>
      <c r="D775" t="s">
        <v>30</v>
      </c>
      <c r="E775" t="s">
        <v>24</v>
      </c>
      <c r="F775" t="s">
        <v>17</v>
      </c>
      <c r="G775" t="s">
        <v>18</v>
      </c>
      <c r="H775">
        <v>2017</v>
      </c>
      <c r="I775" s="2">
        <v>200000000</v>
      </c>
      <c r="J775" t="s">
        <v>1532</v>
      </c>
      <c r="K775" t="s">
        <v>1465</v>
      </c>
      <c r="L775" t="s">
        <v>1781</v>
      </c>
      <c r="N775" s="3">
        <f>(B775-I775)/I775</f>
        <v>4</v>
      </c>
      <c r="O775">
        <f>YEAR(C775)</f>
        <v>2021</v>
      </c>
      <c r="P775">
        <f>O775-H775</f>
        <v>4</v>
      </c>
    </row>
    <row r="776" spans="1:16" x14ac:dyDescent="0.3">
      <c r="A776" t="s">
        <v>1440</v>
      </c>
      <c r="B776" s="2">
        <v>1000000000</v>
      </c>
      <c r="C776" s="1">
        <v>44348</v>
      </c>
      <c r="D776" t="s">
        <v>30</v>
      </c>
      <c r="E776" t="s">
        <v>60</v>
      </c>
      <c r="F776" t="s">
        <v>12</v>
      </c>
      <c r="G776" t="s">
        <v>13</v>
      </c>
      <c r="H776">
        <v>2015</v>
      </c>
      <c r="I776" s="2">
        <v>200000000</v>
      </c>
      <c r="J776" t="s">
        <v>1867</v>
      </c>
      <c r="K776" t="s">
        <v>2916</v>
      </c>
      <c r="L776" t="s">
        <v>2917</v>
      </c>
      <c r="N776" s="3">
        <f>(B776-I776)/I776</f>
        <v>4</v>
      </c>
      <c r="O776">
        <f>YEAR(C776)</f>
        <v>2021</v>
      </c>
      <c r="P776">
        <f>O776-H776</f>
        <v>6</v>
      </c>
    </row>
    <row r="777" spans="1:16" x14ac:dyDescent="0.3">
      <c r="A777" t="s">
        <v>1056</v>
      </c>
      <c r="B777" s="2">
        <v>1000000000</v>
      </c>
      <c r="C777" s="1">
        <v>44575</v>
      </c>
      <c r="D777" t="s">
        <v>23</v>
      </c>
      <c r="E777" t="s">
        <v>74</v>
      </c>
      <c r="F777" t="s">
        <v>17</v>
      </c>
      <c r="G777" t="s">
        <v>18</v>
      </c>
      <c r="H777">
        <v>2014</v>
      </c>
      <c r="I777" s="2">
        <v>201000000</v>
      </c>
      <c r="J777" t="s">
        <v>2159</v>
      </c>
      <c r="K777" t="s">
        <v>2549</v>
      </c>
      <c r="L777" t="s">
        <v>2550</v>
      </c>
      <c r="N777" s="3">
        <f>(B777-I777)/I777</f>
        <v>3.9751243781094527</v>
      </c>
      <c r="O777">
        <f>YEAR(C777)</f>
        <v>2022</v>
      </c>
      <c r="P777">
        <f>O777-H777</f>
        <v>8</v>
      </c>
    </row>
    <row r="778" spans="1:16" x14ac:dyDescent="0.3">
      <c r="A778" t="s">
        <v>1018</v>
      </c>
      <c r="B778" s="2">
        <v>1000000000</v>
      </c>
      <c r="C778" s="1">
        <v>44606</v>
      </c>
      <c r="D778" t="s">
        <v>144</v>
      </c>
      <c r="E778" t="s">
        <v>35</v>
      </c>
      <c r="F778" t="s">
        <v>36</v>
      </c>
      <c r="G778" t="s">
        <v>28</v>
      </c>
      <c r="H778">
        <v>2017</v>
      </c>
      <c r="I778" s="2">
        <v>202000000</v>
      </c>
      <c r="J778" t="s">
        <v>1505</v>
      </c>
      <c r="K778" t="s">
        <v>2094</v>
      </c>
      <c r="L778" t="s">
        <v>2249</v>
      </c>
      <c r="N778" s="3">
        <f>(B778-I778)/I778</f>
        <v>3.9504950495049505</v>
      </c>
      <c r="O778">
        <f>YEAR(C778)</f>
        <v>2022</v>
      </c>
      <c r="P778">
        <f>O778-H778</f>
        <v>5</v>
      </c>
    </row>
    <row r="779" spans="1:16" x14ac:dyDescent="0.3">
      <c r="A779" t="s">
        <v>1173</v>
      </c>
      <c r="B779" s="2">
        <v>1000000000</v>
      </c>
      <c r="C779" s="1">
        <v>44264</v>
      </c>
      <c r="D779" t="s">
        <v>23</v>
      </c>
      <c r="E779" t="s">
        <v>35</v>
      </c>
      <c r="F779" t="s">
        <v>36</v>
      </c>
      <c r="G779" t="s">
        <v>28</v>
      </c>
      <c r="H779">
        <v>2016</v>
      </c>
      <c r="I779" s="2">
        <v>202000000</v>
      </c>
      <c r="J779" t="s">
        <v>2552</v>
      </c>
      <c r="K779" t="s">
        <v>2207</v>
      </c>
      <c r="L779" t="s">
        <v>2660</v>
      </c>
      <c r="N779" s="3">
        <f>(B779-I779)/I779</f>
        <v>3.9504950495049505</v>
      </c>
      <c r="O779">
        <f>YEAR(C779)</f>
        <v>2021</v>
      </c>
      <c r="P779">
        <f>O779-H779</f>
        <v>5</v>
      </c>
    </row>
    <row r="780" spans="1:16" x14ac:dyDescent="0.3">
      <c r="A780" t="s">
        <v>1323</v>
      </c>
      <c r="B780" s="2">
        <v>1000000000</v>
      </c>
      <c r="C780" s="1">
        <v>44425</v>
      </c>
      <c r="D780" t="s">
        <v>71</v>
      </c>
      <c r="E780" t="s">
        <v>74</v>
      </c>
      <c r="F780" t="s">
        <v>17</v>
      </c>
      <c r="G780" t="s">
        <v>18</v>
      </c>
      <c r="H780">
        <v>2014</v>
      </c>
      <c r="I780" s="2">
        <v>202000000</v>
      </c>
      <c r="J780" t="s">
        <v>2818</v>
      </c>
      <c r="K780" t="s">
        <v>2300</v>
      </c>
      <c r="L780" t="s">
        <v>1461</v>
      </c>
      <c r="N780" s="3">
        <f>(B780-I780)/I780</f>
        <v>3.9504950495049505</v>
      </c>
      <c r="O780">
        <f>YEAR(C780)</f>
        <v>2021</v>
      </c>
      <c r="P780">
        <f>O780-H780</f>
        <v>7</v>
      </c>
    </row>
    <row r="781" spans="1:16" x14ac:dyDescent="0.3">
      <c r="A781" t="s">
        <v>1132</v>
      </c>
      <c r="B781" s="2">
        <v>1000000000</v>
      </c>
      <c r="C781" s="1">
        <v>44452</v>
      </c>
      <c r="D781" t="s">
        <v>38</v>
      </c>
      <c r="E781" t="s">
        <v>273</v>
      </c>
      <c r="F781" t="s">
        <v>17</v>
      </c>
      <c r="G781" t="s">
        <v>18</v>
      </c>
      <c r="H781">
        <v>2015</v>
      </c>
      <c r="I781" s="2">
        <v>205000000</v>
      </c>
      <c r="J781" t="s">
        <v>2616</v>
      </c>
      <c r="K781" t="s">
        <v>2617</v>
      </c>
      <c r="L781" t="s">
        <v>1625</v>
      </c>
      <c r="N781" s="3">
        <f>(B781-I781)/I781</f>
        <v>3.8780487804878048</v>
      </c>
      <c r="O781">
        <f>YEAR(C781)</f>
        <v>2021</v>
      </c>
      <c r="P781">
        <f>O781-H781</f>
        <v>6</v>
      </c>
    </row>
    <row r="782" spans="1:16" x14ac:dyDescent="0.3">
      <c r="A782" t="s">
        <v>1138</v>
      </c>
      <c r="B782" s="2">
        <v>1000000000</v>
      </c>
      <c r="C782" s="1">
        <v>44614</v>
      </c>
      <c r="D782" t="s">
        <v>136</v>
      </c>
      <c r="E782" t="s">
        <v>74</v>
      </c>
      <c r="F782" t="s">
        <v>17</v>
      </c>
      <c r="G782" t="s">
        <v>18</v>
      </c>
      <c r="H782">
        <v>2019</v>
      </c>
      <c r="I782" s="2">
        <v>205000000</v>
      </c>
      <c r="J782" t="s">
        <v>1508</v>
      </c>
      <c r="K782" t="s">
        <v>2543</v>
      </c>
      <c r="L782" t="s">
        <v>2623</v>
      </c>
      <c r="N782" s="3">
        <f>(B782-I782)/I782</f>
        <v>3.8780487804878048</v>
      </c>
      <c r="O782">
        <f>YEAR(C782)</f>
        <v>2022</v>
      </c>
      <c r="P782">
        <f>O782-H782</f>
        <v>3</v>
      </c>
    </row>
    <row r="783" spans="1:16" x14ac:dyDescent="0.3">
      <c r="A783" t="s">
        <v>1217</v>
      </c>
      <c r="B783" s="2">
        <v>1000000000</v>
      </c>
      <c r="C783" s="1">
        <v>44593</v>
      </c>
      <c r="D783" t="s">
        <v>10</v>
      </c>
      <c r="E783" t="s">
        <v>634</v>
      </c>
      <c r="F783" t="s">
        <v>635</v>
      </c>
      <c r="G783" t="s">
        <v>266</v>
      </c>
      <c r="H783">
        <v>2018</v>
      </c>
      <c r="I783" s="2">
        <v>205000000</v>
      </c>
      <c r="J783" t="s">
        <v>2170</v>
      </c>
      <c r="K783" t="s">
        <v>1466</v>
      </c>
      <c r="L783" t="s">
        <v>2570</v>
      </c>
      <c r="N783" s="3">
        <f>(B783-I783)/I783</f>
        <v>3.8780487804878048</v>
      </c>
      <c r="O783">
        <f>YEAR(C783)</f>
        <v>2022</v>
      </c>
      <c r="P783">
        <f>O783-H783</f>
        <v>4</v>
      </c>
    </row>
    <row r="784" spans="1:16" x14ac:dyDescent="0.3">
      <c r="A784" t="s">
        <v>1310</v>
      </c>
      <c r="B784" s="2">
        <v>1000000000</v>
      </c>
      <c r="C784" s="1">
        <v>44530</v>
      </c>
      <c r="D784" t="s">
        <v>30</v>
      </c>
      <c r="E784" t="s">
        <v>468</v>
      </c>
      <c r="F784" t="s">
        <v>17</v>
      </c>
      <c r="G784" t="s">
        <v>18</v>
      </c>
      <c r="H784">
        <v>2019</v>
      </c>
      <c r="I784" s="2">
        <v>205000000</v>
      </c>
      <c r="J784" t="s">
        <v>404</v>
      </c>
      <c r="K784" t="s">
        <v>1497</v>
      </c>
      <c r="L784" t="s">
        <v>2804</v>
      </c>
      <c r="N784" s="3">
        <f>(B784-I784)/I784</f>
        <v>3.8780487804878048</v>
      </c>
      <c r="O784">
        <f>YEAR(C784)</f>
        <v>2021</v>
      </c>
      <c r="P784">
        <f>O784-H784</f>
        <v>2</v>
      </c>
    </row>
    <row r="785" spans="1:16" x14ac:dyDescent="0.3">
      <c r="A785" t="s">
        <v>887</v>
      </c>
      <c r="B785" s="2">
        <v>1000000000</v>
      </c>
      <c r="C785" s="1">
        <v>44329</v>
      </c>
      <c r="D785" t="s">
        <v>43</v>
      </c>
      <c r="E785" t="s">
        <v>888</v>
      </c>
      <c r="F785" t="s">
        <v>17</v>
      </c>
      <c r="G785" t="s">
        <v>18</v>
      </c>
      <c r="H785">
        <v>2009</v>
      </c>
      <c r="I785" s="2">
        <v>206000000</v>
      </c>
      <c r="J785" t="s">
        <v>2376</v>
      </c>
      <c r="K785" t="s">
        <v>2377</v>
      </c>
      <c r="L785" t="s">
        <v>1485</v>
      </c>
      <c r="N785" s="3">
        <f>(B785-I785)/I785</f>
        <v>3.854368932038835</v>
      </c>
      <c r="O785">
        <f>YEAR(C785)</f>
        <v>2021</v>
      </c>
      <c r="P785">
        <f>O785-H785</f>
        <v>12</v>
      </c>
    </row>
    <row r="786" spans="1:16" x14ac:dyDescent="0.3">
      <c r="A786" t="s">
        <v>981</v>
      </c>
      <c r="B786" s="2">
        <v>1000000000</v>
      </c>
      <c r="C786" s="1">
        <v>44376</v>
      </c>
      <c r="D786" t="s">
        <v>38</v>
      </c>
      <c r="E786" t="s">
        <v>60</v>
      </c>
      <c r="F786" t="s">
        <v>12</v>
      </c>
      <c r="G786" t="s">
        <v>13</v>
      </c>
      <c r="H786">
        <v>2015</v>
      </c>
      <c r="I786" s="2">
        <v>207000000</v>
      </c>
      <c r="J786" t="s">
        <v>2418</v>
      </c>
      <c r="K786" t="s">
        <v>1563</v>
      </c>
      <c r="L786" t="s">
        <v>1585</v>
      </c>
      <c r="N786" s="3">
        <f>(B786-I786)/I786</f>
        <v>3.8309178743961354</v>
      </c>
      <c r="O786">
        <f>YEAR(C786)</f>
        <v>2021</v>
      </c>
      <c r="P786">
        <f>O786-H786</f>
        <v>6</v>
      </c>
    </row>
    <row r="787" spans="1:16" x14ac:dyDescent="0.3">
      <c r="A787" t="s">
        <v>1255</v>
      </c>
      <c r="B787" s="2">
        <v>1000000000</v>
      </c>
      <c r="C787" s="1">
        <v>44649</v>
      </c>
      <c r="D787" t="s">
        <v>136</v>
      </c>
      <c r="E787" t="s">
        <v>74</v>
      </c>
      <c r="F787" t="s">
        <v>17</v>
      </c>
      <c r="G787" t="s">
        <v>18</v>
      </c>
      <c r="H787">
        <v>2016</v>
      </c>
      <c r="I787" s="2">
        <v>209000000</v>
      </c>
      <c r="J787" t="s">
        <v>2744</v>
      </c>
      <c r="K787" t="s">
        <v>1855</v>
      </c>
      <c r="L787" t="s">
        <v>2745</v>
      </c>
      <c r="N787" s="3">
        <f>(B787-I787)/I787</f>
        <v>3.7846889952153111</v>
      </c>
      <c r="O787">
        <f>YEAR(C787)</f>
        <v>2022</v>
      </c>
      <c r="P787">
        <f>O787-H787</f>
        <v>6</v>
      </c>
    </row>
    <row r="788" spans="1:16" x14ac:dyDescent="0.3">
      <c r="A788" t="s">
        <v>1170</v>
      </c>
      <c r="B788" s="2">
        <v>1000000000</v>
      </c>
      <c r="C788" s="1">
        <v>44336</v>
      </c>
      <c r="D788" t="s">
        <v>23</v>
      </c>
      <c r="E788" t="s">
        <v>191</v>
      </c>
      <c r="F788" t="s">
        <v>17</v>
      </c>
      <c r="G788" t="s">
        <v>18</v>
      </c>
      <c r="H788">
        <v>2016</v>
      </c>
      <c r="I788" s="2">
        <v>210000000</v>
      </c>
      <c r="J788" t="s">
        <v>1847</v>
      </c>
      <c r="K788" t="s">
        <v>2655</v>
      </c>
      <c r="L788" t="s">
        <v>1920</v>
      </c>
      <c r="N788" s="3">
        <f>(B788-I788)/I788</f>
        <v>3.7619047619047619</v>
      </c>
      <c r="O788">
        <f>YEAR(C788)</f>
        <v>2021</v>
      </c>
      <c r="P788">
        <f>O788-H788</f>
        <v>5</v>
      </c>
    </row>
    <row r="789" spans="1:16" x14ac:dyDescent="0.3">
      <c r="A789" t="s">
        <v>1222</v>
      </c>
      <c r="B789" s="2">
        <v>1000000000</v>
      </c>
      <c r="C789" s="1">
        <v>44378</v>
      </c>
      <c r="D789" t="s">
        <v>23</v>
      </c>
      <c r="F789" t="s">
        <v>299</v>
      </c>
      <c r="G789" t="s">
        <v>13</v>
      </c>
      <c r="H789">
        <v>2018</v>
      </c>
      <c r="I789" s="2">
        <v>210000000</v>
      </c>
      <c r="J789" t="s">
        <v>2713</v>
      </c>
      <c r="K789" t="s">
        <v>2714</v>
      </c>
      <c r="L789" t="s">
        <v>2304</v>
      </c>
      <c r="N789" s="3">
        <f>(B789-I789)/I789</f>
        <v>3.7619047619047619</v>
      </c>
      <c r="O789">
        <f>YEAR(C789)</f>
        <v>2021</v>
      </c>
      <c r="P789">
        <f>O789-H789</f>
        <v>3</v>
      </c>
    </row>
    <row r="790" spans="1:16" x14ac:dyDescent="0.3">
      <c r="A790" t="s">
        <v>1416</v>
      </c>
      <c r="B790" s="2">
        <v>1000000000</v>
      </c>
      <c r="C790" s="1">
        <v>44349</v>
      </c>
      <c r="D790" t="s">
        <v>71</v>
      </c>
      <c r="E790" t="s">
        <v>74</v>
      </c>
      <c r="F790" t="s">
        <v>17</v>
      </c>
      <c r="G790" t="s">
        <v>18</v>
      </c>
      <c r="H790">
        <v>1993</v>
      </c>
      <c r="I790" s="2">
        <v>210000000</v>
      </c>
      <c r="J790" t="s">
        <v>2355</v>
      </c>
      <c r="K790" t="s">
        <v>1786</v>
      </c>
      <c r="L790" t="s">
        <v>2901</v>
      </c>
      <c r="N790" s="3">
        <f>(B790-I790)/I790</f>
        <v>3.7619047619047619</v>
      </c>
      <c r="O790">
        <f>YEAR(C790)</f>
        <v>2021</v>
      </c>
      <c r="P790">
        <f>O790-H790</f>
        <v>28</v>
      </c>
    </row>
    <row r="791" spans="1:16" x14ac:dyDescent="0.3">
      <c r="A791" t="s">
        <v>901</v>
      </c>
      <c r="B791" s="2">
        <v>1000000000</v>
      </c>
      <c r="C791" s="1">
        <v>42207</v>
      </c>
      <c r="D791" t="s">
        <v>30</v>
      </c>
      <c r="E791" t="s">
        <v>182</v>
      </c>
      <c r="F791" t="s">
        <v>17</v>
      </c>
      <c r="G791" t="s">
        <v>18</v>
      </c>
      <c r="H791">
        <v>2010</v>
      </c>
      <c r="I791" s="2">
        <v>211000000</v>
      </c>
      <c r="J791" t="s">
        <v>1768</v>
      </c>
      <c r="K791" t="s">
        <v>1842</v>
      </c>
      <c r="L791" t="s">
        <v>1465</v>
      </c>
      <c r="N791" s="3">
        <f>(B791-I791)/I791</f>
        <v>3.7393364928909953</v>
      </c>
      <c r="O791">
        <f>YEAR(C791)</f>
        <v>2015</v>
      </c>
      <c r="P791">
        <f>O791-H791</f>
        <v>5</v>
      </c>
    </row>
    <row r="792" spans="1:16" x14ac:dyDescent="0.3">
      <c r="A792" t="s">
        <v>929</v>
      </c>
      <c r="B792" s="2">
        <v>1000000000</v>
      </c>
      <c r="C792" s="1">
        <v>44424</v>
      </c>
      <c r="D792" t="s">
        <v>443</v>
      </c>
      <c r="E792" t="s">
        <v>11</v>
      </c>
      <c r="F792" t="s">
        <v>12</v>
      </c>
      <c r="G792" t="s">
        <v>13</v>
      </c>
      <c r="H792">
        <v>2017</v>
      </c>
      <c r="I792" s="2">
        <v>211000000</v>
      </c>
      <c r="J792" t="s">
        <v>2424</v>
      </c>
      <c r="K792" t="s">
        <v>1693</v>
      </c>
      <c r="L792" t="s">
        <v>2425</v>
      </c>
      <c r="N792" s="3">
        <f>(B792-I792)/I792</f>
        <v>3.7393364928909953</v>
      </c>
      <c r="O792">
        <f>YEAR(C792)</f>
        <v>2021</v>
      </c>
      <c r="P792">
        <f>O792-H792</f>
        <v>4</v>
      </c>
    </row>
    <row r="793" spans="1:16" x14ac:dyDescent="0.3">
      <c r="A793" t="s">
        <v>896</v>
      </c>
      <c r="B793" s="2">
        <v>1000000000</v>
      </c>
      <c r="C793" s="1">
        <v>44389</v>
      </c>
      <c r="D793" t="s">
        <v>71</v>
      </c>
      <c r="E793" t="s">
        <v>60</v>
      </c>
      <c r="F793" t="s">
        <v>12</v>
      </c>
      <c r="G793" t="s">
        <v>13</v>
      </c>
      <c r="H793">
        <v>2016</v>
      </c>
      <c r="I793" s="2">
        <v>214000000</v>
      </c>
      <c r="J793" t="s">
        <v>931</v>
      </c>
      <c r="K793" t="s">
        <v>2385</v>
      </c>
      <c r="L793" t="s">
        <v>1456</v>
      </c>
      <c r="N793" s="3">
        <f>(B793-I793)/I793</f>
        <v>3.6728971962616823</v>
      </c>
      <c r="O793">
        <f>YEAR(C793)</f>
        <v>2021</v>
      </c>
      <c r="P793">
        <f>O793-H793</f>
        <v>5</v>
      </c>
    </row>
    <row r="794" spans="1:16" x14ac:dyDescent="0.3">
      <c r="A794" t="s">
        <v>1050</v>
      </c>
      <c r="B794" s="2">
        <v>1000000000</v>
      </c>
      <c r="C794" s="1">
        <v>44643</v>
      </c>
      <c r="D794" t="s">
        <v>30</v>
      </c>
      <c r="E794" t="s">
        <v>471</v>
      </c>
      <c r="F794" t="s">
        <v>17</v>
      </c>
      <c r="G794" t="s">
        <v>18</v>
      </c>
      <c r="H794">
        <v>2020</v>
      </c>
      <c r="I794" s="2">
        <v>215000000</v>
      </c>
      <c r="J794" t="s">
        <v>274</v>
      </c>
      <c r="K794" t="s">
        <v>1461</v>
      </c>
      <c r="L794" t="s">
        <v>1623</v>
      </c>
      <c r="N794" s="3">
        <f>(B794-I794)/I794</f>
        <v>3.6511627906976742</v>
      </c>
      <c r="O794">
        <f>YEAR(C794)</f>
        <v>2022</v>
      </c>
      <c r="P794">
        <f>O794-H794</f>
        <v>2</v>
      </c>
    </row>
    <row r="795" spans="1:16" x14ac:dyDescent="0.3">
      <c r="A795" t="s">
        <v>1403</v>
      </c>
      <c r="B795" s="2">
        <v>1000000000</v>
      </c>
      <c r="C795" s="1">
        <v>43223</v>
      </c>
      <c r="D795" t="s">
        <v>10</v>
      </c>
      <c r="E795" t="s">
        <v>151</v>
      </c>
      <c r="F795" t="s">
        <v>17</v>
      </c>
      <c r="G795" t="s">
        <v>18</v>
      </c>
      <c r="H795">
        <v>2005</v>
      </c>
      <c r="I795" s="2">
        <v>215000000</v>
      </c>
      <c r="J795" t="s">
        <v>1474</v>
      </c>
      <c r="K795" t="s">
        <v>2544</v>
      </c>
      <c r="L795" t="s">
        <v>2887</v>
      </c>
      <c r="N795" s="3">
        <f>(B795-I795)/I795</f>
        <v>3.6511627906976742</v>
      </c>
      <c r="O795">
        <f>YEAR(C795)</f>
        <v>2018</v>
      </c>
      <c r="P795">
        <f>O795-H795</f>
        <v>13</v>
      </c>
    </row>
    <row r="796" spans="1:16" x14ac:dyDescent="0.3">
      <c r="A796" t="s">
        <v>1439</v>
      </c>
      <c r="B796" s="2">
        <v>1000000000</v>
      </c>
      <c r="C796" s="1">
        <v>44453</v>
      </c>
      <c r="D796" t="s">
        <v>23</v>
      </c>
      <c r="E796" t="s">
        <v>57</v>
      </c>
      <c r="F796" t="s">
        <v>58</v>
      </c>
      <c r="G796" t="s">
        <v>13</v>
      </c>
      <c r="H796">
        <v>2014</v>
      </c>
      <c r="I796" s="2">
        <v>215000000</v>
      </c>
      <c r="J796" t="s">
        <v>1491</v>
      </c>
      <c r="K796" t="s">
        <v>1634</v>
      </c>
      <c r="L796" t="s">
        <v>2915</v>
      </c>
      <c r="N796" s="3">
        <f>(B796-I796)/I796</f>
        <v>3.6511627906976742</v>
      </c>
      <c r="O796">
        <f>YEAR(C796)</f>
        <v>2021</v>
      </c>
      <c r="P796">
        <f>O796-H796</f>
        <v>7</v>
      </c>
    </row>
    <row r="797" spans="1:16" x14ac:dyDescent="0.3">
      <c r="A797" t="s">
        <v>1184</v>
      </c>
      <c r="B797" s="2">
        <v>1000000000</v>
      </c>
      <c r="C797" s="1">
        <v>44510</v>
      </c>
      <c r="D797" t="s">
        <v>88</v>
      </c>
      <c r="E797" t="s">
        <v>24</v>
      </c>
      <c r="F797" t="s">
        <v>17</v>
      </c>
      <c r="G797" t="s">
        <v>18</v>
      </c>
      <c r="H797">
        <v>2014</v>
      </c>
      <c r="I797" s="2">
        <v>217000000</v>
      </c>
      <c r="J797" t="s">
        <v>1453</v>
      </c>
      <c r="K797" t="s">
        <v>2455</v>
      </c>
      <c r="L797" t="s">
        <v>2673</v>
      </c>
      <c r="N797" s="3">
        <f>(B797-I797)/I797</f>
        <v>3.6082949308755761</v>
      </c>
      <c r="O797">
        <f>YEAR(C797)</f>
        <v>2021</v>
      </c>
      <c r="P797">
        <f>O797-H797</f>
        <v>7</v>
      </c>
    </row>
    <row r="798" spans="1:16" x14ac:dyDescent="0.3">
      <c r="A798" t="s">
        <v>1430</v>
      </c>
      <c r="B798" s="2">
        <v>1000000000</v>
      </c>
      <c r="C798" s="1">
        <v>44376</v>
      </c>
      <c r="D798" t="s">
        <v>30</v>
      </c>
      <c r="E798" t="s">
        <v>154</v>
      </c>
      <c r="F798" t="s">
        <v>155</v>
      </c>
      <c r="G798" t="s">
        <v>18</v>
      </c>
      <c r="H798">
        <v>2010</v>
      </c>
      <c r="I798" s="2">
        <v>217000000</v>
      </c>
      <c r="J798" t="s">
        <v>1756</v>
      </c>
      <c r="K798" t="s">
        <v>1674</v>
      </c>
      <c r="L798" t="s">
        <v>2909</v>
      </c>
      <c r="N798" s="3">
        <f>(B798-I798)/I798</f>
        <v>3.6082949308755761</v>
      </c>
      <c r="O798">
        <f>YEAR(C798)</f>
        <v>2021</v>
      </c>
      <c r="P798">
        <f>O798-H798</f>
        <v>11</v>
      </c>
    </row>
    <row r="799" spans="1:16" x14ac:dyDescent="0.3">
      <c r="A799" t="s">
        <v>984</v>
      </c>
      <c r="B799" s="2">
        <v>1000000000</v>
      </c>
      <c r="C799" s="1">
        <v>43175</v>
      </c>
      <c r="D799" t="s">
        <v>88</v>
      </c>
      <c r="E799" t="s">
        <v>21</v>
      </c>
      <c r="F799" t="s">
        <v>12</v>
      </c>
      <c r="G799" t="s">
        <v>13</v>
      </c>
      <c r="H799">
        <v>2006</v>
      </c>
      <c r="I799" s="2">
        <v>218000000</v>
      </c>
      <c r="J799" t="s">
        <v>2478</v>
      </c>
      <c r="K799" t="s">
        <v>1501</v>
      </c>
      <c r="N799" s="3">
        <f>(B799-I799)/I799</f>
        <v>3.5871559633027523</v>
      </c>
      <c r="O799">
        <f>YEAR(C799)</f>
        <v>2018</v>
      </c>
      <c r="P799">
        <f>O799-H799</f>
        <v>12</v>
      </c>
    </row>
    <row r="800" spans="1:16" x14ac:dyDescent="0.3">
      <c r="A800" t="s">
        <v>1326</v>
      </c>
      <c r="B800" s="2">
        <v>1000000000</v>
      </c>
      <c r="C800" s="1">
        <v>44516</v>
      </c>
      <c r="D800" t="s">
        <v>15</v>
      </c>
      <c r="E800" t="s">
        <v>54</v>
      </c>
      <c r="F800" t="s">
        <v>55</v>
      </c>
      <c r="G800" t="s">
        <v>13</v>
      </c>
      <c r="H800">
        <v>2021</v>
      </c>
      <c r="I800" s="2">
        <v>218000000</v>
      </c>
      <c r="J800" t="s">
        <v>1491</v>
      </c>
      <c r="K800" t="s">
        <v>1744</v>
      </c>
      <c r="L800" t="s">
        <v>1543</v>
      </c>
      <c r="N800" s="3">
        <f>(B800-I800)/I800</f>
        <v>3.5871559633027523</v>
      </c>
      <c r="O800">
        <f>YEAR(C800)</f>
        <v>2021</v>
      </c>
      <c r="P800">
        <f>O800-H800</f>
        <v>0</v>
      </c>
    </row>
    <row r="801" spans="1:16" x14ac:dyDescent="0.3">
      <c r="A801" t="s">
        <v>1341</v>
      </c>
      <c r="B801" s="2">
        <v>1000000000</v>
      </c>
      <c r="C801" s="1">
        <v>44545</v>
      </c>
      <c r="D801" t="s">
        <v>136</v>
      </c>
      <c r="E801" t="s">
        <v>182</v>
      </c>
      <c r="F801" t="s">
        <v>17</v>
      </c>
      <c r="G801" t="s">
        <v>18</v>
      </c>
      <c r="H801">
        <v>2020</v>
      </c>
      <c r="I801" s="2">
        <v>220000000</v>
      </c>
      <c r="J801" t="s">
        <v>274</v>
      </c>
      <c r="K801" t="s">
        <v>1556</v>
      </c>
      <c r="L801" t="s">
        <v>2838</v>
      </c>
      <c r="N801" s="3">
        <f>(B801-I801)/I801</f>
        <v>3.5454545454545454</v>
      </c>
      <c r="O801">
        <f>YEAR(C801)</f>
        <v>2021</v>
      </c>
      <c r="P801">
        <f>O801-H801</f>
        <v>1</v>
      </c>
    </row>
    <row r="802" spans="1:16" x14ac:dyDescent="0.3">
      <c r="A802" t="s">
        <v>1189</v>
      </c>
      <c r="B802" s="2">
        <v>1000000000</v>
      </c>
      <c r="C802" s="1">
        <v>44292</v>
      </c>
      <c r="D802" t="s">
        <v>144</v>
      </c>
      <c r="E802" t="s">
        <v>159</v>
      </c>
      <c r="F802" t="s">
        <v>17</v>
      </c>
      <c r="G802" t="s">
        <v>18</v>
      </c>
      <c r="H802">
        <v>2013</v>
      </c>
      <c r="I802" s="2">
        <v>221000000</v>
      </c>
      <c r="J802" t="s">
        <v>2678</v>
      </c>
      <c r="K802" t="s">
        <v>1634</v>
      </c>
      <c r="L802" t="s">
        <v>1606</v>
      </c>
      <c r="N802" s="3">
        <f>(B802-I802)/I802</f>
        <v>3.5248868778280542</v>
      </c>
      <c r="O802">
        <f>YEAR(C802)</f>
        <v>2021</v>
      </c>
      <c r="P802">
        <f>O802-H802</f>
        <v>8</v>
      </c>
    </row>
    <row r="803" spans="1:16" x14ac:dyDescent="0.3">
      <c r="A803" t="s">
        <v>1278</v>
      </c>
      <c r="B803" s="2">
        <v>1000000000</v>
      </c>
      <c r="C803" s="1">
        <v>44481</v>
      </c>
      <c r="D803" t="s">
        <v>10</v>
      </c>
      <c r="E803" t="s">
        <v>231</v>
      </c>
      <c r="F803" t="s">
        <v>232</v>
      </c>
      <c r="G803" t="s">
        <v>13</v>
      </c>
      <c r="H803">
        <v>2017</v>
      </c>
      <c r="I803" s="2">
        <v>221000000</v>
      </c>
      <c r="J803" t="s">
        <v>2772</v>
      </c>
      <c r="K803" t="s">
        <v>2773</v>
      </c>
      <c r="N803" s="3">
        <f>(B803-I803)/I803</f>
        <v>3.5248868778280542</v>
      </c>
      <c r="O803">
        <f>YEAR(C803)</f>
        <v>2021</v>
      </c>
      <c r="P803">
        <f>O803-H803</f>
        <v>4</v>
      </c>
    </row>
    <row r="804" spans="1:16" x14ac:dyDescent="0.3">
      <c r="A804" t="s">
        <v>906</v>
      </c>
      <c r="B804" s="2">
        <v>1000000000</v>
      </c>
      <c r="C804" s="1">
        <v>42306</v>
      </c>
      <c r="D804" t="s">
        <v>53</v>
      </c>
      <c r="E804" t="s">
        <v>60</v>
      </c>
      <c r="F804" t="s">
        <v>12</v>
      </c>
      <c r="G804" t="s">
        <v>13</v>
      </c>
      <c r="H804">
        <v>2001</v>
      </c>
      <c r="I804" s="2">
        <v>223000000</v>
      </c>
      <c r="J804" t="s">
        <v>2398</v>
      </c>
      <c r="K804" t="s">
        <v>1678</v>
      </c>
      <c r="L804" t="s">
        <v>2399</v>
      </c>
      <c r="N804" s="3">
        <f>(B804-I804)/I804</f>
        <v>3.4843049327354261</v>
      </c>
      <c r="O804">
        <f>YEAR(C804)</f>
        <v>2015</v>
      </c>
      <c r="P804">
        <f>O804-H804</f>
        <v>14</v>
      </c>
    </row>
    <row r="805" spans="1:16" x14ac:dyDescent="0.3">
      <c r="A805" t="s">
        <v>1180</v>
      </c>
      <c r="B805" s="2">
        <v>1000000000</v>
      </c>
      <c r="C805" s="1">
        <v>42972</v>
      </c>
      <c r="D805" t="s">
        <v>15</v>
      </c>
      <c r="E805" t="s">
        <v>273</v>
      </c>
      <c r="F805" t="s">
        <v>17</v>
      </c>
      <c r="G805" t="s">
        <v>18</v>
      </c>
      <c r="H805">
        <v>2008</v>
      </c>
      <c r="I805" s="2">
        <v>223000000</v>
      </c>
      <c r="J805" t="s">
        <v>1035</v>
      </c>
      <c r="K805" t="s">
        <v>2667</v>
      </c>
      <c r="L805" t="s">
        <v>2668</v>
      </c>
      <c r="N805" s="3">
        <f>(B805-I805)/I805</f>
        <v>3.4843049327354261</v>
      </c>
      <c r="O805">
        <f>YEAR(C805)</f>
        <v>2017</v>
      </c>
      <c r="P805">
        <f>O805-H805</f>
        <v>9</v>
      </c>
    </row>
    <row r="806" spans="1:16" x14ac:dyDescent="0.3">
      <c r="A806" t="s">
        <v>1347</v>
      </c>
      <c r="B806" s="2">
        <v>1000000000</v>
      </c>
      <c r="C806" s="1">
        <v>44509</v>
      </c>
      <c r="D806" t="s">
        <v>30</v>
      </c>
      <c r="E806" t="s">
        <v>74</v>
      </c>
      <c r="F806" t="s">
        <v>17</v>
      </c>
      <c r="G806" t="s">
        <v>18</v>
      </c>
      <c r="H806">
        <v>2012</v>
      </c>
      <c r="I806" s="2">
        <v>223000000</v>
      </c>
      <c r="J806" t="s">
        <v>274</v>
      </c>
      <c r="K806" t="s">
        <v>1492</v>
      </c>
      <c r="L806" t="s">
        <v>2845</v>
      </c>
      <c r="N806" s="3">
        <f>(B806-I806)/I806</f>
        <v>3.4843049327354261</v>
      </c>
      <c r="O806">
        <f>YEAR(C806)</f>
        <v>2021</v>
      </c>
      <c r="P806">
        <f>O806-H806</f>
        <v>9</v>
      </c>
    </row>
    <row r="807" spans="1:16" x14ac:dyDescent="0.3">
      <c r="A807" t="s">
        <v>1213</v>
      </c>
      <c r="B807" s="2">
        <v>1000000000</v>
      </c>
      <c r="C807" s="1">
        <v>42026</v>
      </c>
      <c r="D807" t="s">
        <v>20</v>
      </c>
      <c r="E807" t="s">
        <v>195</v>
      </c>
      <c r="F807" t="s">
        <v>12</v>
      </c>
      <c r="G807" t="s">
        <v>13</v>
      </c>
      <c r="H807">
        <v>2011</v>
      </c>
      <c r="I807" s="2">
        <v>224000000</v>
      </c>
      <c r="J807" t="s">
        <v>2705</v>
      </c>
      <c r="K807" t="s">
        <v>2706</v>
      </c>
      <c r="L807" t="s">
        <v>1701</v>
      </c>
      <c r="N807" s="3">
        <f>(B807-I807)/I807</f>
        <v>3.4642857142857144</v>
      </c>
      <c r="O807">
        <f>YEAR(C807)</f>
        <v>2015</v>
      </c>
      <c r="P807">
        <f>O807-H807</f>
        <v>4</v>
      </c>
    </row>
    <row r="808" spans="1:16" x14ac:dyDescent="0.3">
      <c r="A808" t="s">
        <v>1196</v>
      </c>
      <c r="B808" s="2">
        <v>1000000000</v>
      </c>
      <c r="C808" s="1">
        <v>44370</v>
      </c>
      <c r="D808" t="s">
        <v>30</v>
      </c>
      <c r="E808" t="s">
        <v>74</v>
      </c>
      <c r="F808" t="s">
        <v>17</v>
      </c>
      <c r="G808" t="s">
        <v>18</v>
      </c>
      <c r="H808">
        <v>2014</v>
      </c>
      <c r="I808" s="2">
        <v>226000000</v>
      </c>
      <c r="J808" t="s">
        <v>1983</v>
      </c>
      <c r="K808" t="s">
        <v>1639</v>
      </c>
      <c r="L808" t="s">
        <v>2100</v>
      </c>
      <c r="N808" s="3">
        <f>(B808-I808)/I808</f>
        <v>3.4247787610619471</v>
      </c>
      <c r="O808">
        <f>YEAR(C808)</f>
        <v>2021</v>
      </c>
      <c r="P808">
        <f>O808-H808</f>
        <v>7</v>
      </c>
    </row>
    <row r="809" spans="1:16" x14ac:dyDescent="0.3">
      <c r="A809" t="s">
        <v>1370</v>
      </c>
      <c r="B809" s="2">
        <v>1000000000</v>
      </c>
      <c r="C809" s="1">
        <v>44203</v>
      </c>
      <c r="D809" t="s">
        <v>43</v>
      </c>
      <c r="E809" t="s">
        <v>1371</v>
      </c>
      <c r="F809" t="s">
        <v>17</v>
      </c>
      <c r="G809" t="s">
        <v>18</v>
      </c>
      <c r="H809">
        <v>2015</v>
      </c>
      <c r="I809" s="2">
        <v>226000000</v>
      </c>
      <c r="J809" t="s">
        <v>274</v>
      </c>
      <c r="K809" t="s">
        <v>1898</v>
      </c>
      <c r="N809" s="3">
        <f>(B809-I809)/I809</f>
        <v>3.4247787610619471</v>
      </c>
      <c r="O809">
        <f>YEAR(C809)</f>
        <v>2021</v>
      </c>
      <c r="P809">
        <f>O809-H809</f>
        <v>6</v>
      </c>
    </row>
    <row r="810" spans="1:16" x14ac:dyDescent="0.3">
      <c r="A810" t="s">
        <v>893</v>
      </c>
      <c r="B810" s="2">
        <v>1000000000</v>
      </c>
      <c r="C810" s="1">
        <v>44627</v>
      </c>
      <c r="D810" t="s">
        <v>23</v>
      </c>
      <c r="E810" t="s">
        <v>894</v>
      </c>
      <c r="F810" t="s">
        <v>55</v>
      </c>
      <c r="G810" t="s">
        <v>13</v>
      </c>
      <c r="H810">
        <v>2017</v>
      </c>
      <c r="I810" s="2">
        <v>227000000</v>
      </c>
      <c r="J810" t="s">
        <v>274</v>
      </c>
      <c r="K810" t="s">
        <v>1807</v>
      </c>
      <c r="L810" t="s">
        <v>1556</v>
      </c>
      <c r="N810" s="3">
        <f>(B810-I810)/I810</f>
        <v>3.4052863436123348</v>
      </c>
      <c r="O810">
        <f>YEAR(C810)</f>
        <v>2022</v>
      </c>
      <c r="P810">
        <f>O810-H810</f>
        <v>5</v>
      </c>
    </row>
    <row r="811" spans="1:16" x14ac:dyDescent="0.3">
      <c r="A811" t="s">
        <v>905</v>
      </c>
      <c r="B811" s="2">
        <v>1000000000</v>
      </c>
      <c r="C811" s="1">
        <v>44340</v>
      </c>
      <c r="D811" t="s">
        <v>23</v>
      </c>
      <c r="E811" t="s">
        <v>11</v>
      </c>
      <c r="F811" t="s">
        <v>12</v>
      </c>
      <c r="G811" t="s">
        <v>13</v>
      </c>
      <c r="H811">
        <v>2015</v>
      </c>
      <c r="I811" s="2">
        <v>227000000</v>
      </c>
      <c r="J811" t="s">
        <v>1554</v>
      </c>
      <c r="K811" t="s">
        <v>2396</v>
      </c>
      <c r="L811" t="s">
        <v>2397</v>
      </c>
      <c r="N811" s="3">
        <f>(B811-I811)/I811</f>
        <v>3.4052863436123348</v>
      </c>
      <c r="O811">
        <f>YEAR(C811)</f>
        <v>2021</v>
      </c>
      <c r="P811">
        <f>O811-H811</f>
        <v>6</v>
      </c>
    </row>
    <row r="812" spans="1:16" x14ac:dyDescent="0.3">
      <c r="A812" t="s">
        <v>983</v>
      </c>
      <c r="B812" s="2">
        <v>1000000000</v>
      </c>
      <c r="C812" s="1">
        <v>44599</v>
      </c>
      <c r="D812" t="s">
        <v>136</v>
      </c>
      <c r="E812" t="s">
        <v>24</v>
      </c>
      <c r="F812" t="s">
        <v>17</v>
      </c>
      <c r="G812" t="s">
        <v>18</v>
      </c>
      <c r="H812">
        <v>2019</v>
      </c>
      <c r="I812" s="2">
        <v>228000000</v>
      </c>
      <c r="J812" t="s">
        <v>2477</v>
      </c>
      <c r="K812" t="s">
        <v>1479</v>
      </c>
      <c r="L812" t="s">
        <v>1588</v>
      </c>
      <c r="N812" s="3">
        <f>(B812-I812)/I812</f>
        <v>3.3859649122807016</v>
      </c>
      <c r="O812">
        <f>YEAR(C812)</f>
        <v>2022</v>
      </c>
      <c r="P812">
        <f>O812-H812</f>
        <v>3</v>
      </c>
    </row>
    <row r="813" spans="1:16" x14ac:dyDescent="0.3">
      <c r="A813" t="s">
        <v>912</v>
      </c>
      <c r="B813" s="2">
        <v>1000000000</v>
      </c>
      <c r="C813" s="1">
        <v>44454</v>
      </c>
      <c r="D813" t="s">
        <v>38</v>
      </c>
      <c r="E813" t="s">
        <v>60</v>
      </c>
      <c r="F813" t="s">
        <v>12</v>
      </c>
      <c r="G813" t="s">
        <v>13</v>
      </c>
      <c r="H813">
        <v>2010</v>
      </c>
      <c r="I813" s="2">
        <v>229000000</v>
      </c>
      <c r="J813" t="s">
        <v>2409</v>
      </c>
      <c r="K813" t="s">
        <v>1588</v>
      </c>
      <c r="L813" t="s">
        <v>2410</v>
      </c>
      <c r="N813" s="3">
        <f>(B813-I813)/I813</f>
        <v>3.3668122270742358</v>
      </c>
      <c r="O813">
        <f>YEAR(C813)</f>
        <v>2021</v>
      </c>
      <c r="P813">
        <f>O813-H813</f>
        <v>11</v>
      </c>
    </row>
    <row r="814" spans="1:16" x14ac:dyDescent="0.3">
      <c r="A814" t="s">
        <v>945</v>
      </c>
      <c r="B814" s="2">
        <v>1000000000</v>
      </c>
      <c r="C814" s="1">
        <v>44245</v>
      </c>
      <c r="D814" t="s">
        <v>23</v>
      </c>
      <c r="E814" t="s">
        <v>92</v>
      </c>
      <c r="F814" t="s">
        <v>12</v>
      </c>
      <c r="G814" t="s">
        <v>13</v>
      </c>
      <c r="H814">
        <v>2016</v>
      </c>
      <c r="I814" s="2">
        <v>230000000</v>
      </c>
      <c r="J814" t="s">
        <v>2442</v>
      </c>
      <c r="K814" t="s">
        <v>2443</v>
      </c>
      <c r="L814" t="s">
        <v>2444</v>
      </c>
      <c r="N814" s="3">
        <f>(B814-I814)/I814</f>
        <v>3.347826086956522</v>
      </c>
      <c r="O814">
        <f>YEAR(C814)</f>
        <v>2021</v>
      </c>
      <c r="P814">
        <f>O814-H814</f>
        <v>5</v>
      </c>
    </row>
    <row r="815" spans="1:16" x14ac:dyDescent="0.3">
      <c r="A815" t="s">
        <v>1089</v>
      </c>
      <c r="B815" s="2">
        <v>1000000000</v>
      </c>
      <c r="C815" s="1">
        <v>44398</v>
      </c>
      <c r="D815" t="s">
        <v>23</v>
      </c>
      <c r="E815" t="s">
        <v>191</v>
      </c>
      <c r="F815" t="s">
        <v>17</v>
      </c>
      <c r="G815" t="s">
        <v>18</v>
      </c>
      <c r="H815">
        <v>2013</v>
      </c>
      <c r="I815" s="2">
        <v>230000000</v>
      </c>
      <c r="J815" t="s">
        <v>2585</v>
      </c>
      <c r="K815" t="s">
        <v>1465</v>
      </c>
      <c r="L815" t="s">
        <v>1543</v>
      </c>
      <c r="N815" s="3">
        <f>(B815-I815)/I815</f>
        <v>3.347826086956522</v>
      </c>
      <c r="O815">
        <f>YEAR(C815)</f>
        <v>2021</v>
      </c>
      <c r="P815">
        <f>O815-H815</f>
        <v>8</v>
      </c>
    </row>
    <row r="816" spans="1:16" x14ac:dyDescent="0.3">
      <c r="A816" t="s">
        <v>899</v>
      </c>
      <c r="B816" s="2">
        <v>1000000000</v>
      </c>
      <c r="C816" s="1">
        <v>44168</v>
      </c>
      <c r="D816" t="s">
        <v>20</v>
      </c>
      <c r="E816" t="s">
        <v>512</v>
      </c>
      <c r="F816" t="s">
        <v>17</v>
      </c>
      <c r="G816" t="s">
        <v>18</v>
      </c>
      <c r="H816">
        <v>2015</v>
      </c>
      <c r="I816" s="2">
        <v>231000000</v>
      </c>
      <c r="J816" t="s">
        <v>2299</v>
      </c>
      <c r="K816" t="s">
        <v>2389</v>
      </c>
      <c r="L816" t="s">
        <v>2390</v>
      </c>
      <c r="N816" s="3">
        <f>(B816-I816)/I816</f>
        <v>3.329004329004329</v>
      </c>
      <c r="O816">
        <f>YEAR(C816)</f>
        <v>2020</v>
      </c>
      <c r="P816">
        <f>O816-H816</f>
        <v>5</v>
      </c>
    </row>
    <row r="817" spans="1:16" x14ac:dyDescent="0.3">
      <c r="A817" t="s">
        <v>1246</v>
      </c>
      <c r="B817" s="2">
        <v>1000000000</v>
      </c>
      <c r="C817" s="1">
        <v>44490</v>
      </c>
      <c r="D817" t="s">
        <v>71</v>
      </c>
      <c r="E817" t="s">
        <v>207</v>
      </c>
      <c r="F817" t="s">
        <v>208</v>
      </c>
      <c r="G817" t="s">
        <v>28</v>
      </c>
      <c r="H817">
        <v>2014</v>
      </c>
      <c r="I817" s="2">
        <v>232000000</v>
      </c>
      <c r="J817" t="s">
        <v>2732</v>
      </c>
      <c r="K817" t="s">
        <v>2733</v>
      </c>
      <c r="L817" t="s">
        <v>2734</v>
      </c>
      <c r="N817" s="3">
        <f>(B817-I817)/I817</f>
        <v>3.3103448275862069</v>
      </c>
      <c r="O817">
        <f>YEAR(C817)</f>
        <v>2021</v>
      </c>
      <c r="P817">
        <f>O817-H817</f>
        <v>7</v>
      </c>
    </row>
    <row r="818" spans="1:16" x14ac:dyDescent="0.3">
      <c r="A818" t="s">
        <v>1327</v>
      </c>
      <c r="B818" s="2">
        <v>1000000000</v>
      </c>
      <c r="C818" s="1">
        <v>42255</v>
      </c>
      <c r="D818" t="s">
        <v>20</v>
      </c>
      <c r="E818" t="s">
        <v>11</v>
      </c>
      <c r="F818" t="s">
        <v>12</v>
      </c>
      <c r="G818" t="s">
        <v>13</v>
      </c>
      <c r="H818">
        <v>2011</v>
      </c>
      <c r="I818" s="2">
        <v>232000000</v>
      </c>
      <c r="J818" t="s">
        <v>1449</v>
      </c>
      <c r="K818" t="s">
        <v>1489</v>
      </c>
      <c r="L818" t="s">
        <v>2821</v>
      </c>
      <c r="N818" s="3">
        <f>(B818-I818)/I818</f>
        <v>3.3103448275862069</v>
      </c>
      <c r="O818">
        <f>YEAR(C818)</f>
        <v>2015</v>
      </c>
      <c r="P818">
        <f>O818-H818</f>
        <v>4</v>
      </c>
    </row>
    <row r="819" spans="1:16" x14ac:dyDescent="0.3">
      <c r="A819" t="s">
        <v>965</v>
      </c>
      <c r="B819" s="2">
        <v>1000000000</v>
      </c>
      <c r="C819" s="1">
        <v>43763</v>
      </c>
      <c r="D819" t="s">
        <v>30</v>
      </c>
      <c r="E819" t="s">
        <v>195</v>
      </c>
      <c r="F819" t="s">
        <v>12</v>
      </c>
      <c r="G819" t="s">
        <v>13</v>
      </c>
      <c r="H819">
        <v>2011</v>
      </c>
      <c r="I819" s="2">
        <v>235000000</v>
      </c>
      <c r="J819" t="s">
        <v>1488</v>
      </c>
      <c r="K819" t="s">
        <v>1495</v>
      </c>
      <c r="L819" t="s">
        <v>1753</v>
      </c>
      <c r="N819" s="3">
        <f>(B819-I819)/I819</f>
        <v>3.2553191489361701</v>
      </c>
      <c r="O819">
        <f>YEAR(C819)</f>
        <v>2019</v>
      </c>
      <c r="P819">
        <f>O819-H819</f>
        <v>8</v>
      </c>
    </row>
    <row r="820" spans="1:16" x14ac:dyDescent="0.3">
      <c r="A820" t="s">
        <v>1412</v>
      </c>
      <c r="B820" s="2">
        <v>1000000000</v>
      </c>
      <c r="C820" s="1">
        <v>44321</v>
      </c>
      <c r="D820" t="s">
        <v>10</v>
      </c>
      <c r="E820" t="s">
        <v>185</v>
      </c>
      <c r="F820" t="s">
        <v>155</v>
      </c>
      <c r="G820" t="s">
        <v>18</v>
      </c>
      <c r="H820">
        <v>2016</v>
      </c>
      <c r="I820" s="2">
        <v>235000000</v>
      </c>
      <c r="J820" t="s">
        <v>2894</v>
      </c>
      <c r="K820" t="s">
        <v>2242</v>
      </c>
      <c r="L820" t="s">
        <v>2895</v>
      </c>
      <c r="N820" s="3">
        <f>(B820-I820)/I820</f>
        <v>3.2553191489361701</v>
      </c>
      <c r="O820">
        <f>YEAR(C820)</f>
        <v>2021</v>
      </c>
      <c r="P820">
        <f>O820-H820</f>
        <v>5</v>
      </c>
    </row>
    <row r="821" spans="1:16" x14ac:dyDescent="0.3">
      <c r="A821" t="s">
        <v>977</v>
      </c>
      <c r="B821" s="2">
        <v>1000000000</v>
      </c>
      <c r="C821" s="1">
        <v>44412</v>
      </c>
      <c r="D821" t="s">
        <v>23</v>
      </c>
      <c r="E821" t="s">
        <v>978</v>
      </c>
      <c r="F821" t="s">
        <v>17</v>
      </c>
      <c r="G821" t="s">
        <v>18</v>
      </c>
      <c r="H821">
        <v>2018</v>
      </c>
      <c r="I821" s="2">
        <v>236000000</v>
      </c>
      <c r="J821" t="s">
        <v>274</v>
      </c>
      <c r="K821" t="s">
        <v>1648</v>
      </c>
      <c r="L821" t="s">
        <v>1746</v>
      </c>
      <c r="N821" s="3">
        <f>(B821-I821)/I821</f>
        <v>3.2372881355932202</v>
      </c>
      <c r="O821">
        <f>YEAR(C821)</f>
        <v>2021</v>
      </c>
      <c r="P821">
        <f>O821-H821</f>
        <v>3</v>
      </c>
    </row>
    <row r="822" spans="1:16" x14ac:dyDescent="0.3">
      <c r="A822" t="s">
        <v>1125</v>
      </c>
      <c r="B822" s="2">
        <v>1000000000</v>
      </c>
      <c r="C822" s="1">
        <v>44539</v>
      </c>
      <c r="D822" t="s">
        <v>43</v>
      </c>
      <c r="E822" t="s">
        <v>157</v>
      </c>
      <c r="F822" t="s">
        <v>17</v>
      </c>
      <c r="G822" t="s">
        <v>18</v>
      </c>
      <c r="H822">
        <v>2010</v>
      </c>
      <c r="I822" s="2">
        <v>236000000</v>
      </c>
      <c r="J822" t="s">
        <v>1661</v>
      </c>
      <c r="K822" t="s">
        <v>1556</v>
      </c>
      <c r="L822" t="s">
        <v>2610</v>
      </c>
      <c r="N822" s="3">
        <f>(B822-I822)/I822</f>
        <v>3.2372881355932202</v>
      </c>
      <c r="O822">
        <f>YEAR(C822)</f>
        <v>2021</v>
      </c>
      <c r="P822">
        <f>O822-H822</f>
        <v>11</v>
      </c>
    </row>
    <row r="823" spans="1:16" x14ac:dyDescent="0.3">
      <c r="A823" t="s">
        <v>999</v>
      </c>
      <c r="B823" s="2">
        <v>1000000000</v>
      </c>
      <c r="C823" s="1">
        <v>44585</v>
      </c>
      <c r="D823" t="s">
        <v>23</v>
      </c>
      <c r="E823" t="s">
        <v>1000</v>
      </c>
      <c r="F823" t="s">
        <v>262</v>
      </c>
      <c r="G823" t="s">
        <v>28</v>
      </c>
      <c r="H823">
        <v>2018</v>
      </c>
      <c r="I823" s="2">
        <v>237000000</v>
      </c>
      <c r="J823" t="s">
        <v>2491</v>
      </c>
      <c r="K823" t="s">
        <v>2492</v>
      </c>
      <c r="L823" t="s">
        <v>1738</v>
      </c>
      <c r="N823" s="3">
        <f>(B823-I823)/I823</f>
        <v>3.2194092827004219</v>
      </c>
      <c r="O823">
        <f>YEAR(C823)</f>
        <v>2022</v>
      </c>
      <c r="P823">
        <f>O823-H823</f>
        <v>4</v>
      </c>
    </row>
    <row r="824" spans="1:16" x14ac:dyDescent="0.3">
      <c r="A824" t="s">
        <v>1424</v>
      </c>
      <c r="B824" s="2">
        <v>1000000000</v>
      </c>
      <c r="C824" s="1">
        <v>44411</v>
      </c>
      <c r="D824" t="s">
        <v>10</v>
      </c>
      <c r="E824" t="s">
        <v>270</v>
      </c>
      <c r="F824" t="s">
        <v>271</v>
      </c>
      <c r="G824" t="s">
        <v>266</v>
      </c>
      <c r="H824">
        <v>2007</v>
      </c>
      <c r="I824" s="2">
        <v>237000000</v>
      </c>
      <c r="J824" t="s">
        <v>2906</v>
      </c>
      <c r="K824" t="s">
        <v>1462</v>
      </c>
      <c r="L824" t="s">
        <v>2907</v>
      </c>
      <c r="N824" s="3">
        <f>(B824-I824)/I824</f>
        <v>3.2194092827004219</v>
      </c>
      <c r="O824">
        <f>YEAR(C824)</f>
        <v>2021</v>
      </c>
      <c r="P824">
        <f>O824-H824</f>
        <v>14</v>
      </c>
    </row>
    <row r="825" spans="1:16" x14ac:dyDescent="0.3">
      <c r="A825" t="s">
        <v>1220</v>
      </c>
      <c r="B825" s="2">
        <v>1000000000</v>
      </c>
      <c r="C825" s="1">
        <v>44413</v>
      </c>
      <c r="D825" t="s">
        <v>10</v>
      </c>
      <c r="E825" t="s">
        <v>74</v>
      </c>
      <c r="F825" t="s">
        <v>17</v>
      </c>
      <c r="G825" t="s">
        <v>18</v>
      </c>
      <c r="H825">
        <v>2013</v>
      </c>
      <c r="I825" s="2">
        <v>238000000</v>
      </c>
      <c r="J825" t="s">
        <v>2267</v>
      </c>
      <c r="K825" t="s">
        <v>2633</v>
      </c>
      <c r="L825" t="s">
        <v>1543</v>
      </c>
      <c r="N825" s="3">
        <f>(B825-I825)/I825</f>
        <v>3.2016806722689077</v>
      </c>
      <c r="O825">
        <f>YEAR(C825)</f>
        <v>2021</v>
      </c>
      <c r="P825">
        <f>O825-H825</f>
        <v>8</v>
      </c>
    </row>
    <row r="826" spans="1:16" x14ac:dyDescent="0.3">
      <c r="A826" t="s">
        <v>1355</v>
      </c>
      <c r="B826" s="2">
        <v>1000000000</v>
      </c>
      <c r="C826" s="1">
        <v>44606</v>
      </c>
      <c r="D826" t="s">
        <v>23</v>
      </c>
      <c r="E826" t="s">
        <v>35</v>
      </c>
      <c r="F826" t="s">
        <v>36</v>
      </c>
      <c r="G826" t="s">
        <v>28</v>
      </c>
      <c r="H826">
        <v>2018</v>
      </c>
      <c r="I826" s="2">
        <v>239000000</v>
      </c>
      <c r="J826" t="s">
        <v>2853</v>
      </c>
      <c r="K826" t="s">
        <v>2854</v>
      </c>
      <c r="L826" t="s">
        <v>1966</v>
      </c>
      <c r="N826" s="3">
        <f>(B826-I826)/I826</f>
        <v>3.1841004184100417</v>
      </c>
      <c r="O826">
        <f>YEAR(C826)</f>
        <v>2022</v>
      </c>
      <c r="P826">
        <f>O826-H826</f>
        <v>4</v>
      </c>
    </row>
    <row r="827" spans="1:16" x14ac:dyDescent="0.3">
      <c r="A827" t="s">
        <v>1405</v>
      </c>
      <c r="B827" s="2">
        <v>1000000000</v>
      </c>
      <c r="C827" s="1">
        <v>44244</v>
      </c>
      <c r="D827" t="s">
        <v>10</v>
      </c>
      <c r="E827" t="s">
        <v>24</v>
      </c>
      <c r="F827" t="s">
        <v>17</v>
      </c>
      <c r="G827" t="s">
        <v>18</v>
      </c>
      <c r="H827">
        <v>2017</v>
      </c>
      <c r="I827" s="2">
        <v>239000000</v>
      </c>
      <c r="J827" t="s">
        <v>1903</v>
      </c>
      <c r="K827" t="s">
        <v>1634</v>
      </c>
      <c r="L827" t="s">
        <v>1767</v>
      </c>
      <c r="N827" s="3">
        <f>(B827-I827)/I827</f>
        <v>3.1841004184100417</v>
      </c>
      <c r="O827">
        <f>YEAR(C827)</f>
        <v>2021</v>
      </c>
      <c r="P827">
        <f>O827-H827</f>
        <v>4</v>
      </c>
    </row>
    <row r="828" spans="1:16" x14ac:dyDescent="0.3">
      <c r="A828" t="s">
        <v>995</v>
      </c>
      <c r="B828" s="2">
        <v>1000000000</v>
      </c>
      <c r="C828" s="1">
        <v>44385</v>
      </c>
      <c r="D828" t="s">
        <v>30</v>
      </c>
      <c r="E828" t="s">
        <v>134</v>
      </c>
      <c r="F828" t="s">
        <v>17</v>
      </c>
      <c r="G828" t="s">
        <v>18</v>
      </c>
      <c r="H828">
        <v>2014</v>
      </c>
      <c r="I828" s="2">
        <v>240000000</v>
      </c>
      <c r="J828" t="s">
        <v>1681</v>
      </c>
      <c r="K828" t="s">
        <v>1497</v>
      </c>
      <c r="L828" t="s">
        <v>1818</v>
      </c>
      <c r="N828" s="3">
        <f>(B828-I828)/I828</f>
        <v>3.1666666666666665</v>
      </c>
      <c r="O828">
        <f>YEAR(C828)</f>
        <v>2021</v>
      </c>
      <c r="P828">
        <f>O828-H828</f>
        <v>7</v>
      </c>
    </row>
    <row r="829" spans="1:16" x14ac:dyDescent="0.3">
      <c r="A829" t="s">
        <v>1194</v>
      </c>
      <c r="B829" s="2">
        <v>1000000000</v>
      </c>
      <c r="C829" s="1">
        <v>44448</v>
      </c>
      <c r="D829" t="s">
        <v>88</v>
      </c>
      <c r="E829" t="s">
        <v>103</v>
      </c>
      <c r="F829" t="s">
        <v>104</v>
      </c>
      <c r="G829" t="s">
        <v>28</v>
      </c>
      <c r="H829">
        <v>2018</v>
      </c>
      <c r="I829" s="2">
        <v>240000000</v>
      </c>
      <c r="J829" t="s">
        <v>1486</v>
      </c>
      <c r="K829" t="s">
        <v>1456</v>
      </c>
      <c r="L829" t="s">
        <v>1753</v>
      </c>
      <c r="N829" s="3">
        <f>(B829-I829)/I829</f>
        <v>3.1666666666666665</v>
      </c>
      <c r="O829">
        <f>YEAR(C829)</f>
        <v>2021</v>
      </c>
      <c r="P829">
        <f>O829-H829</f>
        <v>3</v>
      </c>
    </row>
    <row r="830" spans="1:16" x14ac:dyDescent="0.3">
      <c r="A830" t="s">
        <v>1199</v>
      </c>
      <c r="B830" s="2">
        <v>1000000000</v>
      </c>
      <c r="C830" s="1">
        <v>44636</v>
      </c>
      <c r="D830" t="s">
        <v>30</v>
      </c>
      <c r="E830" t="s">
        <v>54</v>
      </c>
      <c r="F830" t="s">
        <v>55</v>
      </c>
      <c r="G830" t="s">
        <v>13</v>
      </c>
      <c r="H830">
        <v>2008</v>
      </c>
      <c r="I830" s="2">
        <v>240000000</v>
      </c>
      <c r="J830" t="s">
        <v>2602</v>
      </c>
      <c r="K830" t="s">
        <v>1587</v>
      </c>
      <c r="L830" t="s">
        <v>1543</v>
      </c>
      <c r="N830" s="3">
        <f>(B830-I830)/I830</f>
        <v>3.1666666666666665</v>
      </c>
      <c r="O830">
        <f>YEAR(C830)</f>
        <v>2022</v>
      </c>
      <c r="P830">
        <f>O830-H830</f>
        <v>14</v>
      </c>
    </row>
    <row r="831" spans="1:16" x14ac:dyDescent="0.3">
      <c r="A831" t="s">
        <v>1010</v>
      </c>
      <c r="B831" s="2">
        <v>1000000000</v>
      </c>
      <c r="C831" s="1">
        <v>44504</v>
      </c>
      <c r="D831" t="s">
        <v>71</v>
      </c>
      <c r="E831" t="s">
        <v>311</v>
      </c>
      <c r="F831" t="s">
        <v>17</v>
      </c>
      <c r="G831" t="s">
        <v>18</v>
      </c>
      <c r="H831">
        <v>2016</v>
      </c>
      <c r="I831" s="2">
        <v>241000000</v>
      </c>
      <c r="J831" t="s">
        <v>1633</v>
      </c>
      <c r="K831" t="s">
        <v>1950</v>
      </c>
      <c r="L831" t="s">
        <v>1514</v>
      </c>
      <c r="N831" s="3">
        <f>(B831-I831)/I831</f>
        <v>3.1493775933609958</v>
      </c>
      <c r="O831">
        <f>YEAR(C831)</f>
        <v>2021</v>
      </c>
      <c r="P831">
        <f>O831-H831</f>
        <v>5</v>
      </c>
    </row>
    <row r="832" spans="1:16" x14ac:dyDescent="0.3">
      <c r="A832" t="s">
        <v>1062</v>
      </c>
      <c r="B832" s="2">
        <v>1000000000</v>
      </c>
      <c r="C832" s="1">
        <v>43186</v>
      </c>
      <c r="D832" t="s">
        <v>30</v>
      </c>
      <c r="E832" t="s">
        <v>24</v>
      </c>
      <c r="F832" t="s">
        <v>17</v>
      </c>
      <c r="G832" t="s">
        <v>18</v>
      </c>
      <c r="H832">
        <v>2011</v>
      </c>
      <c r="I832" s="2">
        <v>241000000</v>
      </c>
      <c r="J832" t="s">
        <v>2267</v>
      </c>
      <c r="K832" t="s">
        <v>1606</v>
      </c>
      <c r="N832" s="3">
        <f>(B832-I832)/I832</f>
        <v>3.1493775933609958</v>
      </c>
      <c r="O832">
        <f>YEAR(C832)</f>
        <v>2018</v>
      </c>
      <c r="P832">
        <f>O832-H832</f>
        <v>7</v>
      </c>
    </row>
    <row r="833" spans="1:16" x14ac:dyDescent="0.3">
      <c r="A833" t="s">
        <v>1223</v>
      </c>
      <c r="B833" s="2">
        <v>1000000000</v>
      </c>
      <c r="C833" s="1">
        <v>44181</v>
      </c>
      <c r="D833" t="s">
        <v>15</v>
      </c>
      <c r="E833" t="s">
        <v>1224</v>
      </c>
      <c r="F833" t="s">
        <v>17</v>
      </c>
      <c r="G833" t="s">
        <v>18</v>
      </c>
      <c r="H833">
        <v>2014</v>
      </c>
      <c r="I833" s="2">
        <v>241000000</v>
      </c>
      <c r="J833" t="s">
        <v>2715</v>
      </c>
      <c r="K833" t="s">
        <v>2306</v>
      </c>
      <c r="L833" t="s">
        <v>1634</v>
      </c>
      <c r="N833" s="3">
        <f>(B833-I833)/I833</f>
        <v>3.1493775933609958</v>
      </c>
      <c r="O833">
        <f>YEAR(C833)</f>
        <v>2020</v>
      </c>
      <c r="P833">
        <f>O833-H833</f>
        <v>6</v>
      </c>
    </row>
    <row r="834" spans="1:16" x14ac:dyDescent="0.3">
      <c r="A834" t="s">
        <v>1200</v>
      </c>
      <c r="B834" s="2">
        <v>1000000000</v>
      </c>
      <c r="C834" s="1">
        <v>44333</v>
      </c>
      <c r="D834" t="s">
        <v>23</v>
      </c>
      <c r="E834" t="s">
        <v>165</v>
      </c>
      <c r="F834" t="s">
        <v>17</v>
      </c>
      <c r="G834" t="s">
        <v>18</v>
      </c>
      <c r="H834">
        <v>2019</v>
      </c>
      <c r="I834" s="2">
        <v>243000000</v>
      </c>
      <c r="J834" t="s">
        <v>2690</v>
      </c>
      <c r="K834" t="s">
        <v>2691</v>
      </c>
      <c r="L834" t="s">
        <v>1731</v>
      </c>
      <c r="N834" s="3">
        <f>(B834-I834)/I834</f>
        <v>3.1152263374485596</v>
      </c>
      <c r="O834">
        <f>YEAR(C834)</f>
        <v>2021</v>
      </c>
      <c r="P834">
        <f>O834-H834</f>
        <v>2</v>
      </c>
    </row>
    <row r="835" spans="1:16" x14ac:dyDescent="0.3">
      <c r="A835" t="s">
        <v>1197</v>
      </c>
      <c r="B835" s="2">
        <v>1000000000</v>
      </c>
      <c r="C835" s="1">
        <v>44473</v>
      </c>
      <c r="D835" t="s">
        <v>23</v>
      </c>
      <c r="E835" t="s">
        <v>57</v>
      </c>
      <c r="F835" t="s">
        <v>58</v>
      </c>
      <c r="G835" t="s">
        <v>13</v>
      </c>
      <c r="H835">
        <v>2018</v>
      </c>
      <c r="I835" s="2">
        <v>245000000</v>
      </c>
      <c r="J835" t="s">
        <v>2687</v>
      </c>
      <c r="K835" t="s">
        <v>2688</v>
      </c>
      <c r="L835" t="s">
        <v>2689</v>
      </c>
      <c r="N835" s="3">
        <f>(B835-I835)/I835</f>
        <v>3.0816326530612246</v>
      </c>
      <c r="O835">
        <f>YEAR(C835)</f>
        <v>2021</v>
      </c>
      <c r="P835">
        <f>O835-H835</f>
        <v>3</v>
      </c>
    </row>
    <row r="836" spans="1:16" x14ac:dyDescent="0.3">
      <c r="A836" t="s">
        <v>1064</v>
      </c>
      <c r="B836" s="2">
        <v>1000000000</v>
      </c>
      <c r="C836" s="1">
        <v>44181</v>
      </c>
      <c r="D836" t="s">
        <v>136</v>
      </c>
      <c r="E836" t="s">
        <v>74</v>
      </c>
      <c r="F836" t="s">
        <v>17</v>
      </c>
      <c r="G836" t="s">
        <v>18</v>
      </c>
      <c r="H836">
        <v>2015</v>
      </c>
      <c r="I836" s="2">
        <v>246000000</v>
      </c>
      <c r="J836" t="s">
        <v>1586</v>
      </c>
      <c r="K836" t="s">
        <v>2556</v>
      </c>
      <c r="L836" t="s">
        <v>1990</v>
      </c>
      <c r="N836" s="3">
        <f>(B836-I836)/I836</f>
        <v>3.065040650406504</v>
      </c>
      <c r="O836">
        <f>YEAR(C836)</f>
        <v>2020</v>
      </c>
      <c r="P836">
        <f>O836-H836</f>
        <v>5</v>
      </c>
    </row>
    <row r="837" spans="1:16" x14ac:dyDescent="0.3">
      <c r="A837" t="s">
        <v>1179</v>
      </c>
      <c r="B837" s="2">
        <v>1000000000</v>
      </c>
      <c r="C837" s="1">
        <v>43657</v>
      </c>
      <c r="D837" t="s">
        <v>38</v>
      </c>
      <c r="E837" t="s">
        <v>286</v>
      </c>
      <c r="F837" t="s">
        <v>55</v>
      </c>
      <c r="G837" t="s">
        <v>13</v>
      </c>
      <c r="H837">
        <v>2014</v>
      </c>
      <c r="I837" s="2">
        <v>247000000</v>
      </c>
      <c r="J837" t="s">
        <v>2665</v>
      </c>
      <c r="K837" t="s">
        <v>1637</v>
      </c>
      <c r="L837" t="s">
        <v>2666</v>
      </c>
      <c r="N837" s="3">
        <f>(B837-I837)/I837</f>
        <v>3.048582995951417</v>
      </c>
      <c r="O837">
        <f>YEAR(C837)</f>
        <v>2019</v>
      </c>
      <c r="P837">
        <f>O837-H837</f>
        <v>5</v>
      </c>
    </row>
    <row r="838" spans="1:16" x14ac:dyDescent="0.3">
      <c r="A838" t="s">
        <v>907</v>
      </c>
      <c r="B838" s="2">
        <v>1000000000</v>
      </c>
      <c r="C838" s="1">
        <v>44297</v>
      </c>
      <c r="D838" t="s">
        <v>23</v>
      </c>
      <c r="E838" t="s">
        <v>195</v>
      </c>
      <c r="F838" t="s">
        <v>12</v>
      </c>
      <c r="G838" t="s">
        <v>13</v>
      </c>
      <c r="H838">
        <v>2016</v>
      </c>
      <c r="I838" s="2">
        <v>249000000</v>
      </c>
      <c r="J838" t="s">
        <v>2400</v>
      </c>
      <c r="K838" t="s">
        <v>2401</v>
      </c>
      <c r="L838" t="s">
        <v>2402</v>
      </c>
      <c r="N838" s="3">
        <f>(B838-I838)/I838</f>
        <v>3.0160642570281126</v>
      </c>
      <c r="O838">
        <f>YEAR(C838)</f>
        <v>2021</v>
      </c>
      <c r="P838">
        <f>O838-H838</f>
        <v>5</v>
      </c>
    </row>
    <row r="839" spans="1:16" x14ac:dyDescent="0.3">
      <c r="A839" t="s">
        <v>919</v>
      </c>
      <c r="B839" s="2">
        <v>1000000000</v>
      </c>
      <c r="C839" s="1">
        <v>44482</v>
      </c>
      <c r="D839" t="s">
        <v>23</v>
      </c>
      <c r="E839" t="s">
        <v>109</v>
      </c>
      <c r="F839" t="s">
        <v>55</v>
      </c>
      <c r="G839" t="s">
        <v>13</v>
      </c>
      <c r="H839">
        <v>2009</v>
      </c>
      <c r="I839" s="2">
        <v>249000000</v>
      </c>
      <c r="J839" t="s">
        <v>1605</v>
      </c>
      <c r="K839" t="s">
        <v>2413</v>
      </c>
      <c r="L839" t="s">
        <v>2414</v>
      </c>
      <c r="N839" s="3">
        <f>(B839-I839)/I839</f>
        <v>3.0160642570281126</v>
      </c>
      <c r="O839">
        <f>YEAR(C839)</f>
        <v>2021</v>
      </c>
      <c r="P839">
        <f>O839-H839</f>
        <v>12</v>
      </c>
    </row>
    <row r="840" spans="1:16" x14ac:dyDescent="0.3">
      <c r="A840" t="s">
        <v>1397</v>
      </c>
      <c r="B840" s="2">
        <v>1000000000</v>
      </c>
      <c r="C840" s="1">
        <v>44528</v>
      </c>
      <c r="D840" t="s">
        <v>23</v>
      </c>
      <c r="E840" t="s">
        <v>54</v>
      </c>
      <c r="F840" t="s">
        <v>55</v>
      </c>
      <c r="G840" t="s">
        <v>13</v>
      </c>
      <c r="H840">
        <v>2015</v>
      </c>
      <c r="I840" s="2">
        <v>249000000</v>
      </c>
      <c r="J840" t="s">
        <v>2879</v>
      </c>
      <c r="K840" t="s">
        <v>2880</v>
      </c>
      <c r="L840" t="s">
        <v>2881</v>
      </c>
      <c r="N840" s="3">
        <f>(B840-I840)/I840</f>
        <v>3.0160642570281126</v>
      </c>
      <c r="O840">
        <f>YEAR(C840)</f>
        <v>2021</v>
      </c>
      <c r="P840">
        <f>O840-H840</f>
        <v>6</v>
      </c>
    </row>
    <row r="841" spans="1:16" x14ac:dyDescent="0.3">
      <c r="A841" t="s">
        <v>1186</v>
      </c>
      <c r="B841" s="2">
        <v>1000000000</v>
      </c>
      <c r="C841" s="1">
        <v>42215</v>
      </c>
      <c r="D841" t="s">
        <v>20</v>
      </c>
      <c r="E841" t="s">
        <v>11</v>
      </c>
      <c r="F841" t="s">
        <v>12</v>
      </c>
      <c r="G841" t="s">
        <v>13</v>
      </c>
      <c r="H841">
        <v>2009</v>
      </c>
      <c r="I841" s="2">
        <v>250000000</v>
      </c>
      <c r="J841" t="s">
        <v>1449</v>
      </c>
      <c r="K841" t="s">
        <v>2674</v>
      </c>
      <c r="L841" t="s">
        <v>2675</v>
      </c>
      <c r="N841" s="3">
        <f>(B841-I841)/I841</f>
        <v>3</v>
      </c>
      <c r="O841">
        <f>YEAR(C841)</f>
        <v>2015</v>
      </c>
      <c r="P841">
        <f>O841-H841</f>
        <v>6</v>
      </c>
    </row>
    <row r="842" spans="1:16" x14ac:dyDescent="0.3">
      <c r="A842" t="s">
        <v>1375</v>
      </c>
      <c r="B842" s="2">
        <v>1000000000</v>
      </c>
      <c r="C842" s="1">
        <v>42011</v>
      </c>
      <c r="D842" t="s">
        <v>15</v>
      </c>
      <c r="E842" t="s">
        <v>1376</v>
      </c>
      <c r="F842" t="s">
        <v>17</v>
      </c>
      <c r="G842" t="s">
        <v>18</v>
      </c>
      <c r="H842">
        <v>2000</v>
      </c>
      <c r="I842" s="2">
        <v>250000000</v>
      </c>
      <c r="J842" t="s">
        <v>2865</v>
      </c>
      <c r="K842" t="s">
        <v>1462</v>
      </c>
      <c r="N842" s="3">
        <f>(B842-I842)/I842</f>
        <v>3</v>
      </c>
      <c r="O842">
        <f>YEAR(C842)</f>
        <v>2015</v>
      </c>
      <c r="P842">
        <f>O842-H842</f>
        <v>15</v>
      </c>
    </row>
    <row r="843" spans="1:16" x14ac:dyDescent="0.3">
      <c r="A843" t="s">
        <v>1037</v>
      </c>
      <c r="B843" s="2">
        <v>1000000000</v>
      </c>
      <c r="C843" s="1">
        <v>43580</v>
      </c>
      <c r="D843" t="s">
        <v>136</v>
      </c>
      <c r="E843" t="s">
        <v>195</v>
      </c>
      <c r="F843" t="s">
        <v>12</v>
      </c>
      <c r="G843" t="s">
        <v>13</v>
      </c>
      <c r="H843">
        <v>2013</v>
      </c>
      <c r="I843" s="2">
        <v>252000000</v>
      </c>
      <c r="J843" t="s">
        <v>2530</v>
      </c>
      <c r="K843" t="s">
        <v>2531</v>
      </c>
      <c r="L843" t="s">
        <v>2532</v>
      </c>
      <c r="N843" s="3">
        <f>(B843-I843)/I843</f>
        <v>2.9682539682539684</v>
      </c>
      <c r="O843">
        <f>YEAR(C843)</f>
        <v>2019</v>
      </c>
      <c r="P843">
        <f>O843-H843</f>
        <v>6</v>
      </c>
    </row>
    <row r="844" spans="1:16" x14ac:dyDescent="0.3">
      <c r="A844" t="s">
        <v>1329</v>
      </c>
      <c r="B844" s="2">
        <v>1000000000</v>
      </c>
      <c r="C844" s="1">
        <v>42831</v>
      </c>
      <c r="D844" t="s">
        <v>40</v>
      </c>
      <c r="E844" t="s">
        <v>11</v>
      </c>
      <c r="F844" t="s">
        <v>12</v>
      </c>
      <c r="G844" t="s">
        <v>13</v>
      </c>
      <c r="H844">
        <v>2012</v>
      </c>
      <c r="I844" s="2">
        <v>252000000</v>
      </c>
      <c r="J844" t="s">
        <v>1449</v>
      </c>
      <c r="K844" t="s">
        <v>1450</v>
      </c>
      <c r="L844" t="s">
        <v>1489</v>
      </c>
      <c r="N844" s="3">
        <f>(B844-I844)/I844</f>
        <v>2.9682539682539684</v>
      </c>
      <c r="O844">
        <f>YEAR(C844)</f>
        <v>2017</v>
      </c>
      <c r="P844">
        <f>O844-H844</f>
        <v>5</v>
      </c>
    </row>
    <row r="845" spans="1:16" x14ac:dyDescent="0.3">
      <c r="A845" t="s">
        <v>1350</v>
      </c>
      <c r="B845" s="2">
        <v>1000000000</v>
      </c>
      <c r="C845" s="1">
        <v>44448</v>
      </c>
      <c r="D845" t="s">
        <v>23</v>
      </c>
      <c r="E845" t="s">
        <v>74</v>
      </c>
      <c r="F845" t="s">
        <v>17</v>
      </c>
      <c r="G845" t="s">
        <v>18</v>
      </c>
      <c r="H845">
        <v>2017</v>
      </c>
      <c r="I845" s="2">
        <v>252000000</v>
      </c>
      <c r="J845" t="s">
        <v>2087</v>
      </c>
      <c r="K845" t="s">
        <v>2847</v>
      </c>
      <c r="L845" t="s">
        <v>1718</v>
      </c>
      <c r="N845" s="3">
        <f>(B845-I845)/I845</f>
        <v>2.9682539682539684</v>
      </c>
      <c r="O845">
        <f>YEAR(C845)</f>
        <v>2021</v>
      </c>
      <c r="P845">
        <f>O845-H845</f>
        <v>4</v>
      </c>
    </row>
    <row r="846" spans="1:16" x14ac:dyDescent="0.3">
      <c r="A846" t="s">
        <v>1313</v>
      </c>
      <c r="B846" s="2">
        <v>1000000000</v>
      </c>
      <c r="C846" s="1">
        <v>43286</v>
      </c>
      <c r="D846" t="s">
        <v>71</v>
      </c>
      <c r="E846" t="s">
        <v>11</v>
      </c>
      <c r="F846" t="s">
        <v>12</v>
      </c>
      <c r="G846" t="s">
        <v>13</v>
      </c>
      <c r="H846">
        <v>2014</v>
      </c>
      <c r="I846" s="2">
        <v>253000000</v>
      </c>
      <c r="J846" t="s">
        <v>2809</v>
      </c>
      <c r="K846" t="s">
        <v>1470</v>
      </c>
      <c r="N846" s="3">
        <f>(B846-I846)/I846</f>
        <v>2.9525691699604741</v>
      </c>
      <c r="O846">
        <f>YEAR(C846)</f>
        <v>2018</v>
      </c>
      <c r="P846">
        <f>O846-H846</f>
        <v>4</v>
      </c>
    </row>
    <row r="847" spans="1:16" x14ac:dyDescent="0.3">
      <c r="A847" t="s">
        <v>1238</v>
      </c>
      <c r="B847" s="2">
        <v>1000000000</v>
      </c>
      <c r="C847" s="1">
        <v>44476</v>
      </c>
      <c r="D847" t="s">
        <v>43</v>
      </c>
      <c r="E847" t="s">
        <v>74</v>
      </c>
      <c r="F847" t="s">
        <v>17</v>
      </c>
      <c r="G847" t="s">
        <v>18</v>
      </c>
      <c r="H847">
        <v>2019</v>
      </c>
      <c r="I847" s="2">
        <v>254000000</v>
      </c>
      <c r="J847" t="s">
        <v>1681</v>
      </c>
      <c r="K847" t="s">
        <v>1784</v>
      </c>
      <c r="L847" t="s">
        <v>1462</v>
      </c>
      <c r="N847" s="3">
        <f>(B847-I847)/I847</f>
        <v>2.9370078740157481</v>
      </c>
      <c r="O847">
        <f>YEAR(C847)</f>
        <v>2021</v>
      </c>
      <c r="P847">
        <f>O847-H847</f>
        <v>2</v>
      </c>
    </row>
    <row r="848" spans="1:16" x14ac:dyDescent="0.3">
      <c r="A848" t="s">
        <v>1351</v>
      </c>
      <c r="B848" s="2">
        <v>1000000000</v>
      </c>
      <c r="C848" s="1">
        <v>44518</v>
      </c>
      <c r="D848" t="s">
        <v>443</v>
      </c>
      <c r="E848" t="s">
        <v>74</v>
      </c>
      <c r="F848" t="s">
        <v>17</v>
      </c>
      <c r="G848" t="s">
        <v>18</v>
      </c>
      <c r="H848">
        <v>2016</v>
      </c>
      <c r="I848" s="2">
        <v>254000000</v>
      </c>
      <c r="J848" t="s">
        <v>1735</v>
      </c>
      <c r="K848" t="s">
        <v>2848</v>
      </c>
      <c r="L848" t="s">
        <v>2849</v>
      </c>
      <c r="N848" s="3">
        <f>(B848-I848)/I848</f>
        <v>2.9370078740157481</v>
      </c>
      <c r="O848">
        <f>YEAR(C848)</f>
        <v>2021</v>
      </c>
      <c r="P848">
        <f>O848-H848</f>
        <v>5</v>
      </c>
    </row>
    <row r="849" spans="1:16" x14ac:dyDescent="0.3">
      <c r="A849" t="s">
        <v>1399</v>
      </c>
      <c r="B849" s="2">
        <v>1000000000</v>
      </c>
      <c r="C849" s="1">
        <v>42528</v>
      </c>
      <c r="D849" t="s">
        <v>30</v>
      </c>
      <c r="E849" t="s">
        <v>165</v>
      </c>
      <c r="F849" t="s">
        <v>17</v>
      </c>
      <c r="G849" t="s">
        <v>18</v>
      </c>
      <c r="H849">
        <v>2003</v>
      </c>
      <c r="I849" s="2">
        <v>255000000</v>
      </c>
      <c r="J849" t="s">
        <v>1035</v>
      </c>
      <c r="K849" t="s">
        <v>2883</v>
      </c>
      <c r="L849" t="s">
        <v>2884</v>
      </c>
      <c r="N849" s="3">
        <f>(B849-I849)/I849</f>
        <v>2.9215686274509802</v>
      </c>
      <c r="O849">
        <f>YEAR(C849)</f>
        <v>2016</v>
      </c>
      <c r="P849">
        <f>O849-H849</f>
        <v>13</v>
      </c>
    </row>
    <row r="850" spans="1:16" x14ac:dyDescent="0.3">
      <c r="A850" t="s">
        <v>1068</v>
      </c>
      <c r="B850" s="2">
        <v>1000000000</v>
      </c>
      <c r="C850" s="1">
        <v>44537</v>
      </c>
      <c r="D850" t="s">
        <v>136</v>
      </c>
      <c r="E850" t="s">
        <v>24</v>
      </c>
      <c r="F850" t="s">
        <v>17</v>
      </c>
      <c r="G850" t="s">
        <v>18</v>
      </c>
      <c r="H850">
        <v>2015</v>
      </c>
      <c r="I850" s="2">
        <v>257000000</v>
      </c>
      <c r="J850" t="s">
        <v>2557</v>
      </c>
      <c r="K850" t="s">
        <v>2558</v>
      </c>
      <c r="L850" t="s">
        <v>2559</v>
      </c>
      <c r="N850" s="3">
        <f>(B850-I850)/I850</f>
        <v>2.8910505836575875</v>
      </c>
      <c r="O850">
        <f>YEAR(C850)</f>
        <v>2021</v>
      </c>
      <c r="P850">
        <f>O850-H850</f>
        <v>6</v>
      </c>
    </row>
    <row r="851" spans="1:16" x14ac:dyDescent="0.3">
      <c r="A851" t="s">
        <v>1415</v>
      </c>
      <c r="B851" s="2">
        <v>1000000000</v>
      </c>
      <c r="C851" s="1">
        <v>44298</v>
      </c>
      <c r="D851" t="s">
        <v>20</v>
      </c>
      <c r="E851" t="s">
        <v>512</v>
      </c>
      <c r="F851" t="s">
        <v>17</v>
      </c>
      <c r="G851" t="s">
        <v>18</v>
      </c>
      <c r="H851">
        <v>2012</v>
      </c>
      <c r="I851" s="2">
        <v>257000000</v>
      </c>
      <c r="J851" t="s">
        <v>2899</v>
      </c>
      <c r="K851" t="s">
        <v>1587</v>
      </c>
      <c r="L851" t="s">
        <v>2900</v>
      </c>
      <c r="N851" s="3">
        <f>(B851-I851)/I851</f>
        <v>2.8910505836575875</v>
      </c>
      <c r="O851">
        <f>YEAR(C851)</f>
        <v>2021</v>
      </c>
      <c r="P851">
        <f>O851-H851</f>
        <v>9</v>
      </c>
    </row>
    <row r="852" spans="1:16" x14ac:dyDescent="0.3">
      <c r="A852" t="s">
        <v>1150</v>
      </c>
      <c r="B852" s="2">
        <v>1000000000</v>
      </c>
      <c r="C852" s="1">
        <v>44369</v>
      </c>
      <c r="D852" t="s">
        <v>30</v>
      </c>
      <c r="E852" t="s">
        <v>165</v>
      </c>
      <c r="F852" t="s">
        <v>17</v>
      </c>
      <c r="G852" t="s">
        <v>18</v>
      </c>
      <c r="H852">
        <v>2012</v>
      </c>
      <c r="I852" s="2">
        <v>258000000</v>
      </c>
      <c r="J852" t="s">
        <v>2638</v>
      </c>
      <c r="K852" t="s">
        <v>1587</v>
      </c>
      <c r="L852" t="s">
        <v>2639</v>
      </c>
      <c r="N852" s="3">
        <f>(B852-I852)/I852</f>
        <v>2.8759689922480618</v>
      </c>
      <c r="O852">
        <f>YEAR(C852)</f>
        <v>2021</v>
      </c>
      <c r="P852">
        <f>O852-H852</f>
        <v>9</v>
      </c>
    </row>
    <row r="853" spans="1:16" x14ac:dyDescent="0.3">
      <c r="A853" t="s">
        <v>1259</v>
      </c>
      <c r="B853" s="2">
        <v>1000000000</v>
      </c>
      <c r="C853" s="1">
        <v>44518</v>
      </c>
      <c r="D853" t="s">
        <v>136</v>
      </c>
      <c r="E853" t="s">
        <v>1260</v>
      </c>
      <c r="F853" t="s">
        <v>17</v>
      </c>
      <c r="G853" t="s">
        <v>18</v>
      </c>
      <c r="H853">
        <v>2016</v>
      </c>
      <c r="I853" s="2">
        <v>258000000</v>
      </c>
      <c r="J853" t="s">
        <v>2753</v>
      </c>
      <c r="K853" t="s">
        <v>1740</v>
      </c>
      <c r="L853" t="s">
        <v>1990</v>
      </c>
      <c r="N853" s="3">
        <f>(B853-I853)/I853</f>
        <v>2.8759689922480618</v>
      </c>
      <c r="O853">
        <f>YEAR(C853)</f>
        <v>2021</v>
      </c>
      <c r="P853">
        <f>O853-H853</f>
        <v>5</v>
      </c>
    </row>
    <row r="854" spans="1:16" x14ac:dyDescent="0.3">
      <c r="A854" t="s">
        <v>1258</v>
      </c>
      <c r="B854" s="2">
        <v>1000000000</v>
      </c>
      <c r="C854" s="1">
        <v>44277</v>
      </c>
      <c r="D854" t="s">
        <v>71</v>
      </c>
      <c r="E854" t="s">
        <v>159</v>
      </c>
      <c r="F854" t="s">
        <v>17</v>
      </c>
      <c r="G854" t="s">
        <v>18</v>
      </c>
      <c r="H854">
        <v>2012</v>
      </c>
      <c r="I854" s="2">
        <v>259000000</v>
      </c>
      <c r="J854" t="s">
        <v>2060</v>
      </c>
      <c r="L854" t="s">
        <v>2751</v>
      </c>
      <c r="M854" t="s">
        <v>2752</v>
      </c>
      <c r="N854" s="3">
        <f>(B854-I854)/I854</f>
        <v>2.8610038610038608</v>
      </c>
      <c r="O854">
        <f>YEAR(C854)</f>
        <v>2021</v>
      </c>
      <c r="P854">
        <f>O854-H854</f>
        <v>9</v>
      </c>
    </row>
    <row r="855" spans="1:16" x14ac:dyDescent="0.3">
      <c r="A855" t="s">
        <v>1071</v>
      </c>
      <c r="B855" s="2">
        <v>1000000000</v>
      </c>
      <c r="C855" s="1">
        <v>44504</v>
      </c>
      <c r="D855" t="s">
        <v>30</v>
      </c>
      <c r="E855" t="s">
        <v>1072</v>
      </c>
      <c r="F855" t="s">
        <v>17</v>
      </c>
      <c r="G855" t="s">
        <v>18</v>
      </c>
      <c r="H855">
        <v>2018</v>
      </c>
      <c r="I855" s="2">
        <v>260000000</v>
      </c>
      <c r="J855" t="s">
        <v>2563</v>
      </c>
      <c r="K855" t="s">
        <v>2564</v>
      </c>
      <c r="L855" t="s">
        <v>2565</v>
      </c>
      <c r="N855" s="3">
        <f>(B855-I855)/I855</f>
        <v>2.8461538461538463</v>
      </c>
      <c r="O855">
        <f>YEAR(C855)</f>
        <v>2021</v>
      </c>
      <c r="P855">
        <f>O855-H855</f>
        <v>3</v>
      </c>
    </row>
    <row r="856" spans="1:16" x14ac:dyDescent="0.3">
      <c r="A856" t="s">
        <v>985</v>
      </c>
      <c r="B856" s="2">
        <v>1000000000</v>
      </c>
      <c r="C856" s="1">
        <v>44057</v>
      </c>
      <c r="D856" t="s">
        <v>20</v>
      </c>
      <c r="E856" t="s">
        <v>986</v>
      </c>
      <c r="F856" t="s">
        <v>36</v>
      </c>
      <c r="G856" t="s">
        <v>28</v>
      </c>
      <c r="H856">
        <v>2012</v>
      </c>
      <c r="I856" s="2">
        <v>262000000</v>
      </c>
      <c r="J856" t="s">
        <v>761</v>
      </c>
      <c r="N856" s="3">
        <f>(B856-I856)/I856</f>
        <v>2.8167938931297711</v>
      </c>
      <c r="O856">
        <f>YEAR(C856)</f>
        <v>2020</v>
      </c>
      <c r="P856">
        <f>O856-H856</f>
        <v>8</v>
      </c>
    </row>
    <row r="857" spans="1:16" x14ac:dyDescent="0.3">
      <c r="A857" t="s">
        <v>1311</v>
      </c>
      <c r="B857" s="2">
        <v>1000000000</v>
      </c>
      <c r="C857" s="1">
        <v>44354</v>
      </c>
      <c r="D857" t="s">
        <v>71</v>
      </c>
      <c r="E857" t="s">
        <v>376</v>
      </c>
      <c r="F857" t="s">
        <v>377</v>
      </c>
      <c r="G857" t="s">
        <v>28</v>
      </c>
      <c r="H857">
        <v>2015</v>
      </c>
      <c r="I857" s="2">
        <v>263000000</v>
      </c>
      <c r="J857" t="s">
        <v>2805</v>
      </c>
      <c r="K857" t="s">
        <v>1713</v>
      </c>
      <c r="L857" t="s">
        <v>2806</v>
      </c>
      <c r="N857" s="3">
        <f>(B857-I857)/I857</f>
        <v>2.8022813688212929</v>
      </c>
      <c r="O857">
        <f>YEAR(C857)</f>
        <v>2021</v>
      </c>
      <c r="P857">
        <f>O857-H857</f>
        <v>6</v>
      </c>
    </row>
    <row r="858" spans="1:16" x14ac:dyDescent="0.3">
      <c r="A858" t="s">
        <v>1317</v>
      </c>
      <c r="B858" s="2">
        <v>1000000000</v>
      </c>
      <c r="C858" s="1">
        <v>44538</v>
      </c>
      <c r="D858" t="s">
        <v>23</v>
      </c>
      <c r="E858" t="s">
        <v>207</v>
      </c>
      <c r="F858" t="s">
        <v>208</v>
      </c>
      <c r="G858" t="s">
        <v>28</v>
      </c>
      <c r="H858">
        <v>2011</v>
      </c>
      <c r="I858" s="2">
        <v>263000000</v>
      </c>
      <c r="J858" t="s">
        <v>2810</v>
      </c>
      <c r="K858" t="s">
        <v>2811</v>
      </c>
      <c r="L858" t="s">
        <v>1501</v>
      </c>
      <c r="N858" s="3">
        <f>(B858-I858)/I858</f>
        <v>2.8022813688212929</v>
      </c>
      <c r="O858">
        <f>YEAR(C858)</f>
        <v>2021</v>
      </c>
      <c r="P858">
        <f>O858-H858</f>
        <v>10</v>
      </c>
    </row>
    <row r="859" spans="1:16" x14ac:dyDescent="0.3">
      <c r="A859" t="s">
        <v>1004</v>
      </c>
      <c r="B859" s="2">
        <v>1000000000</v>
      </c>
      <c r="C859" s="1">
        <v>44587</v>
      </c>
      <c r="D859" t="s">
        <v>43</v>
      </c>
      <c r="E859" t="s">
        <v>231</v>
      </c>
      <c r="F859" t="s">
        <v>232</v>
      </c>
      <c r="G859" t="s">
        <v>13</v>
      </c>
      <c r="H859">
        <v>2019</v>
      </c>
      <c r="I859" s="2">
        <v>264000000</v>
      </c>
      <c r="J859" t="s">
        <v>2496</v>
      </c>
      <c r="K859" t="s">
        <v>1612</v>
      </c>
      <c r="L859" t="s">
        <v>1855</v>
      </c>
      <c r="N859" s="3">
        <f>(B859-I859)/I859</f>
        <v>2.7878787878787881</v>
      </c>
      <c r="O859">
        <f>YEAR(C859)</f>
        <v>2022</v>
      </c>
      <c r="P859">
        <f>O859-H859</f>
        <v>3</v>
      </c>
    </row>
    <row r="860" spans="1:16" x14ac:dyDescent="0.3">
      <c r="A860" t="s">
        <v>1113</v>
      </c>
      <c r="B860" s="2">
        <v>1000000000</v>
      </c>
      <c r="C860" s="1">
        <v>44230</v>
      </c>
      <c r="D860" t="s">
        <v>30</v>
      </c>
      <c r="E860" t="s">
        <v>86</v>
      </c>
      <c r="F860" t="s">
        <v>17</v>
      </c>
      <c r="G860" t="s">
        <v>18</v>
      </c>
      <c r="H860">
        <v>2008</v>
      </c>
      <c r="I860" s="2">
        <v>264000000</v>
      </c>
      <c r="J860" t="s">
        <v>1837</v>
      </c>
      <c r="K860" t="s">
        <v>1795</v>
      </c>
      <c r="L860" t="s">
        <v>2603</v>
      </c>
      <c r="N860" s="3">
        <f>(B860-I860)/I860</f>
        <v>2.7878787878787881</v>
      </c>
      <c r="O860">
        <f>YEAR(C860)</f>
        <v>2021</v>
      </c>
      <c r="P860">
        <f>O860-H860</f>
        <v>13</v>
      </c>
    </row>
    <row r="861" spans="1:16" x14ac:dyDescent="0.3">
      <c r="A861" t="s">
        <v>1204</v>
      </c>
      <c r="B861" s="2">
        <v>1000000000</v>
      </c>
      <c r="C861" s="1">
        <v>44265</v>
      </c>
      <c r="D861" t="s">
        <v>136</v>
      </c>
      <c r="E861" t="s">
        <v>1205</v>
      </c>
      <c r="F861" t="s">
        <v>232</v>
      </c>
      <c r="G861" t="s">
        <v>13</v>
      </c>
      <c r="H861">
        <v>2015</v>
      </c>
      <c r="I861" s="2">
        <v>265000000</v>
      </c>
      <c r="J861" t="s">
        <v>2496</v>
      </c>
      <c r="K861" t="s">
        <v>1556</v>
      </c>
      <c r="L861" t="s">
        <v>1780</v>
      </c>
      <c r="N861" s="3">
        <f>(B861-I861)/I861</f>
        <v>2.7735849056603774</v>
      </c>
      <c r="O861">
        <f>YEAR(C861)</f>
        <v>2021</v>
      </c>
      <c r="P861">
        <f>O861-H861</f>
        <v>6</v>
      </c>
    </row>
    <row r="862" spans="1:16" x14ac:dyDescent="0.3">
      <c r="A862" t="s">
        <v>1321</v>
      </c>
      <c r="B862" s="2">
        <v>1000000000</v>
      </c>
      <c r="C862" s="1">
        <v>44448</v>
      </c>
      <c r="D862" t="s">
        <v>71</v>
      </c>
      <c r="E862" t="s">
        <v>1276</v>
      </c>
      <c r="F862" t="s">
        <v>17</v>
      </c>
      <c r="G862" t="s">
        <v>18</v>
      </c>
      <c r="H862">
        <v>2017</v>
      </c>
      <c r="I862" s="2">
        <v>265000000</v>
      </c>
      <c r="J862" t="s">
        <v>2814</v>
      </c>
      <c r="K862" t="s">
        <v>2815</v>
      </c>
      <c r="L862" t="s">
        <v>2816</v>
      </c>
      <c r="N862" s="3">
        <f>(B862-I862)/I862</f>
        <v>2.7735849056603774</v>
      </c>
      <c r="O862">
        <f>YEAR(C862)</f>
        <v>2021</v>
      </c>
      <c r="P862">
        <f>O862-H862</f>
        <v>4</v>
      </c>
    </row>
    <row r="863" spans="1:16" x14ac:dyDescent="0.3">
      <c r="A863" t="s">
        <v>971</v>
      </c>
      <c r="B863" s="2">
        <v>1000000000</v>
      </c>
      <c r="C863" s="1">
        <v>42894</v>
      </c>
      <c r="D863" t="s">
        <v>43</v>
      </c>
      <c r="E863" t="s">
        <v>195</v>
      </c>
      <c r="F863" t="s">
        <v>12</v>
      </c>
      <c r="G863" t="s">
        <v>13</v>
      </c>
      <c r="H863">
        <v>2015</v>
      </c>
      <c r="I863" s="2">
        <v>267000000</v>
      </c>
      <c r="J863" t="s">
        <v>1650</v>
      </c>
      <c r="K863" t="s">
        <v>2467</v>
      </c>
      <c r="L863" t="s">
        <v>2468</v>
      </c>
      <c r="N863" s="3">
        <f>(B863-I863)/I863</f>
        <v>2.7453183520599249</v>
      </c>
      <c r="O863">
        <f>YEAR(C863)</f>
        <v>2017</v>
      </c>
      <c r="P863">
        <f>O863-H863</f>
        <v>2</v>
      </c>
    </row>
    <row r="864" spans="1:16" x14ac:dyDescent="0.3">
      <c r="A864" t="s">
        <v>926</v>
      </c>
      <c r="B864" s="2">
        <v>1000000000</v>
      </c>
      <c r="C864" s="1">
        <v>44280</v>
      </c>
      <c r="D864" t="s">
        <v>53</v>
      </c>
      <c r="E864" t="s">
        <v>11</v>
      </c>
      <c r="F864" t="s">
        <v>12</v>
      </c>
      <c r="G864" t="s">
        <v>13</v>
      </c>
      <c r="H864">
        <v>2017</v>
      </c>
      <c r="I864" s="2">
        <v>268000000</v>
      </c>
      <c r="J864" t="s">
        <v>2418</v>
      </c>
      <c r="K864" t="s">
        <v>1824</v>
      </c>
      <c r="L864" t="s">
        <v>1544</v>
      </c>
      <c r="N864" s="3">
        <f>(B864-I864)/I864</f>
        <v>2.7313432835820897</v>
      </c>
      <c r="O864">
        <f>YEAR(C864)</f>
        <v>2021</v>
      </c>
      <c r="P864">
        <f>O864-H864</f>
        <v>4</v>
      </c>
    </row>
    <row r="865" spans="1:16" x14ac:dyDescent="0.3">
      <c r="A865" t="s">
        <v>1243</v>
      </c>
      <c r="B865" s="2">
        <v>1000000000</v>
      </c>
      <c r="C865" s="1">
        <v>44509</v>
      </c>
      <c r="D865" t="s">
        <v>136</v>
      </c>
      <c r="E865" t="s">
        <v>379</v>
      </c>
      <c r="F865" t="s">
        <v>17</v>
      </c>
      <c r="G865" t="s">
        <v>18</v>
      </c>
      <c r="H865">
        <v>2014</v>
      </c>
      <c r="I865" s="2">
        <v>269000000</v>
      </c>
      <c r="J865" t="s">
        <v>2730</v>
      </c>
      <c r="K865" t="s">
        <v>1497</v>
      </c>
      <c r="L865" t="s">
        <v>1780</v>
      </c>
      <c r="N865" s="3">
        <f>(B865-I865)/I865</f>
        <v>2.7174721189591078</v>
      </c>
      <c r="O865">
        <f>YEAR(C865)</f>
        <v>2021</v>
      </c>
      <c r="P865">
        <f>O865-H865</f>
        <v>7</v>
      </c>
    </row>
    <row r="866" spans="1:16" x14ac:dyDescent="0.3">
      <c r="A866" t="s">
        <v>1273</v>
      </c>
      <c r="B866" s="2">
        <v>1000000000</v>
      </c>
      <c r="C866" s="1">
        <v>44424</v>
      </c>
      <c r="D866" t="s">
        <v>20</v>
      </c>
      <c r="E866" t="s">
        <v>1100</v>
      </c>
      <c r="F866" t="s">
        <v>613</v>
      </c>
      <c r="G866" t="s">
        <v>28</v>
      </c>
      <c r="H866">
        <v>2007</v>
      </c>
      <c r="I866" s="2">
        <v>269000000</v>
      </c>
      <c r="J866" t="s">
        <v>1681</v>
      </c>
      <c r="K866" t="s">
        <v>1506</v>
      </c>
      <c r="L866" t="s">
        <v>1917</v>
      </c>
      <c r="N866" s="3">
        <f>(B866-I866)/I866</f>
        <v>2.7174721189591078</v>
      </c>
      <c r="O866">
        <f>YEAR(C866)</f>
        <v>2021</v>
      </c>
      <c r="P866">
        <f>O866-H866</f>
        <v>14</v>
      </c>
    </row>
    <row r="867" spans="1:16" x14ac:dyDescent="0.3">
      <c r="A867" t="s">
        <v>974</v>
      </c>
      <c r="B867" s="2">
        <v>1000000000</v>
      </c>
      <c r="C867" s="1">
        <v>44215</v>
      </c>
      <c r="D867" t="s">
        <v>71</v>
      </c>
      <c r="E867" t="s">
        <v>74</v>
      </c>
      <c r="F867" t="s">
        <v>17</v>
      </c>
      <c r="G867" t="s">
        <v>18</v>
      </c>
      <c r="H867">
        <v>2016</v>
      </c>
      <c r="I867" s="2">
        <v>271000000</v>
      </c>
      <c r="J867" t="s">
        <v>2470</v>
      </c>
      <c r="K867" t="s">
        <v>2471</v>
      </c>
      <c r="L867" t="s">
        <v>2472</v>
      </c>
      <c r="N867" s="3">
        <f>(B867-I867)/I867</f>
        <v>2.6900369003690039</v>
      </c>
      <c r="O867">
        <f>YEAR(C867)</f>
        <v>2021</v>
      </c>
      <c r="P867">
        <f>O867-H867</f>
        <v>5</v>
      </c>
    </row>
    <row r="868" spans="1:16" x14ac:dyDescent="0.3">
      <c r="A868" t="s">
        <v>1013</v>
      </c>
      <c r="B868" s="2">
        <v>1000000000</v>
      </c>
      <c r="C868" s="1">
        <v>44602</v>
      </c>
      <c r="D868" t="s">
        <v>136</v>
      </c>
      <c r="E868" t="s">
        <v>182</v>
      </c>
      <c r="F868" t="s">
        <v>17</v>
      </c>
      <c r="G868" t="s">
        <v>18</v>
      </c>
      <c r="H868">
        <v>2016</v>
      </c>
      <c r="I868" s="2">
        <v>271000000</v>
      </c>
      <c r="J868" t="s">
        <v>1572</v>
      </c>
      <c r="K868" t="s">
        <v>2149</v>
      </c>
      <c r="L868" t="s">
        <v>2308</v>
      </c>
      <c r="N868" s="3">
        <f>(B868-I868)/I868</f>
        <v>2.6900369003690039</v>
      </c>
      <c r="O868">
        <f>YEAR(C868)</f>
        <v>2022</v>
      </c>
      <c r="P868">
        <f>O868-H868</f>
        <v>6</v>
      </c>
    </row>
    <row r="869" spans="1:16" x14ac:dyDescent="0.3">
      <c r="A869" t="s">
        <v>1087</v>
      </c>
      <c r="B869" s="2">
        <v>1000000000</v>
      </c>
      <c r="C869" s="1">
        <v>44452</v>
      </c>
      <c r="D869" t="s">
        <v>43</v>
      </c>
      <c r="E869" t="s">
        <v>165</v>
      </c>
      <c r="F869" t="s">
        <v>17</v>
      </c>
      <c r="G869" t="s">
        <v>18</v>
      </c>
      <c r="H869">
        <v>2013</v>
      </c>
      <c r="I869" s="2">
        <v>271000000</v>
      </c>
      <c r="J869" t="s">
        <v>274</v>
      </c>
      <c r="K869" t="s">
        <v>1574</v>
      </c>
      <c r="L869" t="s">
        <v>2581</v>
      </c>
      <c r="N869" s="3">
        <f>(B869-I869)/I869</f>
        <v>2.6900369003690039</v>
      </c>
      <c r="O869">
        <f>YEAR(C869)</f>
        <v>2021</v>
      </c>
      <c r="P869">
        <f>O869-H869</f>
        <v>8</v>
      </c>
    </row>
    <row r="870" spans="1:16" x14ac:dyDescent="0.3">
      <c r="A870" t="s">
        <v>1423</v>
      </c>
      <c r="B870" s="2">
        <v>1000000000</v>
      </c>
      <c r="C870" s="1">
        <v>44460</v>
      </c>
      <c r="D870" t="s">
        <v>23</v>
      </c>
      <c r="E870" t="s">
        <v>35</v>
      </c>
      <c r="F870" t="s">
        <v>36</v>
      </c>
      <c r="G870" t="s">
        <v>28</v>
      </c>
      <c r="H870">
        <v>2016</v>
      </c>
      <c r="I870" s="2">
        <v>271000000</v>
      </c>
      <c r="J870" t="s">
        <v>2905</v>
      </c>
      <c r="K870" t="s">
        <v>2085</v>
      </c>
      <c r="L870" t="s">
        <v>1614</v>
      </c>
      <c r="N870" s="3">
        <f>(B870-I870)/I870</f>
        <v>2.6900369003690039</v>
      </c>
      <c r="O870">
        <f>YEAR(C870)</f>
        <v>2021</v>
      </c>
      <c r="P870">
        <f>O870-H870</f>
        <v>5</v>
      </c>
    </row>
    <row r="871" spans="1:16" x14ac:dyDescent="0.3">
      <c r="A871" t="s">
        <v>1195</v>
      </c>
      <c r="B871" s="2">
        <v>1000000000</v>
      </c>
      <c r="C871" s="1">
        <v>44299</v>
      </c>
      <c r="D871" t="s">
        <v>10</v>
      </c>
      <c r="E871" t="s">
        <v>11</v>
      </c>
      <c r="F871" t="s">
        <v>12</v>
      </c>
      <c r="G871" t="s">
        <v>13</v>
      </c>
      <c r="H871">
        <v>2017</v>
      </c>
      <c r="I871" s="2">
        <v>273000000</v>
      </c>
      <c r="J871" t="s">
        <v>1449</v>
      </c>
      <c r="K871" t="s">
        <v>2685</v>
      </c>
      <c r="L871" t="s">
        <v>2686</v>
      </c>
      <c r="N871" s="3">
        <f>(B871-I871)/I871</f>
        <v>2.6630036630036629</v>
      </c>
      <c r="O871">
        <f>YEAR(C871)</f>
        <v>2021</v>
      </c>
      <c r="P871">
        <f>O871-H871</f>
        <v>4</v>
      </c>
    </row>
    <row r="872" spans="1:16" x14ac:dyDescent="0.3">
      <c r="A872" t="s">
        <v>1373</v>
      </c>
      <c r="B872" s="2">
        <v>1000000000</v>
      </c>
      <c r="C872" s="1">
        <v>44643</v>
      </c>
      <c r="D872" t="s">
        <v>30</v>
      </c>
      <c r="E872" t="s">
        <v>24</v>
      </c>
      <c r="F872" t="s">
        <v>17</v>
      </c>
      <c r="G872" t="s">
        <v>18</v>
      </c>
      <c r="H872">
        <v>2015</v>
      </c>
      <c r="I872" s="2">
        <v>273000000</v>
      </c>
      <c r="J872" t="s">
        <v>2862</v>
      </c>
      <c r="K872" t="s">
        <v>1780</v>
      </c>
      <c r="L872" t="s">
        <v>1479</v>
      </c>
      <c r="N872" s="3">
        <f>(B872-I872)/I872</f>
        <v>2.6630036630036629</v>
      </c>
      <c r="O872">
        <f>YEAR(C872)</f>
        <v>2022</v>
      </c>
      <c r="P872">
        <f>O872-H872</f>
        <v>7</v>
      </c>
    </row>
    <row r="873" spans="1:16" x14ac:dyDescent="0.3">
      <c r="A873" t="s">
        <v>1388</v>
      </c>
      <c r="B873" s="2">
        <v>1000000000</v>
      </c>
      <c r="C873" s="1">
        <v>44601</v>
      </c>
      <c r="D873" t="s">
        <v>38</v>
      </c>
      <c r="E873" t="s">
        <v>1343</v>
      </c>
      <c r="F873" t="s">
        <v>422</v>
      </c>
      <c r="G873" t="s">
        <v>28</v>
      </c>
      <c r="H873">
        <v>2009</v>
      </c>
      <c r="I873" s="2">
        <v>273000000</v>
      </c>
      <c r="J873" t="s">
        <v>1680</v>
      </c>
      <c r="K873" t="s">
        <v>2874</v>
      </c>
      <c r="L873" t="s">
        <v>1506</v>
      </c>
      <c r="N873" s="3">
        <f>(B873-I873)/I873</f>
        <v>2.6630036630036629</v>
      </c>
      <c r="O873">
        <f>YEAR(C873)</f>
        <v>2022</v>
      </c>
      <c r="P873">
        <f>O873-H873</f>
        <v>13</v>
      </c>
    </row>
    <row r="874" spans="1:16" x14ac:dyDescent="0.3">
      <c r="A874" t="s">
        <v>1167</v>
      </c>
      <c r="B874" s="2">
        <v>1000000000</v>
      </c>
      <c r="C874" s="1">
        <v>43839</v>
      </c>
      <c r="D874" t="s">
        <v>43</v>
      </c>
      <c r="E874" t="s">
        <v>74</v>
      </c>
      <c r="F874" t="s">
        <v>17</v>
      </c>
      <c r="G874" t="s">
        <v>18</v>
      </c>
      <c r="H874">
        <v>2004</v>
      </c>
      <c r="I874" s="2">
        <v>274000000</v>
      </c>
      <c r="J874" t="s">
        <v>2652</v>
      </c>
      <c r="K874" t="s">
        <v>2653</v>
      </c>
      <c r="L874" t="s">
        <v>1471</v>
      </c>
      <c r="N874" s="3">
        <f>(B874-I874)/I874</f>
        <v>2.6496350364963503</v>
      </c>
      <c r="O874">
        <f>YEAR(C874)</f>
        <v>2020</v>
      </c>
      <c r="P874">
        <f>O874-H874</f>
        <v>16</v>
      </c>
    </row>
    <row r="875" spans="1:16" x14ac:dyDescent="0.3">
      <c r="A875" t="s">
        <v>1031</v>
      </c>
      <c r="B875" s="2">
        <v>1000000000</v>
      </c>
      <c r="C875" s="1">
        <v>44529</v>
      </c>
      <c r="D875" t="s">
        <v>20</v>
      </c>
      <c r="E875" t="s">
        <v>35</v>
      </c>
      <c r="F875" t="s">
        <v>36</v>
      </c>
      <c r="G875" t="s">
        <v>28</v>
      </c>
      <c r="H875">
        <v>2017</v>
      </c>
      <c r="I875" s="2">
        <v>276000000</v>
      </c>
      <c r="J875" t="s">
        <v>2521</v>
      </c>
      <c r="K875" t="s">
        <v>2392</v>
      </c>
      <c r="L875" t="s">
        <v>1510</v>
      </c>
      <c r="N875" s="3">
        <f>(B875-I875)/I875</f>
        <v>2.6231884057971016</v>
      </c>
      <c r="O875">
        <f>YEAR(C875)</f>
        <v>2021</v>
      </c>
      <c r="P875">
        <f>O875-H875</f>
        <v>4</v>
      </c>
    </row>
    <row r="876" spans="1:16" x14ac:dyDescent="0.3">
      <c r="A876" t="s">
        <v>1188</v>
      </c>
      <c r="B876" s="2">
        <v>1000000000</v>
      </c>
      <c r="C876" s="1">
        <v>44515</v>
      </c>
      <c r="D876" t="s">
        <v>30</v>
      </c>
      <c r="E876" t="s">
        <v>24</v>
      </c>
      <c r="F876" t="s">
        <v>17</v>
      </c>
      <c r="G876" t="s">
        <v>18</v>
      </c>
      <c r="H876">
        <v>2009</v>
      </c>
      <c r="I876" s="2">
        <v>277000000</v>
      </c>
      <c r="J876" t="s">
        <v>2677</v>
      </c>
      <c r="K876" t="s">
        <v>1479</v>
      </c>
      <c r="L876" t="s">
        <v>1461</v>
      </c>
      <c r="N876" s="3">
        <f>(B876-I876)/I876</f>
        <v>2.6101083032490973</v>
      </c>
      <c r="O876">
        <f>YEAR(C876)</f>
        <v>2021</v>
      </c>
      <c r="P876">
        <f>O876-H876</f>
        <v>12</v>
      </c>
    </row>
    <row r="877" spans="1:16" x14ac:dyDescent="0.3">
      <c r="A877" t="s">
        <v>1262</v>
      </c>
      <c r="B877" s="2">
        <v>1000000000</v>
      </c>
      <c r="C877" s="1">
        <v>44279</v>
      </c>
      <c r="D877" t="s">
        <v>10</v>
      </c>
      <c r="E877" t="s">
        <v>159</v>
      </c>
      <c r="F877" t="s">
        <v>17</v>
      </c>
      <c r="G877" t="s">
        <v>18</v>
      </c>
      <c r="H877">
        <v>2009</v>
      </c>
      <c r="I877" s="2">
        <v>277000000</v>
      </c>
      <c r="J877" t="s">
        <v>1671</v>
      </c>
      <c r="K877" t="s">
        <v>2115</v>
      </c>
      <c r="L877" t="s">
        <v>1740</v>
      </c>
      <c r="N877" s="3">
        <f>(B877-I877)/I877</f>
        <v>2.6101083032490973</v>
      </c>
      <c r="O877">
        <f>YEAR(C877)</f>
        <v>2021</v>
      </c>
      <c r="P877">
        <f>O877-H877</f>
        <v>12</v>
      </c>
    </row>
    <row r="878" spans="1:16" x14ac:dyDescent="0.3">
      <c r="A878" t="s">
        <v>1256</v>
      </c>
      <c r="B878" s="2">
        <v>1000000000</v>
      </c>
      <c r="C878" s="1">
        <v>43949</v>
      </c>
      <c r="D878" t="s">
        <v>15</v>
      </c>
      <c r="E878" t="s">
        <v>407</v>
      </c>
      <c r="F878" t="s">
        <v>408</v>
      </c>
      <c r="G878" t="s">
        <v>13</v>
      </c>
      <c r="H878">
        <v>2015</v>
      </c>
      <c r="I878" s="2">
        <v>279000000</v>
      </c>
      <c r="J878" t="s">
        <v>2746</v>
      </c>
      <c r="K878" t="s">
        <v>2747</v>
      </c>
      <c r="L878" t="s">
        <v>2748</v>
      </c>
      <c r="N878" s="3">
        <f>(B878-I878)/I878</f>
        <v>2.5842293906810037</v>
      </c>
      <c r="O878">
        <f>YEAR(C878)</f>
        <v>2020</v>
      </c>
      <c r="P878">
        <f>O878-H878</f>
        <v>5</v>
      </c>
    </row>
    <row r="879" spans="1:16" x14ac:dyDescent="0.3">
      <c r="A879" t="s">
        <v>910</v>
      </c>
      <c r="B879" s="2">
        <v>1000000000</v>
      </c>
      <c r="C879" s="1">
        <v>43430</v>
      </c>
      <c r="D879" t="s">
        <v>38</v>
      </c>
      <c r="E879" t="s">
        <v>371</v>
      </c>
      <c r="F879" t="s">
        <v>12</v>
      </c>
      <c r="G879" t="s">
        <v>13</v>
      </c>
      <c r="H879">
        <v>2011</v>
      </c>
      <c r="I879" s="2">
        <v>281000000</v>
      </c>
      <c r="J879" t="s">
        <v>2406</v>
      </c>
      <c r="K879" t="s">
        <v>2407</v>
      </c>
      <c r="L879" t="s">
        <v>2408</v>
      </c>
      <c r="N879" s="3">
        <f>(B879-I879)/I879</f>
        <v>2.5587188612099645</v>
      </c>
      <c r="O879">
        <f>YEAR(C879)</f>
        <v>2018</v>
      </c>
      <c r="P879">
        <f>O879-H879</f>
        <v>7</v>
      </c>
    </row>
    <row r="880" spans="1:16" x14ac:dyDescent="0.3">
      <c r="A880" t="s">
        <v>1097</v>
      </c>
      <c r="B880" s="2">
        <v>1000000000</v>
      </c>
      <c r="C880" s="1">
        <v>44411</v>
      </c>
      <c r="D880" t="s">
        <v>30</v>
      </c>
      <c r="E880" t="s">
        <v>24</v>
      </c>
      <c r="F880" t="s">
        <v>17</v>
      </c>
      <c r="G880" t="s">
        <v>18</v>
      </c>
      <c r="H880">
        <v>2012</v>
      </c>
      <c r="I880" s="2">
        <v>281000000</v>
      </c>
      <c r="J880" t="s">
        <v>1579</v>
      </c>
      <c r="K880" t="s">
        <v>1587</v>
      </c>
      <c r="L880" t="s">
        <v>1950</v>
      </c>
      <c r="N880" s="3">
        <f>(B880-I880)/I880</f>
        <v>2.5587188612099645</v>
      </c>
      <c r="O880">
        <f>YEAR(C880)</f>
        <v>2021</v>
      </c>
      <c r="P880">
        <f>O880-H880</f>
        <v>9</v>
      </c>
    </row>
    <row r="881" spans="1:16" x14ac:dyDescent="0.3">
      <c r="A881" t="s">
        <v>1316</v>
      </c>
      <c r="B881" s="2">
        <v>1000000000</v>
      </c>
      <c r="C881" s="1">
        <v>41557</v>
      </c>
      <c r="D881" t="s">
        <v>136</v>
      </c>
      <c r="E881" t="s">
        <v>24</v>
      </c>
      <c r="F881" t="s">
        <v>17</v>
      </c>
      <c r="G881" t="s">
        <v>18</v>
      </c>
      <c r="H881">
        <v>2007</v>
      </c>
      <c r="I881" s="2">
        <v>282000000</v>
      </c>
      <c r="J881" t="s">
        <v>1603</v>
      </c>
      <c r="K881" t="s">
        <v>1500</v>
      </c>
      <c r="L881" t="s">
        <v>1861</v>
      </c>
      <c r="N881" s="3">
        <f>(B881-I881)/I881</f>
        <v>2.5460992907801416</v>
      </c>
      <c r="O881">
        <f>YEAR(C881)</f>
        <v>2013</v>
      </c>
      <c r="P881">
        <f>O881-H881</f>
        <v>6</v>
      </c>
    </row>
    <row r="882" spans="1:16" x14ac:dyDescent="0.3">
      <c r="A882" t="s">
        <v>1270</v>
      </c>
      <c r="B882" s="2">
        <v>1000000000</v>
      </c>
      <c r="C882" s="1">
        <v>42187</v>
      </c>
      <c r="D882" t="s">
        <v>144</v>
      </c>
      <c r="E882" t="s">
        <v>11</v>
      </c>
      <c r="F882" t="s">
        <v>12</v>
      </c>
      <c r="G882" t="s">
        <v>13</v>
      </c>
      <c r="H882">
        <v>2011</v>
      </c>
      <c r="I882" s="2">
        <v>283000000</v>
      </c>
      <c r="J882" t="s">
        <v>1554</v>
      </c>
      <c r="K882" t="s">
        <v>2449</v>
      </c>
      <c r="L882" t="s">
        <v>1585</v>
      </c>
      <c r="N882" s="3">
        <f>(B882-I882)/I882</f>
        <v>2.5335689045936394</v>
      </c>
      <c r="O882">
        <f>YEAR(C882)</f>
        <v>2015</v>
      </c>
      <c r="P882">
        <f>O882-H882</f>
        <v>4</v>
      </c>
    </row>
    <row r="883" spans="1:16" x14ac:dyDescent="0.3">
      <c r="A883" t="s">
        <v>1275</v>
      </c>
      <c r="B883" s="2">
        <v>1000000000</v>
      </c>
      <c r="C883" s="1">
        <v>44396</v>
      </c>
      <c r="D883" t="s">
        <v>30</v>
      </c>
      <c r="E883" t="s">
        <v>1276</v>
      </c>
      <c r="F883" t="s">
        <v>32</v>
      </c>
      <c r="G883" t="s">
        <v>33</v>
      </c>
      <c r="H883">
        <v>2015</v>
      </c>
      <c r="I883" s="2">
        <v>284000000</v>
      </c>
      <c r="J883" t="s">
        <v>1572</v>
      </c>
      <c r="K883" t="s">
        <v>1780</v>
      </c>
      <c r="L883" t="s">
        <v>2770</v>
      </c>
      <c r="N883" s="3">
        <f>(B883-I883)/I883</f>
        <v>2.5211267605633805</v>
      </c>
      <c r="O883">
        <f>YEAR(C883)</f>
        <v>2021</v>
      </c>
      <c r="P883">
        <f>O883-H883</f>
        <v>6</v>
      </c>
    </row>
    <row r="884" spans="1:16" x14ac:dyDescent="0.3">
      <c r="A884" t="s">
        <v>1339</v>
      </c>
      <c r="B884" s="2">
        <v>1000000000</v>
      </c>
      <c r="C884" s="1">
        <v>44390</v>
      </c>
      <c r="D884" t="s">
        <v>23</v>
      </c>
      <c r="F884" t="s">
        <v>299</v>
      </c>
      <c r="G884" t="s">
        <v>13</v>
      </c>
      <c r="H884">
        <v>2014</v>
      </c>
      <c r="I884" s="2">
        <v>285000000</v>
      </c>
      <c r="J884" t="s">
        <v>2836</v>
      </c>
      <c r="K884" t="s">
        <v>2265</v>
      </c>
      <c r="L884" t="s">
        <v>2837</v>
      </c>
      <c r="N884" s="3">
        <f>(B884-I884)/I884</f>
        <v>2.5087719298245612</v>
      </c>
      <c r="O884">
        <f>YEAR(C884)</f>
        <v>2021</v>
      </c>
      <c r="P884">
        <f>O884-H884</f>
        <v>7</v>
      </c>
    </row>
    <row r="885" spans="1:16" x14ac:dyDescent="0.3">
      <c r="A885" t="s">
        <v>1015</v>
      </c>
      <c r="B885" s="2">
        <v>1000000000</v>
      </c>
      <c r="C885" s="1">
        <v>44586</v>
      </c>
      <c r="D885" t="s">
        <v>10</v>
      </c>
      <c r="E885" t="s">
        <v>512</v>
      </c>
      <c r="F885" t="s">
        <v>17</v>
      </c>
      <c r="G885" t="s">
        <v>18</v>
      </c>
      <c r="H885">
        <v>2013</v>
      </c>
      <c r="I885" s="2">
        <v>286000000</v>
      </c>
      <c r="J885" t="s">
        <v>2143</v>
      </c>
      <c r="K885" t="s">
        <v>1745</v>
      </c>
      <c r="L885" t="s">
        <v>2505</v>
      </c>
      <c r="N885" s="3">
        <f>(B885-I885)/I885</f>
        <v>2.4965034965034967</v>
      </c>
      <c r="O885">
        <f>YEAR(C885)</f>
        <v>2022</v>
      </c>
      <c r="P885">
        <f>O885-H885</f>
        <v>9</v>
      </c>
    </row>
    <row r="886" spans="1:16" x14ac:dyDescent="0.3">
      <c r="A886" t="s">
        <v>1026</v>
      </c>
      <c r="B886" s="2">
        <v>1000000000</v>
      </c>
      <c r="C886" s="1">
        <v>44606</v>
      </c>
      <c r="D886" t="s">
        <v>15</v>
      </c>
      <c r="E886" t="s">
        <v>16</v>
      </c>
      <c r="F886" t="s">
        <v>17</v>
      </c>
      <c r="G886" t="s">
        <v>18</v>
      </c>
      <c r="H886">
        <v>2018</v>
      </c>
      <c r="I886" s="2">
        <v>287000000</v>
      </c>
      <c r="J886" t="s">
        <v>2252</v>
      </c>
      <c r="K886" t="s">
        <v>1969</v>
      </c>
      <c r="L886" t="s">
        <v>2517</v>
      </c>
      <c r="N886" s="3">
        <f>(B886-I886)/I886</f>
        <v>2.484320557491289</v>
      </c>
      <c r="O886">
        <f>YEAR(C886)</f>
        <v>2022</v>
      </c>
      <c r="P886">
        <f>O886-H886</f>
        <v>4</v>
      </c>
    </row>
    <row r="887" spans="1:16" x14ac:dyDescent="0.3">
      <c r="A887" t="s">
        <v>1139</v>
      </c>
      <c r="B887" s="2">
        <v>1000000000</v>
      </c>
      <c r="C887" s="1">
        <v>44454</v>
      </c>
      <c r="D887" t="s">
        <v>20</v>
      </c>
      <c r="F887" t="s">
        <v>299</v>
      </c>
      <c r="G887" t="s">
        <v>13</v>
      </c>
      <c r="H887">
        <v>2012</v>
      </c>
      <c r="I887" s="2">
        <v>288000000</v>
      </c>
      <c r="J887" t="s">
        <v>2624</v>
      </c>
      <c r="K887" t="s">
        <v>2625</v>
      </c>
      <c r="L887" t="s">
        <v>2626</v>
      </c>
      <c r="N887" s="3">
        <f>(B887-I887)/I887</f>
        <v>2.4722222222222223</v>
      </c>
      <c r="O887">
        <f>YEAR(C887)</f>
        <v>2021</v>
      </c>
      <c r="P887">
        <f>O887-H887</f>
        <v>9</v>
      </c>
    </row>
    <row r="888" spans="1:16" x14ac:dyDescent="0.3">
      <c r="A888" t="s">
        <v>1061</v>
      </c>
      <c r="B888" s="2">
        <v>1000000000</v>
      </c>
      <c r="C888" s="1">
        <v>44497</v>
      </c>
      <c r="D888" t="s">
        <v>43</v>
      </c>
      <c r="E888" t="s">
        <v>332</v>
      </c>
      <c r="F888" t="s">
        <v>17</v>
      </c>
      <c r="G888" t="s">
        <v>18</v>
      </c>
      <c r="H888">
        <v>2016</v>
      </c>
      <c r="I888" s="2">
        <v>291000000</v>
      </c>
      <c r="J888" t="s">
        <v>1505</v>
      </c>
      <c r="K888" t="s">
        <v>1802</v>
      </c>
      <c r="L888" t="s">
        <v>2553</v>
      </c>
      <c r="N888" s="3">
        <f>(B888-I888)/I888</f>
        <v>2.4364261168384878</v>
      </c>
      <c r="O888">
        <f>YEAR(C888)</f>
        <v>2021</v>
      </c>
      <c r="P888">
        <f>O888-H888</f>
        <v>5</v>
      </c>
    </row>
    <row r="889" spans="1:16" x14ac:dyDescent="0.3">
      <c r="A889" t="s">
        <v>1133</v>
      </c>
      <c r="B889" s="2">
        <v>1000000000</v>
      </c>
      <c r="C889" s="1">
        <v>44404</v>
      </c>
      <c r="D889" t="s">
        <v>23</v>
      </c>
      <c r="E889" t="s">
        <v>134</v>
      </c>
      <c r="F889" t="s">
        <v>17</v>
      </c>
      <c r="G889" t="s">
        <v>18</v>
      </c>
      <c r="H889">
        <v>2016</v>
      </c>
      <c r="I889" s="2">
        <v>292000000</v>
      </c>
      <c r="J889" t="s">
        <v>1505</v>
      </c>
      <c r="K889" t="s">
        <v>1818</v>
      </c>
      <c r="L889" t="s">
        <v>2021</v>
      </c>
      <c r="N889" s="3">
        <f>(B889-I889)/I889</f>
        <v>2.4246575342465753</v>
      </c>
      <c r="O889">
        <f>YEAR(C889)</f>
        <v>2021</v>
      </c>
      <c r="P889">
        <f>O889-H889</f>
        <v>5</v>
      </c>
    </row>
    <row r="890" spans="1:16" x14ac:dyDescent="0.3">
      <c r="A890" t="s">
        <v>1214</v>
      </c>
      <c r="B890" s="2">
        <v>1000000000</v>
      </c>
      <c r="C890" s="1">
        <v>42157</v>
      </c>
      <c r="D890" t="s">
        <v>10</v>
      </c>
      <c r="E890" t="s">
        <v>35</v>
      </c>
      <c r="F890" t="s">
        <v>36</v>
      </c>
      <c r="G890" t="s">
        <v>28</v>
      </c>
      <c r="H890">
        <v>2013</v>
      </c>
      <c r="I890" s="2">
        <v>292000000</v>
      </c>
      <c r="J890" t="s">
        <v>1215</v>
      </c>
      <c r="N890" s="3">
        <f>(B890-I890)/I890</f>
        <v>2.4246575342465753</v>
      </c>
      <c r="O890">
        <f>YEAR(C890)</f>
        <v>2015</v>
      </c>
      <c r="P890">
        <f>O890-H890</f>
        <v>2</v>
      </c>
    </row>
    <row r="891" spans="1:16" x14ac:dyDescent="0.3">
      <c r="A891" t="s">
        <v>1427</v>
      </c>
      <c r="B891" s="2">
        <v>1000000000</v>
      </c>
      <c r="C891" s="1">
        <v>44468</v>
      </c>
      <c r="D891" t="s">
        <v>53</v>
      </c>
      <c r="E891" t="s">
        <v>54</v>
      </c>
      <c r="F891" t="s">
        <v>55</v>
      </c>
      <c r="G891" t="s">
        <v>13</v>
      </c>
      <c r="H891">
        <v>2014</v>
      </c>
      <c r="I891" s="2">
        <v>292000000</v>
      </c>
      <c r="J891" t="s">
        <v>1491</v>
      </c>
      <c r="K891" t="s">
        <v>1606</v>
      </c>
      <c r="L891" t="s">
        <v>1691</v>
      </c>
      <c r="N891" s="3">
        <f>(B891-I891)/I891</f>
        <v>2.4246575342465753</v>
      </c>
      <c r="O891">
        <f>YEAR(C891)</f>
        <v>2021</v>
      </c>
      <c r="P891">
        <f>O891-H891</f>
        <v>7</v>
      </c>
    </row>
    <row r="892" spans="1:16" x14ac:dyDescent="0.3">
      <c r="A892" t="s">
        <v>1325</v>
      </c>
      <c r="B892" s="2">
        <v>1000000000</v>
      </c>
      <c r="C892" s="1">
        <v>43634</v>
      </c>
      <c r="D892" t="s">
        <v>10</v>
      </c>
      <c r="E892" t="s">
        <v>207</v>
      </c>
      <c r="F892" t="s">
        <v>208</v>
      </c>
      <c r="G892" t="s">
        <v>28</v>
      </c>
      <c r="H892">
        <v>2016</v>
      </c>
      <c r="I892" s="2">
        <v>293000000</v>
      </c>
      <c r="J892" t="s">
        <v>1663</v>
      </c>
      <c r="K892" t="s">
        <v>2265</v>
      </c>
      <c r="L892" t="s">
        <v>2219</v>
      </c>
      <c r="N892" s="3">
        <f>(B892-I892)/I892</f>
        <v>2.4129692832764507</v>
      </c>
      <c r="O892">
        <f>YEAR(C892)</f>
        <v>2019</v>
      </c>
      <c r="P892">
        <f>O892-H892</f>
        <v>3</v>
      </c>
    </row>
    <row r="893" spans="1:16" x14ac:dyDescent="0.3">
      <c r="A893" t="s">
        <v>972</v>
      </c>
      <c r="B893" s="2">
        <v>1000000000</v>
      </c>
      <c r="C893" s="1">
        <v>44616</v>
      </c>
      <c r="D893" t="s">
        <v>20</v>
      </c>
      <c r="E893" t="s">
        <v>283</v>
      </c>
      <c r="F893" t="s">
        <v>17</v>
      </c>
      <c r="G893" t="s">
        <v>18</v>
      </c>
      <c r="H893">
        <v>2017</v>
      </c>
      <c r="I893" s="2">
        <v>294000000</v>
      </c>
      <c r="J893" t="s">
        <v>1921</v>
      </c>
      <c r="K893" t="s">
        <v>1543</v>
      </c>
      <c r="L893" t="s">
        <v>2052</v>
      </c>
      <c r="N893" s="3">
        <f>(B893-I893)/I893</f>
        <v>2.4013605442176869</v>
      </c>
      <c r="O893">
        <f>YEAR(C893)</f>
        <v>2022</v>
      </c>
      <c r="P893">
        <f>O893-H893</f>
        <v>5</v>
      </c>
    </row>
    <row r="894" spans="1:16" x14ac:dyDescent="0.3">
      <c r="A894" t="s">
        <v>1209</v>
      </c>
      <c r="B894" s="2">
        <v>1000000000</v>
      </c>
      <c r="C894" s="1">
        <v>44495</v>
      </c>
      <c r="D894" t="s">
        <v>10</v>
      </c>
      <c r="E894" t="s">
        <v>74</v>
      </c>
      <c r="F894" t="s">
        <v>17</v>
      </c>
      <c r="G894" t="s">
        <v>18</v>
      </c>
      <c r="H894">
        <v>2011</v>
      </c>
      <c r="I894" s="2">
        <v>294000000</v>
      </c>
      <c r="J894" t="s">
        <v>2695</v>
      </c>
      <c r="K894" t="s">
        <v>2021</v>
      </c>
      <c r="L894" t="s">
        <v>2696</v>
      </c>
      <c r="N894" s="3">
        <f>(B894-I894)/I894</f>
        <v>2.4013605442176869</v>
      </c>
      <c r="O894">
        <f>YEAR(C894)</f>
        <v>2021</v>
      </c>
      <c r="P894">
        <f>O894-H894</f>
        <v>10</v>
      </c>
    </row>
    <row r="895" spans="1:16" x14ac:dyDescent="0.3">
      <c r="A895" t="s">
        <v>1261</v>
      </c>
      <c r="B895" s="2">
        <v>1000000000</v>
      </c>
      <c r="C895" s="1">
        <v>44495</v>
      </c>
      <c r="D895" t="s">
        <v>38</v>
      </c>
      <c r="E895" t="s">
        <v>74</v>
      </c>
      <c r="F895" t="s">
        <v>17</v>
      </c>
      <c r="G895" t="s">
        <v>18</v>
      </c>
      <c r="H895">
        <v>2015</v>
      </c>
      <c r="I895" s="2">
        <v>294000000</v>
      </c>
      <c r="J895" t="s">
        <v>2498</v>
      </c>
      <c r="K895" t="s">
        <v>1846</v>
      </c>
      <c r="L895" t="s">
        <v>1745</v>
      </c>
      <c r="N895" s="3">
        <f>(B895-I895)/I895</f>
        <v>2.4013605442176869</v>
      </c>
      <c r="O895">
        <f>YEAR(C895)</f>
        <v>2021</v>
      </c>
      <c r="P895">
        <f>O895-H895</f>
        <v>6</v>
      </c>
    </row>
    <row r="896" spans="1:16" x14ac:dyDescent="0.3">
      <c r="A896" t="s">
        <v>1263</v>
      </c>
      <c r="B896" s="2">
        <v>1000000000</v>
      </c>
      <c r="C896" s="1">
        <v>44587</v>
      </c>
      <c r="D896" t="s">
        <v>30</v>
      </c>
      <c r="E896" t="s">
        <v>74</v>
      </c>
      <c r="F896" t="s">
        <v>17</v>
      </c>
      <c r="G896" t="s">
        <v>18</v>
      </c>
      <c r="H896">
        <v>2012</v>
      </c>
      <c r="I896" s="2">
        <v>299000000</v>
      </c>
      <c r="J896" t="s">
        <v>1491</v>
      </c>
      <c r="K896" t="s">
        <v>2472</v>
      </c>
      <c r="L896" t="s">
        <v>1628</v>
      </c>
      <c r="N896" s="3">
        <f>(B896-I896)/I896</f>
        <v>2.3444816053511706</v>
      </c>
      <c r="O896">
        <f>YEAR(C896)</f>
        <v>2022</v>
      </c>
      <c r="P896">
        <f>O896-H896</f>
        <v>10</v>
      </c>
    </row>
    <row r="897" spans="1:16" x14ac:dyDescent="0.3">
      <c r="A897" t="s">
        <v>1314</v>
      </c>
      <c r="B897" s="2">
        <v>1000000000</v>
      </c>
      <c r="C897" s="1">
        <v>44244</v>
      </c>
      <c r="D897" t="s">
        <v>88</v>
      </c>
      <c r="E897" t="s">
        <v>1315</v>
      </c>
      <c r="F897" t="s">
        <v>17</v>
      </c>
      <c r="G897" t="s">
        <v>18</v>
      </c>
      <c r="H897">
        <v>2014</v>
      </c>
      <c r="I897" s="2">
        <v>299000000</v>
      </c>
      <c r="J897" t="s">
        <v>2104</v>
      </c>
      <c r="K897" t="s">
        <v>1817</v>
      </c>
      <c r="L897" t="s">
        <v>1606</v>
      </c>
      <c r="N897" s="3">
        <f>(B897-I897)/I897</f>
        <v>2.3444816053511706</v>
      </c>
      <c r="O897">
        <f>YEAR(C897)</f>
        <v>2021</v>
      </c>
      <c r="P897">
        <f>O897-H897</f>
        <v>7</v>
      </c>
    </row>
    <row r="898" spans="1:16" x14ac:dyDescent="0.3">
      <c r="A898" t="s">
        <v>1112</v>
      </c>
      <c r="B898" s="2">
        <v>1000000000</v>
      </c>
      <c r="C898" s="1">
        <v>44371</v>
      </c>
      <c r="D898" t="s">
        <v>443</v>
      </c>
      <c r="E898" t="s">
        <v>21</v>
      </c>
      <c r="F898" t="s">
        <v>12</v>
      </c>
      <c r="G898" t="s">
        <v>13</v>
      </c>
      <c r="H898">
        <v>2019</v>
      </c>
      <c r="I898" s="2">
        <v>300000000</v>
      </c>
      <c r="J898" t="s">
        <v>1554</v>
      </c>
      <c r="K898" t="s">
        <v>1489</v>
      </c>
      <c r="L898" t="s">
        <v>1456</v>
      </c>
      <c r="N898" s="3">
        <f>(B898-I898)/I898</f>
        <v>2.3333333333333335</v>
      </c>
      <c r="O898">
        <f>YEAR(C898)</f>
        <v>2021</v>
      </c>
      <c r="P898">
        <f>O898-H898</f>
        <v>2</v>
      </c>
    </row>
    <row r="899" spans="1:16" x14ac:dyDescent="0.3">
      <c r="A899" t="s">
        <v>1193</v>
      </c>
      <c r="B899" s="2">
        <v>1000000000</v>
      </c>
      <c r="C899" s="1">
        <v>42289</v>
      </c>
      <c r="D899" t="s">
        <v>30</v>
      </c>
      <c r="E899" t="s">
        <v>11</v>
      </c>
      <c r="F899" t="s">
        <v>12</v>
      </c>
      <c r="G899" t="s">
        <v>13</v>
      </c>
      <c r="H899">
        <v>2014</v>
      </c>
      <c r="I899" s="2">
        <v>300000000</v>
      </c>
      <c r="J899" t="s">
        <v>472</v>
      </c>
      <c r="K899" t="s">
        <v>1697</v>
      </c>
      <c r="L899" t="s">
        <v>2684</v>
      </c>
      <c r="N899" s="3">
        <f>(B899-I899)/I899</f>
        <v>2.3333333333333335</v>
      </c>
      <c r="O899">
        <f>YEAR(C899)</f>
        <v>2015</v>
      </c>
      <c r="P899">
        <f>O899-H899</f>
        <v>1</v>
      </c>
    </row>
    <row r="900" spans="1:16" x14ac:dyDescent="0.3">
      <c r="A900" t="s">
        <v>1320</v>
      </c>
      <c r="B900" s="2">
        <v>1000000000</v>
      </c>
      <c r="C900" s="1">
        <v>43054</v>
      </c>
      <c r="D900" t="s">
        <v>144</v>
      </c>
      <c r="E900" t="s">
        <v>11</v>
      </c>
      <c r="F900" t="s">
        <v>12</v>
      </c>
      <c r="G900" t="s">
        <v>13</v>
      </c>
      <c r="H900">
        <v>2013</v>
      </c>
      <c r="I900" s="2">
        <v>300000000</v>
      </c>
      <c r="J900" t="s">
        <v>2813</v>
      </c>
      <c r="K900" t="s">
        <v>1495</v>
      </c>
      <c r="L900" t="s">
        <v>1585</v>
      </c>
      <c r="N900" s="3">
        <f>(B900-I900)/I900</f>
        <v>2.3333333333333335</v>
      </c>
      <c r="O900">
        <f>YEAR(C900)</f>
        <v>2017</v>
      </c>
      <c r="P900">
        <f>O900-H900</f>
        <v>4</v>
      </c>
    </row>
    <row r="901" spans="1:16" x14ac:dyDescent="0.3">
      <c r="A901" t="s">
        <v>1287</v>
      </c>
      <c r="B901" s="2">
        <v>1000000000</v>
      </c>
      <c r="C901" s="1">
        <v>43244</v>
      </c>
      <c r="D901" t="s">
        <v>53</v>
      </c>
      <c r="E901" t="s">
        <v>11</v>
      </c>
      <c r="F901" t="s">
        <v>12</v>
      </c>
      <c r="G901" t="s">
        <v>13</v>
      </c>
      <c r="H901">
        <v>2010</v>
      </c>
      <c r="I901" s="2">
        <v>302000000</v>
      </c>
      <c r="J901" t="s">
        <v>2777</v>
      </c>
      <c r="K901" t="s">
        <v>2778</v>
      </c>
      <c r="L901" t="s">
        <v>2779</v>
      </c>
      <c r="N901" s="3">
        <f>(B901-I901)/I901</f>
        <v>2.3112582781456954</v>
      </c>
      <c r="O901">
        <f>YEAR(C901)</f>
        <v>2018</v>
      </c>
      <c r="P901">
        <f>O901-H901</f>
        <v>8</v>
      </c>
    </row>
    <row r="902" spans="1:16" x14ac:dyDescent="0.3">
      <c r="A902" t="s">
        <v>991</v>
      </c>
      <c r="B902" s="2">
        <v>1000000000</v>
      </c>
      <c r="C902" s="1">
        <v>44300</v>
      </c>
      <c r="D902" t="s">
        <v>144</v>
      </c>
      <c r="E902" t="s">
        <v>24</v>
      </c>
      <c r="F902" t="s">
        <v>17</v>
      </c>
      <c r="G902" t="s">
        <v>18</v>
      </c>
      <c r="H902">
        <v>2015</v>
      </c>
      <c r="I902" s="2">
        <v>303000000</v>
      </c>
      <c r="J902" t="s">
        <v>2482</v>
      </c>
      <c r="K902" t="s">
        <v>1479</v>
      </c>
      <c r="L902" t="s">
        <v>2483</v>
      </c>
      <c r="N902" s="3">
        <f>(B902-I902)/I902</f>
        <v>2.3003300330033003</v>
      </c>
      <c r="O902">
        <f>YEAR(C902)</f>
        <v>2021</v>
      </c>
      <c r="P902">
        <f>O902-H902</f>
        <v>6</v>
      </c>
    </row>
    <row r="903" spans="1:16" x14ac:dyDescent="0.3">
      <c r="A903" t="s">
        <v>1144</v>
      </c>
      <c r="B903" s="2">
        <v>1000000000</v>
      </c>
      <c r="C903" s="1">
        <v>44487</v>
      </c>
      <c r="D903" t="s">
        <v>30</v>
      </c>
      <c r="E903" t="s">
        <v>141</v>
      </c>
      <c r="F903" t="s">
        <v>104</v>
      </c>
      <c r="G903" t="s">
        <v>28</v>
      </c>
      <c r="H903">
        <v>2017</v>
      </c>
      <c r="I903" s="2">
        <v>304000000</v>
      </c>
      <c r="J903" t="s">
        <v>2631</v>
      </c>
      <c r="K903" t="s">
        <v>1452</v>
      </c>
      <c r="L903" t="s">
        <v>1917</v>
      </c>
      <c r="N903" s="3">
        <f>(B903-I903)/I903</f>
        <v>2.2894736842105261</v>
      </c>
      <c r="O903">
        <f>YEAR(C903)</f>
        <v>2021</v>
      </c>
      <c r="P903">
        <f>O903-H903</f>
        <v>4</v>
      </c>
    </row>
    <row r="904" spans="1:16" x14ac:dyDescent="0.3">
      <c r="A904" t="s">
        <v>1241</v>
      </c>
      <c r="B904" s="2">
        <v>1000000000</v>
      </c>
      <c r="C904" s="1">
        <v>44299</v>
      </c>
      <c r="D904" t="s">
        <v>23</v>
      </c>
      <c r="E904" t="s">
        <v>165</v>
      </c>
      <c r="F904" t="s">
        <v>17</v>
      </c>
      <c r="G904" t="s">
        <v>18</v>
      </c>
      <c r="H904">
        <v>2016</v>
      </c>
      <c r="I904" s="2">
        <v>305000000</v>
      </c>
      <c r="J904" t="s">
        <v>2727</v>
      </c>
      <c r="K904" t="s">
        <v>2728</v>
      </c>
      <c r="L904" t="s">
        <v>1738</v>
      </c>
      <c r="N904" s="3">
        <f>(B904-I904)/I904</f>
        <v>2.278688524590164</v>
      </c>
      <c r="O904">
        <f>YEAR(C904)</f>
        <v>2021</v>
      </c>
      <c r="P904">
        <f>O904-H904</f>
        <v>5</v>
      </c>
    </row>
    <row r="905" spans="1:16" x14ac:dyDescent="0.3">
      <c r="A905" t="s">
        <v>1306</v>
      </c>
      <c r="B905" s="2">
        <v>1000000000</v>
      </c>
      <c r="C905" s="1">
        <v>43615</v>
      </c>
      <c r="D905" t="s">
        <v>53</v>
      </c>
      <c r="E905" t="s">
        <v>11</v>
      </c>
      <c r="F905" t="s">
        <v>12</v>
      </c>
      <c r="G905" t="s">
        <v>13</v>
      </c>
      <c r="H905">
        <v>2014</v>
      </c>
      <c r="I905" s="2">
        <v>306000000</v>
      </c>
      <c r="J905" t="s">
        <v>2799</v>
      </c>
      <c r="K905" t="s">
        <v>2800</v>
      </c>
      <c r="L905" t="s">
        <v>1697</v>
      </c>
      <c r="N905" s="3">
        <f>(B905-I905)/I905</f>
        <v>2.2679738562091503</v>
      </c>
      <c r="O905">
        <f>YEAR(C905)</f>
        <v>2019</v>
      </c>
      <c r="P905">
        <f>O905-H905</f>
        <v>5</v>
      </c>
    </row>
    <row r="906" spans="1:16" x14ac:dyDescent="0.3">
      <c r="A906" t="s">
        <v>946</v>
      </c>
      <c r="B906" s="2">
        <v>1000000000</v>
      </c>
      <c r="C906" s="1">
        <v>43198</v>
      </c>
      <c r="D906" t="s">
        <v>30</v>
      </c>
      <c r="E906" t="s">
        <v>239</v>
      </c>
      <c r="F906" t="s">
        <v>12</v>
      </c>
      <c r="G906" t="s">
        <v>13</v>
      </c>
      <c r="H906">
        <v>2013</v>
      </c>
      <c r="I906" s="2">
        <v>307000000</v>
      </c>
      <c r="J906" t="s">
        <v>2445</v>
      </c>
      <c r="K906" t="s">
        <v>2446</v>
      </c>
      <c r="L906" t="s">
        <v>2447</v>
      </c>
      <c r="N906" s="3">
        <f>(B906-I906)/I906</f>
        <v>2.2573289902280131</v>
      </c>
      <c r="O906">
        <f>YEAR(C906)</f>
        <v>2018</v>
      </c>
      <c r="P906">
        <f>O906-H906</f>
        <v>5</v>
      </c>
    </row>
    <row r="907" spans="1:16" x14ac:dyDescent="0.3">
      <c r="A907" t="s">
        <v>1168</v>
      </c>
      <c r="B907" s="2">
        <v>1000000000</v>
      </c>
      <c r="C907" s="1">
        <v>44635</v>
      </c>
      <c r="D907" t="s">
        <v>30</v>
      </c>
      <c r="E907" t="s">
        <v>1169</v>
      </c>
      <c r="F907" t="s">
        <v>104</v>
      </c>
      <c r="G907" t="s">
        <v>28</v>
      </c>
      <c r="H907">
        <v>2014</v>
      </c>
      <c r="I907" s="2">
        <v>307000000</v>
      </c>
      <c r="J907" t="s">
        <v>274</v>
      </c>
      <c r="K907" t="s">
        <v>2654</v>
      </c>
      <c r="L907" t="s">
        <v>1462</v>
      </c>
      <c r="N907" s="3">
        <f>(B907-I907)/I907</f>
        <v>2.2573289902280131</v>
      </c>
      <c r="O907">
        <f>YEAR(C907)</f>
        <v>2022</v>
      </c>
      <c r="P907">
        <f>O907-H907</f>
        <v>8</v>
      </c>
    </row>
    <row r="908" spans="1:16" x14ac:dyDescent="0.3">
      <c r="A908" t="s">
        <v>1432</v>
      </c>
      <c r="B908" s="2">
        <v>1000000000</v>
      </c>
      <c r="C908" s="1">
        <v>42228</v>
      </c>
      <c r="D908" t="s">
        <v>30</v>
      </c>
      <c r="E908" t="s">
        <v>1041</v>
      </c>
      <c r="F908" t="s">
        <v>17</v>
      </c>
      <c r="G908" t="s">
        <v>18</v>
      </c>
      <c r="H908">
        <v>2011</v>
      </c>
      <c r="I908" s="2">
        <v>308000000</v>
      </c>
      <c r="J908" t="s">
        <v>1603</v>
      </c>
      <c r="K908" t="s">
        <v>1842</v>
      </c>
      <c r="L908" t="s">
        <v>1462</v>
      </c>
      <c r="N908" s="3">
        <f>(B908-I908)/I908</f>
        <v>2.2467532467532467</v>
      </c>
      <c r="O908">
        <f>YEAR(C908)</f>
        <v>2015</v>
      </c>
      <c r="P908">
        <f>O908-H908</f>
        <v>4</v>
      </c>
    </row>
    <row r="909" spans="1:16" x14ac:dyDescent="0.3">
      <c r="A909" t="s">
        <v>1106</v>
      </c>
      <c r="B909" s="2">
        <v>1000000000</v>
      </c>
      <c r="C909" s="1">
        <v>44244</v>
      </c>
      <c r="D909" t="s">
        <v>23</v>
      </c>
      <c r="E909" t="s">
        <v>74</v>
      </c>
      <c r="F909" t="s">
        <v>17</v>
      </c>
      <c r="G909" t="s">
        <v>18</v>
      </c>
      <c r="H909">
        <v>2008</v>
      </c>
      <c r="I909" s="2">
        <v>309000000</v>
      </c>
      <c r="J909" t="s">
        <v>1491</v>
      </c>
      <c r="K909" t="s">
        <v>1740</v>
      </c>
      <c r="L909" t="s">
        <v>2598</v>
      </c>
      <c r="N909" s="3">
        <f>(B909-I909)/I909</f>
        <v>2.2362459546925568</v>
      </c>
      <c r="O909">
        <f>YEAR(C909)</f>
        <v>2021</v>
      </c>
      <c r="P909">
        <f>O909-H909</f>
        <v>13</v>
      </c>
    </row>
    <row r="910" spans="1:16" x14ac:dyDescent="0.3">
      <c r="A910" t="s">
        <v>902</v>
      </c>
      <c r="B910" s="2">
        <v>1000000000</v>
      </c>
      <c r="C910" s="1">
        <v>43487</v>
      </c>
      <c r="D910" t="s">
        <v>10</v>
      </c>
      <c r="E910" t="s">
        <v>903</v>
      </c>
      <c r="F910" t="s">
        <v>17</v>
      </c>
      <c r="G910" t="s">
        <v>18</v>
      </c>
      <c r="H910">
        <v>2015</v>
      </c>
      <c r="I910" s="2">
        <v>310000000</v>
      </c>
      <c r="J910" t="s">
        <v>561</v>
      </c>
      <c r="N910" s="3">
        <f>(B910-I910)/I910</f>
        <v>2.225806451612903</v>
      </c>
      <c r="O910">
        <f>YEAR(C910)</f>
        <v>2019</v>
      </c>
      <c r="P910">
        <f>O910-H910</f>
        <v>4</v>
      </c>
    </row>
    <row r="911" spans="1:16" x14ac:dyDescent="0.3">
      <c r="A911" t="s">
        <v>937</v>
      </c>
      <c r="B911" s="2">
        <v>1000000000</v>
      </c>
      <c r="C911" s="1">
        <v>44202</v>
      </c>
      <c r="D911" t="s">
        <v>144</v>
      </c>
      <c r="E911" t="s">
        <v>11</v>
      </c>
      <c r="F911" t="s">
        <v>12</v>
      </c>
      <c r="G911" t="s">
        <v>13</v>
      </c>
      <c r="H911">
        <v>2013</v>
      </c>
      <c r="I911" s="2">
        <v>310000000</v>
      </c>
      <c r="J911" t="s">
        <v>2430</v>
      </c>
      <c r="K911" t="s">
        <v>2431</v>
      </c>
      <c r="L911" t="s">
        <v>2432</v>
      </c>
      <c r="N911" s="3">
        <f>(B911-I911)/I911</f>
        <v>2.225806451612903</v>
      </c>
      <c r="O911">
        <f>YEAR(C911)</f>
        <v>2021</v>
      </c>
      <c r="P911">
        <f>O911-H911</f>
        <v>8</v>
      </c>
    </row>
    <row r="912" spans="1:16" x14ac:dyDescent="0.3">
      <c r="A912" t="s">
        <v>1098</v>
      </c>
      <c r="B912" s="2">
        <v>1000000000</v>
      </c>
      <c r="C912" s="1">
        <v>44510</v>
      </c>
      <c r="D912" t="s">
        <v>20</v>
      </c>
      <c r="E912" t="s">
        <v>148</v>
      </c>
      <c r="F912" t="s">
        <v>55</v>
      </c>
      <c r="G912" t="s">
        <v>13</v>
      </c>
      <c r="H912">
        <v>2015</v>
      </c>
      <c r="I912" s="2">
        <v>310000000</v>
      </c>
      <c r="J912" t="s">
        <v>2594</v>
      </c>
      <c r="K912" t="s">
        <v>2595</v>
      </c>
      <c r="L912" t="s">
        <v>1855</v>
      </c>
      <c r="N912" s="3">
        <f>(B912-I912)/I912</f>
        <v>2.225806451612903</v>
      </c>
      <c r="O912">
        <f>YEAR(C912)</f>
        <v>2021</v>
      </c>
      <c r="P912">
        <f>O912-H912</f>
        <v>6</v>
      </c>
    </row>
    <row r="913" spans="1:16" x14ac:dyDescent="0.3">
      <c r="A913" t="s">
        <v>1384</v>
      </c>
      <c r="B913" s="2">
        <v>1000000000</v>
      </c>
      <c r="C913" s="1">
        <v>44237</v>
      </c>
      <c r="D913" t="s">
        <v>20</v>
      </c>
      <c r="E913" t="s">
        <v>302</v>
      </c>
      <c r="F913" t="s">
        <v>17</v>
      </c>
      <c r="G913" t="s">
        <v>18</v>
      </c>
      <c r="H913">
        <v>2018</v>
      </c>
      <c r="I913" s="2">
        <v>310000000</v>
      </c>
      <c r="J913" t="s">
        <v>1820</v>
      </c>
      <c r="K913" t="s">
        <v>1592</v>
      </c>
      <c r="L913" t="s">
        <v>1821</v>
      </c>
      <c r="N913" s="3">
        <f>(B913-I913)/I913</f>
        <v>2.225806451612903</v>
      </c>
      <c r="O913">
        <f>YEAR(C913)</f>
        <v>2021</v>
      </c>
      <c r="P913">
        <f>O913-H913</f>
        <v>3</v>
      </c>
    </row>
    <row r="914" spans="1:16" x14ac:dyDescent="0.3">
      <c r="A914" t="s">
        <v>976</v>
      </c>
      <c r="B914" s="2">
        <v>1000000000</v>
      </c>
      <c r="C914" s="1">
        <v>44579</v>
      </c>
      <c r="D914" t="s">
        <v>23</v>
      </c>
      <c r="E914" t="s">
        <v>207</v>
      </c>
      <c r="F914" t="s">
        <v>208</v>
      </c>
      <c r="G914" t="s">
        <v>28</v>
      </c>
      <c r="H914">
        <v>2015</v>
      </c>
      <c r="I914" s="2">
        <v>314000000</v>
      </c>
      <c r="J914" t="s">
        <v>1567</v>
      </c>
      <c r="K914" t="s">
        <v>2174</v>
      </c>
      <c r="L914" t="s">
        <v>1462</v>
      </c>
      <c r="N914" s="3">
        <f>(B914-I914)/I914</f>
        <v>2.1847133757961785</v>
      </c>
      <c r="O914">
        <f>YEAR(C914)</f>
        <v>2022</v>
      </c>
      <c r="P914">
        <f>O914-H914</f>
        <v>7</v>
      </c>
    </row>
    <row r="915" spans="1:16" x14ac:dyDescent="0.3">
      <c r="A915" t="s">
        <v>1014</v>
      </c>
      <c r="B915" s="2">
        <v>1000000000</v>
      </c>
      <c r="C915" s="1">
        <v>44355</v>
      </c>
      <c r="D915" t="s">
        <v>23</v>
      </c>
      <c r="E915" t="s">
        <v>103</v>
      </c>
      <c r="F915" t="s">
        <v>104</v>
      </c>
      <c r="G915" t="s">
        <v>28</v>
      </c>
      <c r="H915">
        <v>2014</v>
      </c>
      <c r="I915" s="2">
        <v>314000000</v>
      </c>
      <c r="J915" t="s">
        <v>1687</v>
      </c>
      <c r="K915" t="s">
        <v>2503</v>
      </c>
      <c r="L915" t="s">
        <v>2504</v>
      </c>
      <c r="N915" s="3">
        <f>(B915-I915)/I915</f>
        <v>2.1847133757961785</v>
      </c>
      <c r="O915">
        <f>YEAR(C915)</f>
        <v>2021</v>
      </c>
      <c r="P915">
        <f>O915-H915</f>
        <v>7</v>
      </c>
    </row>
    <row r="916" spans="1:16" x14ac:dyDescent="0.3">
      <c r="A916" t="s">
        <v>1265</v>
      </c>
      <c r="B916" s="2">
        <v>1000000000</v>
      </c>
      <c r="C916" s="1">
        <v>44636</v>
      </c>
      <c r="D916" t="s">
        <v>23</v>
      </c>
      <c r="E916" t="s">
        <v>512</v>
      </c>
      <c r="F916" t="s">
        <v>17</v>
      </c>
      <c r="G916" t="s">
        <v>18</v>
      </c>
      <c r="H916">
        <v>2011</v>
      </c>
      <c r="I916" s="2">
        <v>314000000</v>
      </c>
      <c r="J916" t="s">
        <v>2036</v>
      </c>
      <c r="K916" t="s">
        <v>2755</v>
      </c>
      <c r="L916" t="s">
        <v>2756</v>
      </c>
      <c r="N916" s="3">
        <f>(B916-I916)/I916</f>
        <v>2.1847133757961785</v>
      </c>
      <c r="O916">
        <f>YEAR(C916)</f>
        <v>2022</v>
      </c>
      <c r="P916">
        <f>O916-H916</f>
        <v>11</v>
      </c>
    </row>
    <row r="917" spans="1:16" x14ac:dyDescent="0.3">
      <c r="A917" t="s">
        <v>908</v>
      </c>
      <c r="B917" s="2">
        <v>1000000000</v>
      </c>
      <c r="C917" s="1">
        <v>42326</v>
      </c>
      <c r="D917" t="s">
        <v>53</v>
      </c>
      <c r="E917" t="s">
        <v>60</v>
      </c>
      <c r="F917" t="s">
        <v>12</v>
      </c>
      <c r="G917" t="s">
        <v>13</v>
      </c>
      <c r="H917">
        <v>1998</v>
      </c>
      <c r="I917" s="2">
        <v>315000000</v>
      </c>
      <c r="J917" t="s">
        <v>2403</v>
      </c>
      <c r="K917" t="s">
        <v>1480</v>
      </c>
      <c r="L917" t="s">
        <v>2404</v>
      </c>
      <c r="N917" s="3">
        <f>(B917-I917)/I917</f>
        <v>2.1746031746031744</v>
      </c>
      <c r="O917">
        <f>YEAR(C917)</f>
        <v>2015</v>
      </c>
      <c r="P917">
        <f>O917-H917</f>
        <v>17</v>
      </c>
    </row>
    <row r="918" spans="1:16" x14ac:dyDescent="0.3">
      <c r="A918" t="s">
        <v>1105</v>
      </c>
      <c r="B918" s="2">
        <v>1000000000</v>
      </c>
      <c r="C918" s="1">
        <v>44390</v>
      </c>
      <c r="D918" t="s">
        <v>71</v>
      </c>
      <c r="E918" t="s">
        <v>524</v>
      </c>
      <c r="F918" t="s">
        <v>17</v>
      </c>
      <c r="G918" t="s">
        <v>18</v>
      </c>
      <c r="H918">
        <v>2019</v>
      </c>
      <c r="I918" s="2">
        <v>315000000</v>
      </c>
      <c r="J918" t="s">
        <v>2597</v>
      </c>
      <c r="K918" t="s">
        <v>1506</v>
      </c>
      <c r="L918" t="s">
        <v>1511</v>
      </c>
      <c r="N918" s="3">
        <f>(B918-I918)/I918</f>
        <v>2.1746031746031744</v>
      </c>
      <c r="O918">
        <f>YEAR(C918)</f>
        <v>2021</v>
      </c>
      <c r="P918">
        <f>O918-H918</f>
        <v>2</v>
      </c>
    </row>
    <row r="919" spans="1:16" x14ac:dyDescent="0.3">
      <c r="A919" t="s">
        <v>1084</v>
      </c>
      <c r="B919" s="2">
        <v>1000000000</v>
      </c>
      <c r="C919" s="1">
        <v>44573</v>
      </c>
      <c r="D919" t="s">
        <v>10</v>
      </c>
      <c r="E919" t="s">
        <v>134</v>
      </c>
      <c r="F919" t="s">
        <v>17</v>
      </c>
      <c r="G919" t="s">
        <v>18</v>
      </c>
      <c r="H919">
        <v>2012</v>
      </c>
      <c r="I919" s="2">
        <v>317000000</v>
      </c>
      <c r="J919" t="s">
        <v>916</v>
      </c>
      <c r="K919" t="s">
        <v>1471</v>
      </c>
      <c r="L919" t="s">
        <v>2579</v>
      </c>
      <c r="N919" s="3">
        <f>(B919-I919)/I919</f>
        <v>2.1545741324921135</v>
      </c>
      <c r="O919">
        <f>YEAR(C919)</f>
        <v>2022</v>
      </c>
      <c r="P919">
        <f>O919-H919</f>
        <v>10</v>
      </c>
    </row>
    <row r="920" spans="1:16" x14ac:dyDescent="0.3">
      <c r="A920" t="s">
        <v>997</v>
      </c>
      <c r="B920" s="2">
        <v>1000000000</v>
      </c>
      <c r="C920" s="1">
        <v>44299</v>
      </c>
      <c r="D920" t="s">
        <v>53</v>
      </c>
      <c r="E920" t="s">
        <v>998</v>
      </c>
      <c r="F920" t="s">
        <v>17</v>
      </c>
      <c r="G920" t="s">
        <v>18</v>
      </c>
      <c r="H920">
        <v>2012</v>
      </c>
      <c r="I920" s="2">
        <v>318000000</v>
      </c>
      <c r="J920" t="s">
        <v>2489</v>
      </c>
      <c r="K920" t="s">
        <v>2490</v>
      </c>
      <c r="L920" t="s">
        <v>2008</v>
      </c>
      <c r="N920" s="3">
        <f>(B920-I920)/I920</f>
        <v>2.1446540880503147</v>
      </c>
      <c r="O920">
        <f>YEAR(C920)</f>
        <v>2021</v>
      </c>
      <c r="P920">
        <f>O920-H920</f>
        <v>9</v>
      </c>
    </row>
    <row r="921" spans="1:16" x14ac:dyDescent="0.3">
      <c r="A921" t="s">
        <v>987</v>
      </c>
      <c r="B921" s="2">
        <v>1000000000</v>
      </c>
      <c r="C921" s="1">
        <v>44391</v>
      </c>
      <c r="D921" t="s">
        <v>23</v>
      </c>
      <c r="E921" t="s">
        <v>165</v>
      </c>
      <c r="F921" t="s">
        <v>17</v>
      </c>
      <c r="G921" t="s">
        <v>18</v>
      </c>
      <c r="H921">
        <v>2015</v>
      </c>
      <c r="I921" s="2">
        <v>323000000</v>
      </c>
      <c r="J921" t="s">
        <v>2479</v>
      </c>
      <c r="K921" t="s">
        <v>2158</v>
      </c>
      <c r="L921" t="s">
        <v>2008</v>
      </c>
      <c r="N921" s="3">
        <f>(B921-I921)/I921</f>
        <v>2.0959752321981426</v>
      </c>
      <c r="O921">
        <f>YEAR(C921)</f>
        <v>2021</v>
      </c>
      <c r="P921">
        <f>O921-H921</f>
        <v>6</v>
      </c>
    </row>
    <row r="922" spans="1:16" x14ac:dyDescent="0.3">
      <c r="A922" t="s">
        <v>1126</v>
      </c>
      <c r="B922" s="2">
        <v>1000000000</v>
      </c>
      <c r="C922" s="1">
        <v>44475</v>
      </c>
      <c r="D922" t="s">
        <v>71</v>
      </c>
      <c r="E922" t="s">
        <v>24</v>
      </c>
      <c r="F922" t="s">
        <v>17</v>
      </c>
      <c r="G922" t="s">
        <v>18</v>
      </c>
      <c r="H922">
        <v>2019</v>
      </c>
      <c r="I922" s="2">
        <v>323000000</v>
      </c>
      <c r="J922" t="s">
        <v>1515</v>
      </c>
      <c r="K922" t="s">
        <v>2611</v>
      </c>
      <c r="L922" t="s">
        <v>1571</v>
      </c>
      <c r="N922" s="3">
        <f>(B922-I922)/I922</f>
        <v>2.0959752321981426</v>
      </c>
      <c r="O922">
        <f>YEAR(C922)</f>
        <v>2021</v>
      </c>
      <c r="P922">
        <f>O922-H922</f>
        <v>2</v>
      </c>
    </row>
    <row r="923" spans="1:16" x14ac:dyDescent="0.3">
      <c r="A923" t="s">
        <v>1063</v>
      </c>
      <c r="B923" s="2">
        <v>1000000000</v>
      </c>
      <c r="C923" s="1">
        <v>43510</v>
      </c>
      <c r="D923" t="s">
        <v>15</v>
      </c>
      <c r="E923" t="s">
        <v>484</v>
      </c>
      <c r="F923" t="s">
        <v>36</v>
      </c>
      <c r="G923" t="s">
        <v>28</v>
      </c>
      <c r="H923">
        <v>2009</v>
      </c>
      <c r="I923" s="2">
        <v>324000000</v>
      </c>
      <c r="J923" t="s">
        <v>2554</v>
      </c>
      <c r="K923" t="s">
        <v>2555</v>
      </c>
      <c r="N923" s="3">
        <f>(B923-I923)/I923</f>
        <v>2.0864197530864197</v>
      </c>
      <c r="O923">
        <f>YEAR(C923)</f>
        <v>2019</v>
      </c>
      <c r="P923">
        <f>O923-H923</f>
        <v>10</v>
      </c>
    </row>
    <row r="924" spans="1:16" x14ac:dyDescent="0.3">
      <c r="A924" t="s">
        <v>1067</v>
      </c>
      <c r="B924" s="2">
        <v>1000000000</v>
      </c>
      <c r="C924" s="1">
        <v>44474</v>
      </c>
      <c r="D924" t="s">
        <v>30</v>
      </c>
      <c r="E924" t="s">
        <v>24</v>
      </c>
      <c r="F924" t="s">
        <v>17</v>
      </c>
      <c r="G924" t="s">
        <v>18</v>
      </c>
      <c r="H924">
        <v>2014</v>
      </c>
      <c r="I924" s="2">
        <v>325000000</v>
      </c>
      <c r="J924" t="s">
        <v>1469</v>
      </c>
      <c r="K924" t="s">
        <v>1695</v>
      </c>
      <c r="L924" t="s">
        <v>1703</v>
      </c>
      <c r="N924" s="3">
        <f>(B924-I924)/I924</f>
        <v>2.0769230769230771</v>
      </c>
      <c r="O924">
        <f>YEAR(C924)</f>
        <v>2021</v>
      </c>
      <c r="P924">
        <f>O924-H924</f>
        <v>7</v>
      </c>
    </row>
    <row r="925" spans="1:16" x14ac:dyDescent="0.3">
      <c r="A925" t="s">
        <v>1151</v>
      </c>
      <c r="B925" s="2">
        <v>1000000000</v>
      </c>
      <c r="C925" s="1">
        <v>44510</v>
      </c>
      <c r="D925" t="s">
        <v>88</v>
      </c>
      <c r="E925" t="s">
        <v>60</v>
      </c>
      <c r="F925" t="s">
        <v>12</v>
      </c>
      <c r="G925" t="s">
        <v>13</v>
      </c>
      <c r="H925">
        <v>2013</v>
      </c>
      <c r="I925" s="2">
        <v>325000000</v>
      </c>
      <c r="J925" t="s">
        <v>2640</v>
      </c>
      <c r="K925" t="s">
        <v>2641</v>
      </c>
      <c r="L925" t="s">
        <v>2475</v>
      </c>
      <c r="N925" s="3">
        <f>(B925-I925)/I925</f>
        <v>2.0769230769230771</v>
      </c>
      <c r="O925">
        <f>YEAR(C925)</f>
        <v>2021</v>
      </c>
      <c r="P925">
        <f>O925-H925</f>
        <v>8</v>
      </c>
    </row>
    <row r="926" spans="1:16" x14ac:dyDescent="0.3">
      <c r="A926" t="s">
        <v>1249</v>
      </c>
      <c r="B926" s="2">
        <v>1000000000</v>
      </c>
      <c r="C926" s="1">
        <v>44223</v>
      </c>
      <c r="D926" t="s">
        <v>30</v>
      </c>
      <c r="E926" t="s">
        <v>1250</v>
      </c>
      <c r="F926" t="s">
        <v>232</v>
      </c>
      <c r="G926" t="s">
        <v>13</v>
      </c>
      <c r="H926">
        <v>2015</v>
      </c>
      <c r="I926" s="2">
        <v>325000000</v>
      </c>
      <c r="J926" t="s">
        <v>1560</v>
      </c>
      <c r="K926" t="s">
        <v>1932</v>
      </c>
      <c r="L926" t="s">
        <v>1793</v>
      </c>
      <c r="N926" s="3">
        <f>(B926-I926)/I926</f>
        <v>2.0769230769230771</v>
      </c>
      <c r="O926">
        <f>YEAR(C926)</f>
        <v>2021</v>
      </c>
      <c r="P926">
        <f>O926-H926</f>
        <v>6</v>
      </c>
    </row>
    <row r="927" spans="1:16" x14ac:dyDescent="0.3">
      <c r="A927" t="s">
        <v>1324</v>
      </c>
      <c r="B927" s="2">
        <v>1000000000</v>
      </c>
      <c r="C927" s="1">
        <v>43291</v>
      </c>
      <c r="D927" t="s">
        <v>30</v>
      </c>
      <c r="E927" t="s">
        <v>74</v>
      </c>
      <c r="F927" t="s">
        <v>17</v>
      </c>
      <c r="G927" t="s">
        <v>18</v>
      </c>
      <c r="H927">
        <v>2007</v>
      </c>
      <c r="I927" s="2">
        <v>325000000</v>
      </c>
      <c r="J927" t="s">
        <v>2819</v>
      </c>
      <c r="K927" t="s">
        <v>1966</v>
      </c>
      <c r="L927" t="s">
        <v>2820</v>
      </c>
      <c r="N927" s="3">
        <f>(B927-I927)/I927</f>
        <v>2.0769230769230771</v>
      </c>
      <c r="O927">
        <f>YEAR(C927)</f>
        <v>2018</v>
      </c>
      <c r="P927">
        <f>O927-H927</f>
        <v>11</v>
      </c>
    </row>
    <row r="928" spans="1:16" x14ac:dyDescent="0.3">
      <c r="A928" t="s">
        <v>1407</v>
      </c>
      <c r="B928" s="2">
        <v>1000000000</v>
      </c>
      <c r="C928" s="1">
        <v>44480</v>
      </c>
      <c r="D928" t="s">
        <v>23</v>
      </c>
      <c r="E928" t="s">
        <v>1408</v>
      </c>
      <c r="F928" t="s">
        <v>208</v>
      </c>
      <c r="G928" t="s">
        <v>28</v>
      </c>
      <c r="H928">
        <v>2016</v>
      </c>
      <c r="I928" s="2">
        <v>326000000</v>
      </c>
      <c r="J928" t="s">
        <v>1567</v>
      </c>
      <c r="K928" t="s">
        <v>1783</v>
      </c>
      <c r="L928" t="s">
        <v>1665</v>
      </c>
      <c r="N928" s="3">
        <f>(B928-I928)/I928</f>
        <v>2.0674846625766872</v>
      </c>
      <c r="O928">
        <f>YEAR(C928)</f>
        <v>2021</v>
      </c>
      <c r="P928">
        <f>O928-H928</f>
        <v>5</v>
      </c>
    </row>
    <row r="929" spans="1:16" x14ac:dyDescent="0.3">
      <c r="A929" t="s">
        <v>994</v>
      </c>
      <c r="B929" s="2">
        <v>1000000000</v>
      </c>
      <c r="C929" s="1">
        <v>44656</v>
      </c>
      <c r="D929" t="s">
        <v>71</v>
      </c>
      <c r="E929" t="s">
        <v>24</v>
      </c>
      <c r="F929" t="s">
        <v>17</v>
      </c>
      <c r="G929" t="s">
        <v>18</v>
      </c>
      <c r="H929">
        <v>2015</v>
      </c>
      <c r="I929" s="2">
        <v>328000000</v>
      </c>
      <c r="J929" t="s">
        <v>472</v>
      </c>
      <c r="K929" t="s">
        <v>2487</v>
      </c>
      <c r="L929" t="s">
        <v>1598</v>
      </c>
      <c r="N929" s="3">
        <f>(B929-I929)/I929</f>
        <v>2.0487804878048781</v>
      </c>
      <c r="O929">
        <f>YEAR(C929)</f>
        <v>2022</v>
      </c>
      <c r="P929">
        <f>O929-H929</f>
        <v>7</v>
      </c>
    </row>
    <row r="930" spans="1:16" x14ac:dyDescent="0.3">
      <c r="A930" t="s">
        <v>1390</v>
      </c>
      <c r="B930" s="2">
        <v>1000000000</v>
      </c>
      <c r="C930" s="1">
        <v>44432</v>
      </c>
      <c r="D930" t="s">
        <v>10</v>
      </c>
      <c r="E930" t="s">
        <v>86</v>
      </c>
      <c r="F930" t="s">
        <v>17</v>
      </c>
      <c r="G930" t="s">
        <v>18</v>
      </c>
      <c r="H930">
        <v>2015</v>
      </c>
      <c r="I930" s="2">
        <v>328000000</v>
      </c>
      <c r="J930" t="s">
        <v>1469</v>
      </c>
      <c r="K930" t="s">
        <v>1483</v>
      </c>
      <c r="L930" t="s">
        <v>2875</v>
      </c>
      <c r="N930" s="3">
        <f>(B930-I930)/I930</f>
        <v>2.0487804878048781</v>
      </c>
      <c r="O930">
        <f>YEAR(C930)</f>
        <v>2021</v>
      </c>
      <c r="P930">
        <f>O930-H930</f>
        <v>6</v>
      </c>
    </row>
    <row r="931" spans="1:16" x14ac:dyDescent="0.3">
      <c r="A931" t="s">
        <v>928</v>
      </c>
      <c r="B931" s="2">
        <v>1000000000</v>
      </c>
      <c r="C931" s="1">
        <v>44497</v>
      </c>
      <c r="D931" t="s">
        <v>94</v>
      </c>
      <c r="E931" t="s">
        <v>320</v>
      </c>
      <c r="F931" t="s">
        <v>17</v>
      </c>
      <c r="G931" t="s">
        <v>18</v>
      </c>
      <c r="H931">
        <v>2007</v>
      </c>
      <c r="I931" s="2">
        <v>329000000</v>
      </c>
      <c r="J931" t="s">
        <v>2422</v>
      </c>
      <c r="K931" t="s">
        <v>2423</v>
      </c>
      <c r="L931" t="s">
        <v>1715</v>
      </c>
      <c r="N931" s="3">
        <f>(B931-I931)/I931</f>
        <v>2.0395136778115504</v>
      </c>
      <c r="O931">
        <f>YEAR(C931)</f>
        <v>2021</v>
      </c>
      <c r="P931">
        <f>O931-H931</f>
        <v>14</v>
      </c>
    </row>
    <row r="932" spans="1:16" x14ac:dyDescent="0.3">
      <c r="A932" t="s">
        <v>1283</v>
      </c>
      <c r="B932" s="2">
        <v>1000000000</v>
      </c>
      <c r="C932" s="1">
        <v>43241</v>
      </c>
      <c r="D932" t="s">
        <v>144</v>
      </c>
      <c r="E932" t="s">
        <v>1284</v>
      </c>
      <c r="F932" t="s">
        <v>219</v>
      </c>
      <c r="G932" t="s">
        <v>28</v>
      </c>
      <c r="H932">
        <v>2016</v>
      </c>
      <c r="I932" s="2">
        <v>330000000</v>
      </c>
      <c r="J932" t="s">
        <v>1285</v>
      </c>
      <c r="N932" s="3">
        <f>(B932-I932)/I932</f>
        <v>2.0303030303030303</v>
      </c>
      <c r="O932">
        <f>YEAR(C932)</f>
        <v>2018</v>
      </c>
      <c r="P932">
        <f>O932-H932</f>
        <v>2</v>
      </c>
    </row>
    <row r="933" spans="1:16" x14ac:dyDescent="0.3">
      <c r="A933" t="s">
        <v>1378</v>
      </c>
      <c r="B933" s="2">
        <v>1000000000</v>
      </c>
      <c r="C933" s="1">
        <v>44531</v>
      </c>
      <c r="D933" t="s">
        <v>136</v>
      </c>
      <c r="E933" t="s">
        <v>1379</v>
      </c>
      <c r="F933" t="s">
        <v>17</v>
      </c>
      <c r="G933" t="s">
        <v>18</v>
      </c>
      <c r="H933">
        <v>2007</v>
      </c>
      <c r="I933" s="2">
        <v>330000000</v>
      </c>
      <c r="J933" t="s">
        <v>472</v>
      </c>
      <c r="K933" t="s">
        <v>2868</v>
      </c>
      <c r="L933" t="s">
        <v>2869</v>
      </c>
      <c r="N933" s="3">
        <f>(B933-I933)/I933</f>
        <v>2.0303030303030303</v>
      </c>
      <c r="O933">
        <f>YEAR(C933)</f>
        <v>2021</v>
      </c>
      <c r="P933">
        <f>O933-H933</f>
        <v>14</v>
      </c>
    </row>
    <row r="934" spans="1:16" x14ac:dyDescent="0.3">
      <c r="A934" t="s">
        <v>1437</v>
      </c>
      <c r="B934" s="2">
        <v>1000000000</v>
      </c>
      <c r="C934" s="1">
        <v>42289</v>
      </c>
      <c r="D934" t="s">
        <v>20</v>
      </c>
      <c r="E934" t="s">
        <v>11</v>
      </c>
      <c r="F934" t="s">
        <v>12</v>
      </c>
      <c r="G934" t="s">
        <v>13</v>
      </c>
      <c r="H934">
        <v>2009</v>
      </c>
      <c r="I934" s="2">
        <v>330000000</v>
      </c>
      <c r="J934" t="s">
        <v>2913</v>
      </c>
      <c r="K934" t="s">
        <v>1678</v>
      </c>
      <c r="L934" t="s">
        <v>1495</v>
      </c>
      <c r="N934" s="3">
        <f>(B934-I934)/I934</f>
        <v>2.0303030303030303</v>
      </c>
      <c r="O934">
        <f>YEAR(C934)</f>
        <v>2015</v>
      </c>
      <c r="P934">
        <f>O934-H934</f>
        <v>6</v>
      </c>
    </row>
    <row r="935" spans="1:16" x14ac:dyDescent="0.3">
      <c r="A935" t="s">
        <v>1392</v>
      </c>
      <c r="B935" s="2">
        <v>1000000000</v>
      </c>
      <c r="C935" s="1">
        <v>44376</v>
      </c>
      <c r="D935" t="s">
        <v>38</v>
      </c>
      <c r="E935" t="s">
        <v>165</v>
      </c>
      <c r="F935" t="s">
        <v>17</v>
      </c>
      <c r="G935" t="s">
        <v>18</v>
      </c>
      <c r="H935">
        <v>2014</v>
      </c>
      <c r="I935" s="2">
        <v>331000000</v>
      </c>
      <c r="J935" t="s">
        <v>2877</v>
      </c>
      <c r="K935" t="s">
        <v>2878</v>
      </c>
      <c r="L935" t="s">
        <v>1898</v>
      </c>
      <c r="N935" s="3">
        <f>(B935-I935)/I935</f>
        <v>2.0211480362537766</v>
      </c>
      <c r="O935">
        <f>YEAR(C935)</f>
        <v>2021</v>
      </c>
      <c r="P935">
        <f>O935-H935</f>
        <v>7</v>
      </c>
    </row>
    <row r="936" spans="1:16" x14ac:dyDescent="0.3">
      <c r="A936" t="s">
        <v>1307</v>
      </c>
      <c r="B936" s="2">
        <v>1000000000</v>
      </c>
      <c r="C936" s="1">
        <v>44557</v>
      </c>
      <c r="D936" t="s">
        <v>40</v>
      </c>
      <c r="E936" t="s">
        <v>57</v>
      </c>
      <c r="F936" t="s">
        <v>58</v>
      </c>
      <c r="G936" t="s">
        <v>13</v>
      </c>
      <c r="H936">
        <v>2017</v>
      </c>
      <c r="I936" s="2">
        <v>333000000</v>
      </c>
      <c r="J936" t="s">
        <v>2801</v>
      </c>
      <c r="K936" t="s">
        <v>1485</v>
      </c>
      <c r="L936" t="s">
        <v>2688</v>
      </c>
      <c r="N936" s="3">
        <f>(B936-I936)/I936</f>
        <v>2.0030030030030028</v>
      </c>
      <c r="O936">
        <f>YEAR(C936)</f>
        <v>2021</v>
      </c>
      <c r="P936">
        <f>O936-H936</f>
        <v>4</v>
      </c>
    </row>
    <row r="937" spans="1:16" x14ac:dyDescent="0.3">
      <c r="A937" t="s">
        <v>1039</v>
      </c>
      <c r="B937" s="2">
        <v>1000000000</v>
      </c>
      <c r="C937" s="1">
        <v>44468</v>
      </c>
      <c r="D937" t="s">
        <v>23</v>
      </c>
      <c r="E937" t="s">
        <v>74</v>
      </c>
      <c r="F937" t="s">
        <v>17</v>
      </c>
      <c r="G937" t="s">
        <v>18</v>
      </c>
      <c r="H937">
        <v>2010</v>
      </c>
      <c r="I937" s="2">
        <v>335000000</v>
      </c>
      <c r="J937" t="s">
        <v>1560</v>
      </c>
      <c r="K937" t="s">
        <v>2154</v>
      </c>
      <c r="L937" t="s">
        <v>2534</v>
      </c>
      <c r="N937" s="3">
        <f>(B937-I937)/I937</f>
        <v>1.9850746268656716</v>
      </c>
      <c r="O937">
        <f>YEAR(C937)</f>
        <v>2021</v>
      </c>
      <c r="P937">
        <f>O937-H937</f>
        <v>11</v>
      </c>
    </row>
    <row r="938" spans="1:16" x14ac:dyDescent="0.3">
      <c r="A938" t="s">
        <v>1055</v>
      </c>
      <c r="B938" s="2">
        <v>1000000000</v>
      </c>
      <c r="C938" s="1">
        <v>44593</v>
      </c>
      <c r="D938" t="s">
        <v>38</v>
      </c>
      <c r="E938" t="s">
        <v>74</v>
      </c>
      <c r="F938" t="s">
        <v>17</v>
      </c>
      <c r="G938" t="s">
        <v>18</v>
      </c>
      <c r="H938">
        <v>2014</v>
      </c>
      <c r="I938" s="2">
        <v>336000000</v>
      </c>
      <c r="J938" t="s">
        <v>2547</v>
      </c>
      <c r="K938" t="s">
        <v>2548</v>
      </c>
      <c r="L938" t="s">
        <v>1917</v>
      </c>
      <c r="N938" s="3">
        <f>(B938-I938)/I938</f>
        <v>1.9761904761904763</v>
      </c>
      <c r="O938">
        <f>YEAR(C938)</f>
        <v>2022</v>
      </c>
      <c r="P938">
        <f>O938-H938</f>
        <v>8</v>
      </c>
    </row>
    <row r="939" spans="1:16" x14ac:dyDescent="0.3">
      <c r="A939" t="s">
        <v>1318</v>
      </c>
      <c r="B939" s="2">
        <v>1000000000</v>
      </c>
      <c r="C939" s="1">
        <v>44203</v>
      </c>
      <c r="D939" t="s">
        <v>20</v>
      </c>
      <c r="E939" t="s">
        <v>1319</v>
      </c>
      <c r="F939" t="s">
        <v>271</v>
      </c>
      <c r="G939" t="s">
        <v>266</v>
      </c>
      <c r="H939">
        <v>2009</v>
      </c>
      <c r="I939" s="2">
        <v>336000000</v>
      </c>
      <c r="J939" t="s">
        <v>2812</v>
      </c>
      <c r="K939" t="s">
        <v>1588</v>
      </c>
      <c r="L939" t="s">
        <v>2139</v>
      </c>
      <c r="N939" s="3">
        <f>(B939-I939)/I939</f>
        <v>1.9761904761904763</v>
      </c>
      <c r="O939">
        <f>YEAR(C939)</f>
        <v>2021</v>
      </c>
      <c r="P939">
        <f>O939-H939</f>
        <v>12</v>
      </c>
    </row>
    <row r="940" spans="1:16" x14ac:dyDescent="0.3">
      <c r="A940" t="s">
        <v>1411</v>
      </c>
      <c r="B940" s="2">
        <v>1000000000</v>
      </c>
      <c r="C940" s="1">
        <v>41880</v>
      </c>
      <c r="D940" t="s">
        <v>20</v>
      </c>
      <c r="E940" t="s">
        <v>302</v>
      </c>
      <c r="F940" t="s">
        <v>17</v>
      </c>
      <c r="G940" t="s">
        <v>18</v>
      </c>
      <c r="H940">
        <v>2010</v>
      </c>
      <c r="I940" s="2">
        <v>336000000</v>
      </c>
      <c r="J940" t="s">
        <v>1661</v>
      </c>
      <c r="K940" t="s">
        <v>2892</v>
      </c>
      <c r="L940" t="s">
        <v>2893</v>
      </c>
      <c r="N940" s="3">
        <f>(B940-I940)/I940</f>
        <v>1.9761904761904763</v>
      </c>
      <c r="O940">
        <f>YEAR(C940)</f>
        <v>2014</v>
      </c>
      <c r="P940">
        <f>O940-H940</f>
        <v>4</v>
      </c>
    </row>
    <row r="941" spans="1:16" x14ac:dyDescent="0.3">
      <c r="A941" t="s">
        <v>1093</v>
      </c>
      <c r="B941" s="2">
        <v>1000000000</v>
      </c>
      <c r="C941" s="1">
        <v>44328</v>
      </c>
      <c r="D941" t="s">
        <v>15</v>
      </c>
      <c r="E941" t="s">
        <v>524</v>
      </c>
      <c r="F941" t="s">
        <v>17</v>
      </c>
      <c r="G941" t="s">
        <v>18</v>
      </c>
      <c r="H941">
        <v>2016</v>
      </c>
      <c r="I941" s="2">
        <v>337000000</v>
      </c>
      <c r="J941" t="s">
        <v>2588</v>
      </c>
      <c r="K941" t="s">
        <v>2589</v>
      </c>
      <c r="L941" t="s">
        <v>2590</v>
      </c>
      <c r="N941" s="3">
        <f>(B941-I941)/I941</f>
        <v>1.967359050445104</v>
      </c>
      <c r="O941">
        <f>YEAR(C941)</f>
        <v>2021</v>
      </c>
      <c r="P941">
        <f>O941-H941</f>
        <v>5</v>
      </c>
    </row>
    <row r="942" spans="1:16" x14ac:dyDescent="0.3">
      <c r="A942" t="s">
        <v>1099</v>
      </c>
      <c r="B942" s="2">
        <v>1000000000</v>
      </c>
      <c r="C942" s="1">
        <v>44349</v>
      </c>
      <c r="D942" t="s">
        <v>20</v>
      </c>
      <c r="E942" t="s">
        <v>1100</v>
      </c>
      <c r="F942" t="s">
        <v>613</v>
      </c>
      <c r="G942" t="s">
        <v>28</v>
      </c>
      <c r="H942">
        <v>2013</v>
      </c>
      <c r="I942" s="2">
        <v>337000000</v>
      </c>
      <c r="J942" t="s">
        <v>2596</v>
      </c>
      <c r="K942" t="s">
        <v>1452</v>
      </c>
      <c r="L942" t="s">
        <v>1695</v>
      </c>
      <c r="N942" s="3">
        <f>(B942-I942)/I942</f>
        <v>1.967359050445104</v>
      </c>
      <c r="O942">
        <f>YEAR(C942)</f>
        <v>2021</v>
      </c>
      <c r="P942">
        <f>O942-H942</f>
        <v>8</v>
      </c>
    </row>
    <row r="943" spans="1:16" x14ac:dyDescent="0.3">
      <c r="A943" t="s">
        <v>1288</v>
      </c>
      <c r="B943" s="2">
        <v>1000000000</v>
      </c>
      <c r="C943" s="1">
        <v>44412</v>
      </c>
      <c r="D943" t="s">
        <v>23</v>
      </c>
      <c r="E943" t="s">
        <v>24</v>
      </c>
      <c r="F943" t="s">
        <v>17</v>
      </c>
      <c r="G943" t="s">
        <v>18</v>
      </c>
      <c r="H943">
        <v>2015</v>
      </c>
      <c r="I943" s="2">
        <v>337000000</v>
      </c>
      <c r="J943" t="s">
        <v>2780</v>
      </c>
      <c r="K943" t="s">
        <v>2781</v>
      </c>
      <c r="L943" t="s">
        <v>2782</v>
      </c>
      <c r="N943" s="3">
        <f>(B943-I943)/I943</f>
        <v>1.967359050445104</v>
      </c>
      <c r="O943">
        <f>YEAR(C943)</f>
        <v>2021</v>
      </c>
      <c r="P943">
        <f>O943-H943</f>
        <v>6</v>
      </c>
    </row>
    <row r="944" spans="1:16" x14ac:dyDescent="0.3">
      <c r="A944" t="s">
        <v>1127</v>
      </c>
      <c r="B944" s="2">
        <v>1000000000</v>
      </c>
      <c r="C944" s="1">
        <v>44363</v>
      </c>
      <c r="D944" t="s">
        <v>23</v>
      </c>
      <c r="E944" t="s">
        <v>159</v>
      </c>
      <c r="F944" t="s">
        <v>17</v>
      </c>
      <c r="G944" t="s">
        <v>18</v>
      </c>
      <c r="H944">
        <v>2015</v>
      </c>
      <c r="I944" s="2">
        <v>339000000</v>
      </c>
      <c r="J944" t="s">
        <v>2439</v>
      </c>
      <c r="K944" t="s">
        <v>1836</v>
      </c>
      <c r="L944" t="s">
        <v>1477</v>
      </c>
      <c r="N944" s="3">
        <f>(B944-I944)/I944</f>
        <v>1.9498525073746313</v>
      </c>
      <c r="O944">
        <f>YEAR(C944)</f>
        <v>2021</v>
      </c>
      <c r="P944">
        <f>O944-H944</f>
        <v>6</v>
      </c>
    </row>
    <row r="945" spans="1:16" x14ac:dyDescent="0.3">
      <c r="A945" t="s">
        <v>1166</v>
      </c>
      <c r="B945" s="2">
        <v>1000000000</v>
      </c>
      <c r="C945" s="1">
        <v>44210</v>
      </c>
      <c r="D945" t="s">
        <v>38</v>
      </c>
      <c r="E945" t="s">
        <v>141</v>
      </c>
      <c r="F945" t="s">
        <v>104</v>
      </c>
      <c r="G945" t="s">
        <v>28</v>
      </c>
      <c r="H945">
        <v>2015</v>
      </c>
      <c r="I945" s="2">
        <v>340000000</v>
      </c>
      <c r="J945" t="s">
        <v>2651</v>
      </c>
      <c r="K945" t="s">
        <v>1507</v>
      </c>
      <c r="N945" s="3">
        <f>(B945-I945)/I945</f>
        <v>1.9411764705882353</v>
      </c>
      <c r="O945">
        <f>YEAR(C945)</f>
        <v>2021</v>
      </c>
      <c r="P945">
        <f>O945-H945</f>
        <v>6</v>
      </c>
    </row>
    <row r="946" spans="1:16" x14ac:dyDescent="0.3">
      <c r="A946" t="s">
        <v>1396</v>
      </c>
      <c r="B946" s="2">
        <v>1000000000</v>
      </c>
      <c r="C946" s="1">
        <v>44252</v>
      </c>
      <c r="D946" t="s">
        <v>38</v>
      </c>
      <c r="E946" t="s">
        <v>171</v>
      </c>
      <c r="F946" t="s">
        <v>17</v>
      </c>
      <c r="G946" t="s">
        <v>18</v>
      </c>
      <c r="H946">
        <v>2014</v>
      </c>
      <c r="I946" s="2">
        <v>340000000</v>
      </c>
      <c r="J946" t="s">
        <v>1469</v>
      </c>
      <c r="K946" t="s">
        <v>1479</v>
      </c>
      <c r="L946" t="s">
        <v>1516</v>
      </c>
      <c r="M946" t="s">
        <v>1587</v>
      </c>
      <c r="N946" s="3">
        <f>(B946-I946)/I946</f>
        <v>1.9411764705882353</v>
      </c>
      <c r="O946">
        <f>YEAR(C946)</f>
        <v>2021</v>
      </c>
      <c r="P946">
        <f>O946-H946</f>
        <v>7</v>
      </c>
    </row>
    <row r="947" spans="1:16" x14ac:dyDescent="0.3">
      <c r="A947" t="s">
        <v>915</v>
      </c>
      <c r="B947" s="2">
        <v>1000000000</v>
      </c>
      <c r="C947" s="1">
        <v>42198</v>
      </c>
      <c r="D947" t="s">
        <v>15</v>
      </c>
      <c r="E947" t="s">
        <v>264</v>
      </c>
      <c r="F947" t="s">
        <v>265</v>
      </c>
      <c r="G947" t="s">
        <v>266</v>
      </c>
      <c r="H947">
        <v>2011</v>
      </c>
      <c r="I947" s="2">
        <v>344000000</v>
      </c>
      <c r="J947" t="s">
        <v>916</v>
      </c>
      <c r="N947" s="3">
        <f>(B947-I947)/I947</f>
        <v>1.9069767441860466</v>
      </c>
      <c r="O947">
        <f>YEAR(C947)</f>
        <v>2015</v>
      </c>
      <c r="P947">
        <f>O947-H947</f>
        <v>4</v>
      </c>
    </row>
    <row r="948" spans="1:16" x14ac:dyDescent="0.3">
      <c r="A948" t="s">
        <v>1096</v>
      </c>
      <c r="B948" s="2">
        <v>1000000000</v>
      </c>
      <c r="C948" s="1">
        <v>44539</v>
      </c>
      <c r="D948" t="s">
        <v>20</v>
      </c>
      <c r="E948" t="s">
        <v>752</v>
      </c>
      <c r="F948" t="s">
        <v>139</v>
      </c>
      <c r="G948" t="s">
        <v>18</v>
      </c>
      <c r="H948">
        <v>2020</v>
      </c>
      <c r="I948" s="2">
        <v>345000000</v>
      </c>
      <c r="J948" t="s">
        <v>2593</v>
      </c>
      <c r="K948" t="s">
        <v>1578</v>
      </c>
      <c r="L948" t="s">
        <v>2207</v>
      </c>
      <c r="N948" s="3">
        <f>(B948-I948)/I948</f>
        <v>1.8985507246376812</v>
      </c>
      <c r="O948">
        <f>YEAR(C948)</f>
        <v>2021</v>
      </c>
      <c r="P948">
        <f>O948-H948</f>
        <v>1</v>
      </c>
    </row>
    <row r="949" spans="1:16" x14ac:dyDescent="0.3">
      <c r="A949" t="s">
        <v>1159</v>
      </c>
      <c r="B949" s="2">
        <v>1000000000</v>
      </c>
      <c r="C949" s="1">
        <v>44235</v>
      </c>
      <c r="D949" t="s">
        <v>43</v>
      </c>
      <c r="E949" t="s">
        <v>1160</v>
      </c>
      <c r="F949" t="s">
        <v>422</v>
      </c>
      <c r="G949" t="s">
        <v>28</v>
      </c>
      <c r="H949">
        <v>2004</v>
      </c>
      <c r="I949" s="2">
        <v>346000000</v>
      </c>
      <c r="J949" t="s">
        <v>2649</v>
      </c>
      <c r="K949" t="s">
        <v>2650</v>
      </c>
      <c r="L949" t="s">
        <v>2642</v>
      </c>
      <c r="N949" s="3">
        <f>(B949-I949)/I949</f>
        <v>1.8901734104046244</v>
      </c>
      <c r="O949">
        <f>YEAR(C949)</f>
        <v>2021</v>
      </c>
      <c r="P949">
        <f>O949-H949</f>
        <v>17</v>
      </c>
    </row>
    <row r="950" spans="1:16" x14ac:dyDescent="0.3">
      <c r="A950" t="s">
        <v>1107</v>
      </c>
      <c r="B950" s="2">
        <v>1000000000</v>
      </c>
      <c r="C950" s="1">
        <v>44028</v>
      </c>
      <c r="D950" t="s">
        <v>43</v>
      </c>
      <c r="E950" t="s">
        <v>320</v>
      </c>
      <c r="F950" t="s">
        <v>17</v>
      </c>
      <c r="G950" t="s">
        <v>18</v>
      </c>
      <c r="H950">
        <v>2012</v>
      </c>
      <c r="I950" s="2">
        <v>347000000</v>
      </c>
      <c r="J950" t="s">
        <v>1770</v>
      </c>
      <c r="K950" t="s">
        <v>1467</v>
      </c>
      <c r="L950" t="s">
        <v>2599</v>
      </c>
      <c r="N950" s="3">
        <f>(B950-I950)/I950</f>
        <v>1.8818443804034581</v>
      </c>
      <c r="O950">
        <f>YEAR(C950)</f>
        <v>2020</v>
      </c>
      <c r="P950">
        <f>O950-H950</f>
        <v>8</v>
      </c>
    </row>
    <row r="951" spans="1:16" x14ac:dyDescent="0.3">
      <c r="A951" t="s">
        <v>1266</v>
      </c>
      <c r="B951" s="2">
        <v>1000000000</v>
      </c>
      <c r="C951" s="1">
        <v>44228</v>
      </c>
      <c r="D951" t="s">
        <v>38</v>
      </c>
      <c r="E951" t="s">
        <v>605</v>
      </c>
      <c r="F951" t="s">
        <v>606</v>
      </c>
      <c r="G951" t="s">
        <v>13</v>
      </c>
      <c r="H951">
        <v>2017</v>
      </c>
      <c r="I951" s="2">
        <v>350000000</v>
      </c>
      <c r="J951" t="s">
        <v>2757</v>
      </c>
      <c r="K951" t="s">
        <v>2758</v>
      </c>
      <c r="L951" t="s">
        <v>2759</v>
      </c>
      <c r="N951" s="3">
        <f>(B951-I951)/I951</f>
        <v>1.8571428571428572</v>
      </c>
      <c r="O951">
        <f>YEAR(C951)</f>
        <v>2021</v>
      </c>
      <c r="P951">
        <f>O951-H951</f>
        <v>4</v>
      </c>
    </row>
    <row r="952" spans="1:16" x14ac:dyDescent="0.3">
      <c r="A952" t="s">
        <v>941</v>
      </c>
      <c r="B952" s="2">
        <v>1000000000</v>
      </c>
      <c r="C952" s="1">
        <v>44315</v>
      </c>
      <c r="D952" t="s">
        <v>10</v>
      </c>
      <c r="E952" t="s">
        <v>157</v>
      </c>
      <c r="F952" t="s">
        <v>17</v>
      </c>
      <c r="G952" t="s">
        <v>18</v>
      </c>
      <c r="H952">
        <v>2011</v>
      </c>
      <c r="I952" s="2">
        <v>352000000</v>
      </c>
      <c r="J952" t="s">
        <v>2438</v>
      </c>
      <c r="K952" t="s">
        <v>1818</v>
      </c>
      <c r="L952" t="s">
        <v>2228</v>
      </c>
      <c r="N952" s="3">
        <f>(B952-I952)/I952</f>
        <v>1.8409090909090908</v>
      </c>
      <c r="O952">
        <f>YEAR(C952)</f>
        <v>2021</v>
      </c>
      <c r="P952">
        <f>O952-H952</f>
        <v>10</v>
      </c>
    </row>
    <row r="953" spans="1:16" x14ac:dyDescent="0.3">
      <c r="A953" t="s">
        <v>1219</v>
      </c>
      <c r="B953" s="2">
        <v>1000000000</v>
      </c>
      <c r="C953" s="1">
        <v>44399</v>
      </c>
      <c r="D953" t="s">
        <v>38</v>
      </c>
      <c r="E953" t="s">
        <v>54</v>
      </c>
      <c r="F953" t="s">
        <v>55</v>
      </c>
      <c r="G953" t="s">
        <v>13</v>
      </c>
      <c r="H953">
        <v>2015</v>
      </c>
      <c r="I953" s="2">
        <v>352000000</v>
      </c>
      <c r="J953" t="s">
        <v>1491</v>
      </c>
      <c r="K953" t="s">
        <v>1928</v>
      </c>
      <c r="L953" t="s">
        <v>2545</v>
      </c>
      <c r="N953" s="3">
        <f>(B953-I953)/I953</f>
        <v>1.8409090909090908</v>
      </c>
      <c r="O953">
        <f>YEAR(C953)</f>
        <v>2021</v>
      </c>
      <c r="P953">
        <f>O953-H953</f>
        <v>6</v>
      </c>
    </row>
    <row r="954" spans="1:16" x14ac:dyDescent="0.3">
      <c r="A954" t="s">
        <v>1354</v>
      </c>
      <c r="B954" s="2">
        <v>1000000000</v>
      </c>
      <c r="C954" s="1">
        <v>44271</v>
      </c>
      <c r="D954" t="s">
        <v>30</v>
      </c>
      <c r="F954" t="s">
        <v>299</v>
      </c>
      <c r="G954" t="s">
        <v>13</v>
      </c>
      <c r="H954">
        <v>2007</v>
      </c>
      <c r="I954" s="2">
        <v>352000000</v>
      </c>
      <c r="J954" t="s">
        <v>1449</v>
      </c>
      <c r="K954" t="s">
        <v>1457</v>
      </c>
      <c r="L954" t="s">
        <v>2852</v>
      </c>
      <c r="N954" s="3">
        <f>(B954-I954)/I954</f>
        <v>1.8409090909090908</v>
      </c>
      <c r="O954">
        <f>YEAR(C954)</f>
        <v>2021</v>
      </c>
      <c r="P954">
        <f>O954-H954</f>
        <v>14</v>
      </c>
    </row>
    <row r="955" spans="1:16" x14ac:dyDescent="0.3">
      <c r="A955" t="s">
        <v>1267</v>
      </c>
      <c r="B955" s="2">
        <v>1000000000</v>
      </c>
      <c r="C955" s="1">
        <v>43339</v>
      </c>
      <c r="D955" t="s">
        <v>38</v>
      </c>
      <c r="E955" t="s">
        <v>11</v>
      </c>
      <c r="F955" t="s">
        <v>12</v>
      </c>
      <c r="G955" t="s">
        <v>13</v>
      </c>
      <c r="H955">
        <v>2014</v>
      </c>
      <c r="I955" s="2">
        <v>359000000</v>
      </c>
      <c r="J955" t="s">
        <v>2760</v>
      </c>
      <c r="K955" t="s">
        <v>2049</v>
      </c>
      <c r="L955" t="s">
        <v>2761</v>
      </c>
      <c r="N955" s="3">
        <f>(B955-I955)/I955</f>
        <v>1.7855153203342617</v>
      </c>
      <c r="O955">
        <f>YEAR(C955)</f>
        <v>2018</v>
      </c>
      <c r="P955">
        <f>O955-H955</f>
        <v>4</v>
      </c>
    </row>
    <row r="956" spans="1:16" x14ac:dyDescent="0.3">
      <c r="A956" t="s">
        <v>1038</v>
      </c>
      <c r="B956" s="2">
        <v>1000000000</v>
      </c>
      <c r="C956" s="1">
        <v>43300</v>
      </c>
      <c r="D956" t="s">
        <v>10</v>
      </c>
      <c r="E956" t="s">
        <v>11</v>
      </c>
      <c r="F956" t="s">
        <v>12</v>
      </c>
      <c r="G956" t="s">
        <v>13</v>
      </c>
      <c r="H956">
        <v>2012</v>
      </c>
      <c r="I956" s="2">
        <v>361000000</v>
      </c>
      <c r="J956" t="s">
        <v>931</v>
      </c>
      <c r="K956" t="s">
        <v>2533</v>
      </c>
      <c r="L956" t="s">
        <v>1537</v>
      </c>
      <c r="N956" s="3">
        <f>(B956-I956)/I956</f>
        <v>1.7700831024930748</v>
      </c>
      <c r="O956">
        <f>YEAR(C956)</f>
        <v>2018</v>
      </c>
      <c r="P956">
        <f>O956-H956</f>
        <v>6</v>
      </c>
    </row>
    <row r="957" spans="1:16" x14ac:dyDescent="0.3">
      <c r="A957" t="s">
        <v>1171</v>
      </c>
      <c r="B957" s="2">
        <v>1000000000</v>
      </c>
      <c r="C957" s="1">
        <v>41718</v>
      </c>
      <c r="D957" t="s">
        <v>144</v>
      </c>
      <c r="E957" t="s">
        <v>134</v>
      </c>
      <c r="F957" t="s">
        <v>17</v>
      </c>
      <c r="G957" t="s">
        <v>18</v>
      </c>
      <c r="H957">
        <v>2009</v>
      </c>
      <c r="I957" s="2">
        <v>361000000</v>
      </c>
      <c r="J957" t="s">
        <v>2656</v>
      </c>
      <c r="K957" t="s">
        <v>1537</v>
      </c>
      <c r="L957" t="s">
        <v>1697</v>
      </c>
      <c r="N957" s="3">
        <f>(B957-I957)/I957</f>
        <v>1.7700831024930748</v>
      </c>
      <c r="O957">
        <f>YEAR(C957)</f>
        <v>2014</v>
      </c>
      <c r="P957">
        <f>O957-H957</f>
        <v>5</v>
      </c>
    </row>
    <row r="958" spans="1:16" x14ac:dyDescent="0.3">
      <c r="A958" t="s">
        <v>982</v>
      </c>
      <c r="B958" s="2">
        <v>1000000000</v>
      </c>
      <c r="C958" s="1">
        <v>43619</v>
      </c>
      <c r="D958" t="s">
        <v>94</v>
      </c>
      <c r="E958" t="s">
        <v>60</v>
      </c>
      <c r="F958" t="s">
        <v>12</v>
      </c>
      <c r="G958" t="s">
        <v>13</v>
      </c>
      <c r="H958">
        <v>2016</v>
      </c>
      <c r="I958" s="2">
        <v>362000000</v>
      </c>
      <c r="J958" t="s">
        <v>1724</v>
      </c>
      <c r="K958" t="s">
        <v>2476</v>
      </c>
      <c r="N958" s="3">
        <f>(B958-I958)/I958</f>
        <v>1.7624309392265194</v>
      </c>
      <c r="O958">
        <f>YEAR(C958)</f>
        <v>2019</v>
      </c>
      <c r="P958">
        <f>O958-H958</f>
        <v>3</v>
      </c>
    </row>
    <row r="959" spans="1:16" x14ac:dyDescent="0.3">
      <c r="A959" t="s">
        <v>1277</v>
      </c>
      <c r="B959" s="2">
        <v>1000000000</v>
      </c>
      <c r="C959" s="1">
        <v>44300</v>
      </c>
      <c r="D959" t="s">
        <v>10</v>
      </c>
      <c r="E959" t="s">
        <v>134</v>
      </c>
      <c r="F959" t="s">
        <v>17</v>
      </c>
      <c r="G959" t="s">
        <v>18</v>
      </c>
      <c r="H959">
        <v>2016</v>
      </c>
      <c r="I959" s="2">
        <v>362000000</v>
      </c>
      <c r="J959" t="s">
        <v>2771</v>
      </c>
      <c r="K959" t="s">
        <v>1604</v>
      </c>
      <c r="L959" t="s">
        <v>1793</v>
      </c>
      <c r="N959" s="3">
        <f>(B959-I959)/I959</f>
        <v>1.7624309392265194</v>
      </c>
      <c r="O959">
        <f>YEAR(C959)</f>
        <v>2021</v>
      </c>
      <c r="P959">
        <f>O959-H959</f>
        <v>5</v>
      </c>
    </row>
    <row r="960" spans="1:16" x14ac:dyDescent="0.3">
      <c r="A960" t="s">
        <v>1092</v>
      </c>
      <c r="B960" s="2">
        <v>1000000000</v>
      </c>
      <c r="C960" s="1">
        <v>44614</v>
      </c>
      <c r="D960" t="s">
        <v>30</v>
      </c>
      <c r="E960" t="s">
        <v>24</v>
      </c>
      <c r="F960" t="s">
        <v>17</v>
      </c>
      <c r="G960" t="s">
        <v>18</v>
      </c>
      <c r="H960">
        <v>2013</v>
      </c>
      <c r="I960" s="2">
        <v>365000000</v>
      </c>
      <c r="J960" t="s">
        <v>2267</v>
      </c>
      <c r="K960" t="s">
        <v>1606</v>
      </c>
      <c r="L960" t="s">
        <v>2587</v>
      </c>
      <c r="N960" s="3">
        <f>(B960-I960)/I960</f>
        <v>1.7397260273972603</v>
      </c>
      <c r="O960">
        <f>YEAR(C960)</f>
        <v>2022</v>
      </c>
      <c r="P960">
        <f>O960-H960</f>
        <v>9</v>
      </c>
    </row>
    <row r="961" spans="1:16" x14ac:dyDescent="0.3">
      <c r="A961" t="s">
        <v>1008</v>
      </c>
      <c r="B961" s="2">
        <v>1000000000</v>
      </c>
      <c r="C961" s="1">
        <v>41935</v>
      </c>
      <c r="D961" t="s">
        <v>20</v>
      </c>
      <c r="E961" t="s">
        <v>11</v>
      </c>
      <c r="F961" t="s">
        <v>12</v>
      </c>
      <c r="G961" t="s">
        <v>13</v>
      </c>
      <c r="H961">
        <v>2010</v>
      </c>
      <c r="I961" s="2">
        <v>368000000</v>
      </c>
      <c r="J961" t="s">
        <v>1508</v>
      </c>
      <c r="K961" t="s">
        <v>2497</v>
      </c>
      <c r="L961" t="s">
        <v>1490</v>
      </c>
      <c r="N961" s="3">
        <f>(B961-I961)/I961</f>
        <v>1.7173913043478262</v>
      </c>
      <c r="O961">
        <f>YEAR(C961)</f>
        <v>2014</v>
      </c>
      <c r="P961">
        <f>O961-H961</f>
        <v>4</v>
      </c>
    </row>
    <row r="962" spans="1:16" x14ac:dyDescent="0.3">
      <c r="A962" t="s">
        <v>944</v>
      </c>
      <c r="B962" s="2">
        <v>1000000000</v>
      </c>
      <c r="C962" s="1">
        <v>43299</v>
      </c>
      <c r="D962" t="s">
        <v>144</v>
      </c>
      <c r="E962" t="s">
        <v>195</v>
      </c>
      <c r="F962" t="s">
        <v>12</v>
      </c>
      <c r="G962" t="s">
        <v>13</v>
      </c>
      <c r="H962">
        <v>2009</v>
      </c>
      <c r="I962" s="2">
        <v>369000000</v>
      </c>
      <c r="J962" t="s">
        <v>931</v>
      </c>
      <c r="K962" t="s">
        <v>2440</v>
      </c>
      <c r="L962" t="s">
        <v>2441</v>
      </c>
      <c r="N962" s="3">
        <f>(B962-I962)/I962</f>
        <v>1.7100271002710028</v>
      </c>
      <c r="O962">
        <f>YEAR(C962)</f>
        <v>2018</v>
      </c>
      <c r="P962">
        <f>O962-H962</f>
        <v>9</v>
      </c>
    </row>
    <row r="963" spans="1:16" x14ac:dyDescent="0.3">
      <c r="A963" t="s">
        <v>1366</v>
      </c>
      <c r="B963" s="2">
        <v>1000000000</v>
      </c>
      <c r="C963" s="1">
        <v>44215</v>
      </c>
      <c r="D963" t="s">
        <v>23</v>
      </c>
      <c r="E963" t="s">
        <v>35</v>
      </c>
      <c r="F963" t="s">
        <v>36</v>
      </c>
      <c r="G963" t="s">
        <v>28</v>
      </c>
      <c r="H963">
        <v>2006</v>
      </c>
      <c r="I963" s="2">
        <v>370000000</v>
      </c>
      <c r="J963" t="s">
        <v>2860</v>
      </c>
      <c r="K963" t="s">
        <v>1664</v>
      </c>
      <c r="L963" t="s">
        <v>1737</v>
      </c>
      <c r="N963" s="3">
        <f>(B963-I963)/I963</f>
        <v>1.7027027027027026</v>
      </c>
      <c r="O963">
        <f>YEAR(C963)</f>
        <v>2021</v>
      </c>
      <c r="P963">
        <f>O963-H963</f>
        <v>15</v>
      </c>
    </row>
    <row r="964" spans="1:16" x14ac:dyDescent="0.3">
      <c r="A964" t="s">
        <v>1400</v>
      </c>
      <c r="B964" s="2">
        <v>1000000000</v>
      </c>
      <c r="C964" s="1">
        <v>44543</v>
      </c>
      <c r="D964" t="s">
        <v>30</v>
      </c>
      <c r="E964" t="s">
        <v>159</v>
      </c>
      <c r="F964" t="s">
        <v>17</v>
      </c>
      <c r="G964" t="s">
        <v>18</v>
      </c>
      <c r="H964">
        <v>2006</v>
      </c>
      <c r="I964" s="2">
        <v>371000000</v>
      </c>
      <c r="J964" t="s">
        <v>1469</v>
      </c>
      <c r="K964" t="s">
        <v>2885</v>
      </c>
      <c r="L964" t="s">
        <v>1741</v>
      </c>
      <c r="N964" s="3">
        <f>(B964-I964)/I964</f>
        <v>1.6954177897574123</v>
      </c>
      <c r="O964">
        <f>YEAR(C964)</f>
        <v>2021</v>
      </c>
      <c r="P964">
        <f>O964-H964</f>
        <v>15</v>
      </c>
    </row>
    <row r="965" spans="1:16" x14ac:dyDescent="0.3">
      <c r="A965" t="s">
        <v>1409</v>
      </c>
      <c r="B965" s="2">
        <v>1000000000</v>
      </c>
      <c r="C965" s="1">
        <v>44643</v>
      </c>
      <c r="D965" t="s">
        <v>144</v>
      </c>
      <c r="E965" t="s">
        <v>1410</v>
      </c>
      <c r="F965" t="s">
        <v>17</v>
      </c>
      <c r="G965" t="s">
        <v>18</v>
      </c>
      <c r="H965">
        <v>2009</v>
      </c>
      <c r="I965" s="2">
        <v>376000000</v>
      </c>
      <c r="J965" t="s">
        <v>2890</v>
      </c>
      <c r="K965" t="s">
        <v>1818</v>
      </c>
      <c r="L965" t="s">
        <v>2891</v>
      </c>
      <c r="N965" s="3">
        <f>(B965-I965)/I965</f>
        <v>1.6595744680851063</v>
      </c>
      <c r="O965">
        <f>YEAR(C965)</f>
        <v>2022</v>
      </c>
      <c r="P965">
        <f>O965-H965</f>
        <v>13</v>
      </c>
    </row>
    <row r="966" spans="1:16" x14ac:dyDescent="0.3">
      <c r="A966" t="s">
        <v>1053</v>
      </c>
      <c r="B966" s="2">
        <v>1000000000</v>
      </c>
      <c r="C966" s="1">
        <v>44468</v>
      </c>
      <c r="D966" t="s">
        <v>23</v>
      </c>
      <c r="E966" t="s">
        <v>752</v>
      </c>
      <c r="F966" t="s">
        <v>139</v>
      </c>
      <c r="G966" t="s">
        <v>18</v>
      </c>
      <c r="H966">
        <v>2013</v>
      </c>
      <c r="I966" s="2">
        <v>378000000</v>
      </c>
      <c r="J966" t="s">
        <v>1732</v>
      </c>
      <c r="K966" t="s">
        <v>1966</v>
      </c>
      <c r="L966" t="s">
        <v>2545</v>
      </c>
      <c r="N966" s="3">
        <f>(B966-I966)/I966</f>
        <v>1.6455026455026456</v>
      </c>
      <c r="O966">
        <f>YEAR(C966)</f>
        <v>2021</v>
      </c>
      <c r="P966">
        <f>O966-H966</f>
        <v>8</v>
      </c>
    </row>
    <row r="967" spans="1:16" x14ac:dyDescent="0.3">
      <c r="A967" t="s">
        <v>1444</v>
      </c>
      <c r="B967" s="2">
        <v>1000000000</v>
      </c>
      <c r="C967" s="1">
        <v>42915</v>
      </c>
      <c r="D967" t="s">
        <v>20</v>
      </c>
      <c r="E967" t="s">
        <v>60</v>
      </c>
      <c r="F967" t="s">
        <v>12</v>
      </c>
      <c r="G967" t="s">
        <v>13</v>
      </c>
      <c r="H967">
        <v>2012</v>
      </c>
      <c r="I967" s="2">
        <v>379000000</v>
      </c>
      <c r="J967" t="s">
        <v>2922</v>
      </c>
      <c r="K967" t="s">
        <v>2049</v>
      </c>
      <c r="L967" t="s">
        <v>1495</v>
      </c>
      <c r="N967" s="3">
        <f>(B967-I967)/I967</f>
        <v>1.6385224274406331</v>
      </c>
      <c r="O967">
        <f>YEAR(C967)</f>
        <v>2017</v>
      </c>
      <c r="P967">
        <f>O967-H967</f>
        <v>5</v>
      </c>
    </row>
    <row r="968" spans="1:16" x14ac:dyDescent="0.3">
      <c r="A968" t="s">
        <v>1108</v>
      </c>
      <c r="B968" s="2">
        <v>1000000000</v>
      </c>
      <c r="C968" s="1">
        <v>44378</v>
      </c>
      <c r="D968" t="s">
        <v>38</v>
      </c>
      <c r="E968" t="s">
        <v>1109</v>
      </c>
      <c r="F968" t="s">
        <v>1110</v>
      </c>
      <c r="G968" t="s">
        <v>28</v>
      </c>
      <c r="H968">
        <v>2019</v>
      </c>
      <c r="I968" s="2">
        <v>380000000</v>
      </c>
      <c r="J968" t="s">
        <v>2600</v>
      </c>
      <c r="K968" t="s">
        <v>1510</v>
      </c>
      <c r="L968" t="s">
        <v>2601</v>
      </c>
      <c r="N968" s="3">
        <f>(B968-I968)/I968</f>
        <v>1.631578947368421</v>
      </c>
      <c r="O968">
        <f>YEAR(C968)</f>
        <v>2021</v>
      </c>
      <c r="P968">
        <f>O968-H968</f>
        <v>2</v>
      </c>
    </row>
    <row r="969" spans="1:16" x14ac:dyDescent="0.3">
      <c r="A969" t="s">
        <v>1019</v>
      </c>
      <c r="B969" s="2">
        <v>1000000000</v>
      </c>
      <c r="C969" s="1">
        <v>44490</v>
      </c>
      <c r="D969" t="s">
        <v>30</v>
      </c>
      <c r="E969" t="s">
        <v>191</v>
      </c>
      <c r="F969" t="s">
        <v>17</v>
      </c>
      <c r="G969" t="s">
        <v>18</v>
      </c>
      <c r="H969">
        <v>2014</v>
      </c>
      <c r="I969" s="2">
        <v>382000000</v>
      </c>
      <c r="J969" t="s">
        <v>2508</v>
      </c>
      <c r="K969" t="s">
        <v>2509</v>
      </c>
      <c r="L969" t="s">
        <v>2510</v>
      </c>
      <c r="N969" s="3">
        <f>(B969-I969)/I969</f>
        <v>1.6178010471204189</v>
      </c>
      <c r="O969">
        <f>YEAR(C969)</f>
        <v>2021</v>
      </c>
      <c r="P969">
        <f>O969-H969</f>
        <v>7</v>
      </c>
    </row>
    <row r="970" spans="1:16" x14ac:dyDescent="0.3">
      <c r="A970" t="s">
        <v>1091</v>
      </c>
      <c r="B970" s="2">
        <v>1000000000</v>
      </c>
      <c r="C970" s="1">
        <v>44453</v>
      </c>
      <c r="D970" t="s">
        <v>20</v>
      </c>
      <c r="E970" t="s">
        <v>24</v>
      </c>
      <c r="F970" t="s">
        <v>17</v>
      </c>
      <c r="G970" t="s">
        <v>18</v>
      </c>
      <c r="H970">
        <v>2013</v>
      </c>
      <c r="I970" s="2">
        <v>382000000</v>
      </c>
      <c r="J970" t="s">
        <v>1488</v>
      </c>
      <c r="K970" t="s">
        <v>1917</v>
      </c>
      <c r="L970" t="s">
        <v>2586</v>
      </c>
      <c r="N970" s="3">
        <f>(B970-I970)/I970</f>
        <v>1.6178010471204189</v>
      </c>
      <c r="O970">
        <f>YEAR(C970)</f>
        <v>2021</v>
      </c>
      <c r="P970">
        <f>O970-H970</f>
        <v>8</v>
      </c>
    </row>
    <row r="971" spans="1:16" x14ac:dyDescent="0.3">
      <c r="A971" t="s">
        <v>1006</v>
      </c>
      <c r="B971" s="2">
        <v>1000000000</v>
      </c>
      <c r="C971" s="1">
        <v>44294</v>
      </c>
      <c r="D971" t="s">
        <v>30</v>
      </c>
      <c r="E971" t="s">
        <v>24</v>
      </c>
      <c r="F971" t="s">
        <v>17</v>
      </c>
      <c r="G971" t="s">
        <v>18</v>
      </c>
      <c r="H971">
        <v>2011</v>
      </c>
      <c r="I971" s="2">
        <v>384000000</v>
      </c>
      <c r="J971" t="s">
        <v>2376</v>
      </c>
      <c r="K971" t="s">
        <v>2497</v>
      </c>
      <c r="L971" t="s">
        <v>1525</v>
      </c>
      <c r="N971" s="3">
        <f>(B971-I971)/I971</f>
        <v>1.6041666666666667</v>
      </c>
      <c r="O971">
        <f>YEAR(C971)</f>
        <v>2021</v>
      </c>
      <c r="P971">
        <f>O971-H971</f>
        <v>10</v>
      </c>
    </row>
    <row r="972" spans="1:16" x14ac:dyDescent="0.3">
      <c r="A972" t="s">
        <v>962</v>
      </c>
      <c r="B972" s="2">
        <v>1000000000</v>
      </c>
      <c r="C972" s="1">
        <v>44327</v>
      </c>
      <c r="D972" t="s">
        <v>30</v>
      </c>
      <c r="E972" t="s">
        <v>11</v>
      </c>
      <c r="F972" t="s">
        <v>12</v>
      </c>
      <c r="G972" t="s">
        <v>13</v>
      </c>
      <c r="H972">
        <v>2002</v>
      </c>
      <c r="I972" s="2">
        <v>388000000</v>
      </c>
      <c r="J972" t="s">
        <v>1994</v>
      </c>
      <c r="K972" t="s">
        <v>1456</v>
      </c>
      <c r="L972" t="s">
        <v>2459</v>
      </c>
      <c r="N972" s="3">
        <f>(B972-I972)/I972</f>
        <v>1.5773195876288659</v>
      </c>
      <c r="O972">
        <f>YEAR(C972)</f>
        <v>2021</v>
      </c>
      <c r="P972">
        <f>O972-H972</f>
        <v>19</v>
      </c>
    </row>
    <row r="973" spans="1:16" x14ac:dyDescent="0.3">
      <c r="A973" t="s">
        <v>1443</v>
      </c>
      <c r="B973" s="2">
        <v>1000000000</v>
      </c>
      <c r="C973" s="1">
        <v>44284</v>
      </c>
      <c r="D973" t="s">
        <v>53</v>
      </c>
      <c r="E973" t="s">
        <v>296</v>
      </c>
      <c r="F973" t="s">
        <v>12</v>
      </c>
      <c r="G973" t="s">
        <v>13</v>
      </c>
      <c r="H973">
        <v>2011</v>
      </c>
      <c r="I973" s="2">
        <v>389000000</v>
      </c>
      <c r="J973" t="s">
        <v>1994</v>
      </c>
      <c r="K973" t="s">
        <v>1456</v>
      </c>
      <c r="L973" t="s">
        <v>2921</v>
      </c>
      <c r="N973" s="3">
        <f>(B973-I973)/I973</f>
        <v>1.5706940874035991</v>
      </c>
      <c r="O973">
        <f>YEAR(C973)</f>
        <v>2021</v>
      </c>
      <c r="P973">
        <f>O973-H973</f>
        <v>10</v>
      </c>
    </row>
    <row r="974" spans="1:16" x14ac:dyDescent="0.3">
      <c r="A974" t="s">
        <v>1030</v>
      </c>
      <c r="B974" s="2">
        <v>1000000000</v>
      </c>
      <c r="C974" s="1">
        <v>44301</v>
      </c>
      <c r="D974" t="s">
        <v>23</v>
      </c>
      <c r="E974" t="s">
        <v>157</v>
      </c>
      <c r="F974" t="s">
        <v>17</v>
      </c>
      <c r="G974" t="s">
        <v>18</v>
      </c>
      <c r="H974">
        <v>2011</v>
      </c>
      <c r="I974" s="2">
        <v>390000000</v>
      </c>
      <c r="J974" t="s">
        <v>1635</v>
      </c>
      <c r="K974" t="s">
        <v>2520</v>
      </c>
      <c r="L974" t="s">
        <v>1670</v>
      </c>
      <c r="N974" s="3">
        <f>(B974-I974)/I974</f>
        <v>1.5641025641025641</v>
      </c>
      <c r="O974">
        <f>YEAR(C974)</f>
        <v>2021</v>
      </c>
      <c r="P974">
        <f>O974-H974</f>
        <v>10</v>
      </c>
    </row>
    <row r="975" spans="1:16" x14ac:dyDescent="0.3">
      <c r="A975" t="s">
        <v>1232</v>
      </c>
      <c r="B975" s="2">
        <v>1000000000</v>
      </c>
      <c r="C975" s="1">
        <v>44490</v>
      </c>
      <c r="D975" t="s">
        <v>38</v>
      </c>
      <c r="E975" t="s">
        <v>270</v>
      </c>
      <c r="F975" t="s">
        <v>271</v>
      </c>
      <c r="G975" t="s">
        <v>266</v>
      </c>
      <c r="H975">
        <v>2015</v>
      </c>
      <c r="I975" s="2">
        <v>390000000</v>
      </c>
      <c r="J975" t="s">
        <v>2723</v>
      </c>
      <c r="K975" t="s">
        <v>2724</v>
      </c>
      <c r="L975" t="s">
        <v>1452</v>
      </c>
      <c r="N975" s="3">
        <f>(B975-I975)/I975</f>
        <v>1.5641025641025641</v>
      </c>
      <c r="O975">
        <f>YEAR(C975)</f>
        <v>2021</v>
      </c>
      <c r="P975">
        <f>O975-H975</f>
        <v>6</v>
      </c>
    </row>
    <row r="976" spans="1:16" x14ac:dyDescent="0.3">
      <c r="A976" t="s">
        <v>1264</v>
      </c>
      <c r="B976" s="2">
        <v>1000000000</v>
      </c>
      <c r="C976" s="1">
        <v>44300</v>
      </c>
      <c r="D976" t="s">
        <v>71</v>
      </c>
      <c r="E976" t="s">
        <v>371</v>
      </c>
      <c r="F976" t="s">
        <v>12</v>
      </c>
      <c r="G976" t="s">
        <v>13</v>
      </c>
      <c r="H976">
        <v>2019</v>
      </c>
      <c r="I976" s="2">
        <v>391000000</v>
      </c>
      <c r="J976" t="s">
        <v>2327</v>
      </c>
      <c r="K976" t="s">
        <v>1456</v>
      </c>
      <c r="L976" t="s">
        <v>2754</v>
      </c>
      <c r="N976" s="3">
        <f>(B976-I976)/I976</f>
        <v>1.5575447570332481</v>
      </c>
      <c r="O976">
        <f>YEAR(C976)</f>
        <v>2021</v>
      </c>
      <c r="P976">
        <f>O976-H976</f>
        <v>2</v>
      </c>
    </row>
    <row r="977" spans="1:16" x14ac:dyDescent="0.3">
      <c r="A977" t="s">
        <v>953</v>
      </c>
      <c r="B977" s="2">
        <v>1000000000</v>
      </c>
      <c r="C977" s="1">
        <v>43517</v>
      </c>
      <c r="D977" t="s">
        <v>15</v>
      </c>
      <c r="E977" t="s">
        <v>954</v>
      </c>
      <c r="F977" t="s">
        <v>208</v>
      </c>
      <c r="G977" t="s">
        <v>28</v>
      </c>
      <c r="H977">
        <v>2011</v>
      </c>
      <c r="I977" s="2">
        <v>393000000</v>
      </c>
      <c r="J977" t="s">
        <v>2454</v>
      </c>
      <c r="K977" t="s">
        <v>2455</v>
      </c>
      <c r="L977" t="s">
        <v>1783</v>
      </c>
      <c r="N977" s="3">
        <f>(B977-I977)/I977</f>
        <v>1.5445292620865141</v>
      </c>
      <c r="O977">
        <f>YEAR(C977)</f>
        <v>2019</v>
      </c>
      <c r="P977">
        <f>O977-H977</f>
        <v>8</v>
      </c>
    </row>
    <row r="978" spans="1:16" x14ac:dyDescent="0.3">
      <c r="A978" t="s">
        <v>920</v>
      </c>
      <c r="B978" s="2">
        <v>1000000000</v>
      </c>
      <c r="C978" s="1">
        <v>42865</v>
      </c>
      <c r="D978" t="s">
        <v>71</v>
      </c>
      <c r="E978" t="s">
        <v>921</v>
      </c>
      <c r="F978" t="s">
        <v>17</v>
      </c>
      <c r="G978" t="s">
        <v>18</v>
      </c>
      <c r="H978">
        <v>2010</v>
      </c>
      <c r="I978" s="2">
        <v>394000000</v>
      </c>
      <c r="J978" t="s">
        <v>1876</v>
      </c>
      <c r="K978" t="s">
        <v>1674</v>
      </c>
      <c r="L978" t="s">
        <v>1928</v>
      </c>
      <c r="N978" s="3">
        <f>(B978-I978)/I978</f>
        <v>1.5380710659898478</v>
      </c>
      <c r="O978">
        <f>YEAR(C978)</f>
        <v>2017</v>
      </c>
      <c r="P978">
        <f>O978-H978</f>
        <v>7</v>
      </c>
    </row>
    <row r="979" spans="1:16" x14ac:dyDescent="0.3">
      <c r="A979" t="s">
        <v>957</v>
      </c>
      <c r="B979" s="2">
        <v>1000000000</v>
      </c>
      <c r="C979" s="1">
        <v>44130</v>
      </c>
      <c r="D979" t="s">
        <v>94</v>
      </c>
      <c r="E979" t="s">
        <v>958</v>
      </c>
      <c r="F979" t="s">
        <v>12</v>
      </c>
      <c r="G979" t="s">
        <v>13</v>
      </c>
      <c r="H979">
        <v>2016</v>
      </c>
      <c r="I979" s="2">
        <v>394000000</v>
      </c>
      <c r="J979" t="s">
        <v>2456</v>
      </c>
      <c r="K979" t="s">
        <v>1450</v>
      </c>
      <c r="L979" t="s">
        <v>2457</v>
      </c>
      <c r="N979" s="3">
        <f>(B979-I979)/I979</f>
        <v>1.5380710659898478</v>
      </c>
      <c r="O979">
        <f>YEAR(C979)</f>
        <v>2020</v>
      </c>
      <c r="P979">
        <f>O979-H979</f>
        <v>4</v>
      </c>
    </row>
    <row r="980" spans="1:16" x14ac:dyDescent="0.3">
      <c r="A980" t="s">
        <v>1134</v>
      </c>
      <c r="B980" s="2">
        <v>1000000000</v>
      </c>
      <c r="C980" s="1">
        <v>43815</v>
      </c>
      <c r="D980" t="s">
        <v>23</v>
      </c>
      <c r="E980" t="s">
        <v>1135</v>
      </c>
      <c r="F980" t="s">
        <v>12</v>
      </c>
      <c r="G980" t="s">
        <v>13</v>
      </c>
      <c r="H980">
        <v>2014</v>
      </c>
      <c r="I980" s="2">
        <v>396000000</v>
      </c>
      <c r="J980" t="s">
        <v>2618</v>
      </c>
      <c r="K980" t="s">
        <v>2619</v>
      </c>
      <c r="L980" t="s">
        <v>2620</v>
      </c>
      <c r="N980" s="3">
        <f>(B980-I980)/I980</f>
        <v>1.5252525252525253</v>
      </c>
      <c r="O980">
        <f>YEAR(C980)</f>
        <v>2019</v>
      </c>
      <c r="P980">
        <f>O980-H980</f>
        <v>5</v>
      </c>
    </row>
    <row r="981" spans="1:16" x14ac:dyDescent="0.3">
      <c r="A981" t="s">
        <v>1345</v>
      </c>
      <c r="B981" s="2">
        <v>1000000000</v>
      </c>
      <c r="C981" s="1">
        <v>43396</v>
      </c>
      <c r="D981" t="s">
        <v>108</v>
      </c>
      <c r="E981" t="s">
        <v>141</v>
      </c>
      <c r="F981" t="s">
        <v>104</v>
      </c>
      <c r="G981" t="s">
        <v>28</v>
      </c>
      <c r="H981">
        <v>2013</v>
      </c>
      <c r="I981" s="2">
        <v>396000000</v>
      </c>
      <c r="J981" t="s">
        <v>2843</v>
      </c>
      <c r="K981" t="s">
        <v>1471</v>
      </c>
      <c r="L981" t="s">
        <v>1470</v>
      </c>
      <c r="N981" s="3">
        <f>(B981-I981)/I981</f>
        <v>1.5252525252525253</v>
      </c>
      <c r="O981">
        <f>YEAR(C981)</f>
        <v>2018</v>
      </c>
      <c r="P981">
        <f>O981-H981</f>
        <v>5</v>
      </c>
    </row>
    <row r="982" spans="1:16" x14ac:dyDescent="0.3">
      <c r="A982" t="s">
        <v>1046</v>
      </c>
      <c r="B982" s="2">
        <v>1000000000</v>
      </c>
      <c r="C982" s="1">
        <v>44489</v>
      </c>
      <c r="D982" t="s">
        <v>38</v>
      </c>
      <c r="E982" t="s">
        <v>1047</v>
      </c>
      <c r="F982" t="s">
        <v>17</v>
      </c>
      <c r="G982" t="s">
        <v>18</v>
      </c>
      <c r="H982">
        <v>2015</v>
      </c>
      <c r="I982" s="2">
        <v>399000000</v>
      </c>
      <c r="J982" t="s">
        <v>2540</v>
      </c>
      <c r="K982" t="s">
        <v>2305</v>
      </c>
      <c r="L982" t="s">
        <v>1506</v>
      </c>
      <c r="N982" s="3">
        <f>(B982-I982)/I982</f>
        <v>1.5062656641604011</v>
      </c>
      <c r="O982">
        <f>YEAR(C982)</f>
        <v>2021</v>
      </c>
      <c r="P982">
        <f>O982-H982</f>
        <v>6</v>
      </c>
    </row>
    <row r="983" spans="1:16" x14ac:dyDescent="0.3">
      <c r="A983" t="s">
        <v>1417</v>
      </c>
      <c r="B983" s="2">
        <v>1000000000</v>
      </c>
      <c r="C983" s="1">
        <v>44529</v>
      </c>
      <c r="D983" t="s">
        <v>23</v>
      </c>
      <c r="E983" t="s">
        <v>35</v>
      </c>
      <c r="F983" t="s">
        <v>36</v>
      </c>
      <c r="G983" t="s">
        <v>28</v>
      </c>
      <c r="H983">
        <v>2014</v>
      </c>
      <c r="I983" s="2">
        <v>403000000</v>
      </c>
      <c r="J983" t="s">
        <v>2902</v>
      </c>
      <c r="K983" t="s">
        <v>2903</v>
      </c>
      <c r="L983" t="s">
        <v>2904</v>
      </c>
      <c r="N983" s="3">
        <f>(B983-I983)/I983</f>
        <v>1.4813895781637718</v>
      </c>
      <c r="O983">
        <f>YEAR(C983)</f>
        <v>2021</v>
      </c>
      <c r="P983">
        <f>O983-H983</f>
        <v>7</v>
      </c>
    </row>
    <row r="984" spans="1:16" x14ac:dyDescent="0.3">
      <c r="A984" t="s">
        <v>1149</v>
      </c>
      <c r="B984" s="2">
        <v>1000000000</v>
      </c>
      <c r="C984" s="1">
        <v>44530</v>
      </c>
      <c r="D984" t="s">
        <v>23</v>
      </c>
      <c r="E984" t="s">
        <v>24</v>
      </c>
      <c r="F984" t="s">
        <v>17</v>
      </c>
      <c r="G984" t="s">
        <v>18</v>
      </c>
      <c r="H984">
        <v>2013</v>
      </c>
      <c r="I984" s="2">
        <v>404000000</v>
      </c>
      <c r="J984" t="s">
        <v>404</v>
      </c>
      <c r="K984" t="s">
        <v>1497</v>
      </c>
      <c r="L984" t="s">
        <v>2513</v>
      </c>
      <c r="N984" s="3">
        <f>(B984-I984)/I984</f>
        <v>1.4752475247524752</v>
      </c>
      <c r="O984">
        <f>YEAR(C984)</f>
        <v>2021</v>
      </c>
      <c r="P984">
        <f>O984-H984</f>
        <v>8</v>
      </c>
    </row>
    <row r="985" spans="1:16" x14ac:dyDescent="0.3">
      <c r="A985" t="s">
        <v>1229</v>
      </c>
      <c r="B985" s="2">
        <v>1000000000</v>
      </c>
      <c r="C985" s="1">
        <v>44572</v>
      </c>
      <c r="D985" t="s">
        <v>23</v>
      </c>
      <c r="E985" t="s">
        <v>74</v>
      </c>
      <c r="F985" t="s">
        <v>17</v>
      </c>
      <c r="G985" t="s">
        <v>18</v>
      </c>
      <c r="H985">
        <v>2009</v>
      </c>
      <c r="I985" s="2">
        <v>406000000</v>
      </c>
      <c r="J985" t="s">
        <v>2719</v>
      </c>
      <c r="K985" t="s">
        <v>2720</v>
      </c>
      <c r="L985" t="s">
        <v>2721</v>
      </c>
      <c r="N985" s="3">
        <f>(B985-I985)/I985</f>
        <v>1.4630541871921183</v>
      </c>
      <c r="O985">
        <f>YEAR(C985)</f>
        <v>2022</v>
      </c>
      <c r="P985">
        <f>O985-H985</f>
        <v>13</v>
      </c>
    </row>
    <row r="986" spans="1:16" x14ac:dyDescent="0.3">
      <c r="A986" t="s">
        <v>993</v>
      </c>
      <c r="B986" s="2">
        <v>1000000000</v>
      </c>
      <c r="C986" s="1">
        <v>43122</v>
      </c>
      <c r="D986" t="s">
        <v>94</v>
      </c>
      <c r="E986" t="s">
        <v>706</v>
      </c>
      <c r="F986" t="s">
        <v>707</v>
      </c>
      <c r="G986" t="s">
        <v>28</v>
      </c>
      <c r="H986">
        <v>2011</v>
      </c>
      <c r="I986" s="2">
        <v>407000000</v>
      </c>
      <c r="J986" t="s">
        <v>2484</v>
      </c>
      <c r="K986" t="s">
        <v>2485</v>
      </c>
      <c r="L986" t="s">
        <v>2486</v>
      </c>
      <c r="N986" s="3">
        <f>(B986-I986)/I986</f>
        <v>1.4570024570024569</v>
      </c>
      <c r="O986">
        <f>YEAR(C986)</f>
        <v>2018</v>
      </c>
      <c r="P986">
        <f>O986-H986</f>
        <v>7</v>
      </c>
    </row>
    <row r="987" spans="1:16" x14ac:dyDescent="0.3">
      <c r="A987" t="s">
        <v>1059</v>
      </c>
      <c r="B987" s="2">
        <v>1000000000</v>
      </c>
      <c r="C987" s="1">
        <v>44573</v>
      </c>
      <c r="D987" t="s">
        <v>108</v>
      </c>
      <c r="E987" t="s">
        <v>1060</v>
      </c>
      <c r="F987" t="s">
        <v>707</v>
      </c>
      <c r="G987" t="s">
        <v>28</v>
      </c>
      <c r="H987">
        <v>2015</v>
      </c>
      <c r="I987" s="2">
        <v>408000000</v>
      </c>
      <c r="J987" t="s">
        <v>2552</v>
      </c>
      <c r="K987" t="s">
        <v>1722</v>
      </c>
      <c r="L987" t="s">
        <v>1776</v>
      </c>
      <c r="N987" s="3">
        <f>(B987-I987)/I987</f>
        <v>1.4509803921568627</v>
      </c>
      <c r="O987">
        <f>YEAR(C987)</f>
        <v>2022</v>
      </c>
      <c r="P987">
        <f>O987-H987</f>
        <v>7</v>
      </c>
    </row>
    <row r="988" spans="1:16" x14ac:dyDescent="0.3">
      <c r="A988" t="s">
        <v>1181</v>
      </c>
      <c r="B988" s="2">
        <v>1000000000</v>
      </c>
      <c r="C988" s="1">
        <v>44120</v>
      </c>
      <c r="D988" t="s">
        <v>94</v>
      </c>
      <c r="E988" t="s">
        <v>1182</v>
      </c>
      <c r="F988" t="s">
        <v>129</v>
      </c>
      <c r="G988" t="s">
        <v>13</v>
      </c>
      <c r="H988">
        <v>2012</v>
      </c>
      <c r="I988" s="2">
        <v>408000000</v>
      </c>
      <c r="J988" t="s">
        <v>1236</v>
      </c>
      <c r="K988" t="s">
        <v>2669</v>
      </c>
      <c r="L988" t="s">
        <v>2670</v>
      </c>
      <c r="N988" s="3">
        <f>(B988-I988)/I988</f>
        <v>1.4509803921568627</v>
      </c>
      <c r="O988">
        <f>YEAR(C988)</f>
        <v>2020</v>
      </c>
      <c r="P988">
        <f>O988-H988</f>
        <v>8</v>
      </c>
    </row>
    <row r="989" spans="1:16" x14ac:dyDescent="0.3">
      <c r="A989" t="s">
        <v>1385</v>
      </c>
      <c r="B989" s="2">
        <v>1000000000</v>
      </c>
      <c r="C989" s="1">
        <v>44615</v>
      </c>
      <c r="D989" t="s">
        <v>23</v>
      </c>
      <c r="E989" t="s">
        <v>1386</v>
      </c>
      <c r="F989" t="s">
        <v>1387</v>
      </c>
      <c r="G989" t="s">
        <v>28</v>
      </c>
      <c r="H989">
        <v>2019</v>
      </c>
      <c r="I989" s="2">
        <v>416000000</v>
      </c>
      <c r="J989" t="s">
        <v>2872</v>
      </c>
      <c r="K989" t="s">
        <v>1606</v>
      </c>
      <c r="L989" t="s">
        <v>2873</v>
      </c>
      <c r="N989" s="3">
        <f>(B989-I989)/I989</f>
        <v>1.4038461538461537</v>
      </c>
      <c r="O989">
        <f>YEAR(C989)</f>
        <v>2022</v>
      </c>
      <c r="P989">
        <f>O989-H989</f>
        <v>3</v>
      </c>
    </row>
    <row r="990" spans="1:16" x14ac:dyDescent="0.3">
      <c r="A990" t="s">
        <v>1340</v>
      </c>
      <c r="B990" s="2">
        <v>1000000000</v>
      </c>
      <c r="C990" s="1">
        <v>44523</v>
      </c>
      <c r="D990" t="s">
        <v>30</v>
      </c>
      <c r="E990" t="s">
        <v>54</v>
      </c>
      <c r="F990" t="s">
        <v>55</v>
      </c>
      <c r="G990" t="s">
        <v>13</v>
      </c>
      <c r="H990">
        <v>2014</v>
      </c>
      <c r="I990" s="2">
        <v>424000000</v>
      </c>
      <c r="J990" t="s">
        <v>761</v>
      </c>
      <c r="K990" t="s">
        <v>1801</v>
      </c>
      <c r="L990" t="s">
        <v>1958</v>
      </c>
      <c r="N990" s="3">
        <f>(B990-I990)/I990</f>
        <v>1.3584905660377358</v>
      </c>
      <c r="O990">
        <f>YEAR(C990)</f>
        <v>2021</v>
      </c>
      <c r="P990">
        <f>O990-H990</f>
        <v>7</v>
      </c>
    </row>
    <row r="991" spans="1:16" x14ac:dyDescent="0.3">
      <c r="A991" t="s">
        <v>1016</v>
      </c>
      <c r="B991" s="2">
        <v>1000000000</v>
      </c>
      <c r="C991" s="1">
        <v>44230</v>
      </c>
      <c r="D991" t="s">
        <v>23</v>
      </c>
      <c r="E991" t="s">
        <v>74</v>
      </c>
      <c r="F991" t="s">
        <v>17</v>
      </c>
      <c r="G991" t="s">
        <v>18</v>
      </c>
      <c r="H991">
        <v>2015</v>
      </c>
      <c r="I991" s="2">
        <v>426000000</v>
      </c>
      <c r="J991" t="s">
        <v>1822</v>
      </c>
      <c r="K991" t="s">
        <v>2506</v>
      </c>
      <c r="L991" t="s">
        <v>1592</v>
      </c>
      <c r="N991" s="3">
        <f>(B991-I991)/I991</f>
        <v>1.3474178403755868</v>
      </c>
      <c r="O991">
        <f>YEAR(C991)</f>
        <v>2021</v>
      </c>
      <c r="P991">
        <f>O991-H991</f>
        <v>6</v>
      </c>
    </row>
    <row r="992" spans="1:16" x14ac:dyDescent="0.3">
      <c r="A992" t="s">
        <v>1095</v>
      </c>
      <c r="B992" s="2">
        <v>1000000000</v>
      </c>
      <c r="C992" s="1">
        <v>44600</v>
      </c>
      <c r="D992" t="s">
        <v>20</v>
      </c>
      <c r="E992" t="s">
        <v>54</v>
      </c>
      <c r="F992" t="s">
        <v>55</v>
      </c>
      <c r="G992" t="s">
        <v>13</v>
      </c>
      <c r="H992">
        <v>2015</v>
      </c>
      <c r="I992" s="2">
        <v>427000000</v>
      </c>
      <c r="J992" t="s">
        <v>1857</v>
      </c>
      <c r="K992" t="s">
        <v>2591</v>
      </c>
      <c r="L992" t="s">
        <v>2592</v>
      </c>
      <c r="N992" s="3">
        <f>(B992-I992)/I992</f>
        <v>1.3419203747072599</v>
      </c>
      <c r="O992">
        <f>YEAR(C992)</f>
        <v>2022</v>
      </c>
      <c r="P992">
        <f>O992-H992</f>
        <v>7</v>
      </c>
    </row>
    <row r="993" spans="1:16" x14ac:dyDescent="0.3">
      <c r="A993" t="s">
        <v>1094</v>
      </c>
      <c r="B993" s="2">
        <v>1000000000</v>
      </c>
      <c r="C993" s="1">
        <v>44532</v>
      </c>
      <c r="D993" t="s">
        <v>20</v>
      </c>
      <c r="E993" t="s">
        <v>74</v>
      </c>
      <c r="F993" t="s">
        <v>17</v>
      </c>
      <c r="G993" t="s">
        <v>18</v>
      </c>
      <c r="H993">
        <v>2021</v>
      </c>
      <c r="I993" s="2">
        <v>430000000</v>
      </c>
      <c r="J993" t="s">
        <v>1488</v>
      </c>
      <c r="K993" t="s">
        <v>1606</v>
      </c>
      <c r="L993" t="s">
        <v>1740</v>
      </c>
      <c r="N993" s="3">
        <f>(B993-I993)/I993</f>
        <v>1.3255813953488371</v>
      </c>
      <c r="O993">
        <f>YEAR(C993)</f>
        <v>2021</v>
      </c>
      <c r="P993">
        <f>O993-H993</f>
        <v>0</v>
      </c>
    </row>
    <row r="994" spans="1:16" x14ac:dyDescent="0.3">
      <c r="A994" t="s">
        <v>988</v>
      </c>
      <c r="B994" s="2">
        <v>1000000000</v>
      </c>
      <c r="C994" s="1">
        <v>43643</v>
      </c>
      <c r="D994" t="s">
        <v>30</v>
      </c>
      <c r="E994" t="s">
        <v>60</v>
      </c>
      <c r="F994" t="s">
        <v>12</v>
      </c>
      <c r="G994" t="s">
        <v>13</v>
      </c>
      <c r="H994">
        <v>2015</v>
      </c>
      <c r="I994" s="2">
        <v>432000000</v>
      </c>
      <c r="J994" t="s">
        <v>989</v>
      </c>
      <c r="N994" s="3">
        <f>(B994-I994)/I994</f>
        <v>1.3148148148148149</v>
      </c>
      <c r="O994">
        <f>YEAR(C994)</f>
        <v>2019</v>
      </c>
      <c r="P994">
        <f>O994-H994</f>
        <v>4</v>
      </c>
    </row>
    <row r="995" spans="1:16" x14ac:dyDescent="0.3">
      <c r="A995" t="s">
        <v>1162</v>
      </c>
      <c r="B995" s="2">
        <v>1000000000</v>
      </c>
      <c r="C995" s="1">
        <v>44147</v>
      </c>
      <c r="D995" t="s">
        <v>20</v>
      </c>
      <c r="E995" t="s">
        <v>1163</v>
      </c>
      <c r="F995" t="s">
        <v>17</v>
      </c>
      <c r="G995" t="s">
        <v>18</v>
      </c>
      <c r="H995">
        <v>2010</v>
      </c>
      <c r="I995" s="2">
        <v>433000000</v>
      </c>
      <c r="J995" t="s">
        <v>1164</v>
      </c>
      <c r="N995" s="3">
        <f>(B995-I995)/I995</f>
        <v>1.3094688221709008</v>
      </c>
      <c r="O995">
        <f>YEAR(C995)</f>
        <v>2020</v>
      </c>
      <c r="P995">
        <f>O995-H995</f>
        <v>10</v>
      </c>
    </row>
    <row r="996" spans="1:16" x14ac:dyDescent="0.3">
      <c r="A996" t="s">
        <v>1021</v>
      </c>
      <c r="B996" s="2">
        <v>1000000000</v>
      </c>
      <c r="C996" s="1">
        <v>44273</v>
      </c>
      <c r="D996" t="s">
        <v>30</v>
      </c>
      <c r="E996" t="s">
        <v>74</v>
      </c>
      <c r="F996" t="s">
        <v>17</v>
      </c>
      <c r="G996" t="s">
        <v>18</v>
      </c>
      <c r="H996">
        <v>2011</v>
      </c>
      <c r="I996" s="2">
        <v>436000000</v>
      </c>
      <c r="J996" t="s">
        <v>1560</v>
      </c>
      <c r="K996" t="s">
        <v>1933</v>
      </c>
      <c r="L996" t="s">
        <v>2513</v>
      </c>
      <c r="N996" s="3">
        <f>(B996-I996)/I996</f>
        <v>1.2935779816513762</v>
      </c>
      <c r="O996">
        <f>YEAR(C996)</f>
        <v>2021</v>
      </c>
      <c r="P996">
        <f>O996-H996</f>
        <v>10</v>
      </c>
    </row>
    <row r="997" spans="1:16" x14ac:dyDescent="0.3">
      <c r="A997" t="s">
        <v>1272</v>
      </c>
      <c r="B997" s="2">
        <v>1000000000</v>
      </c>
      <c r="C997" s="1">
        <v>43425</v>
      </c>
      <c r="D997" t="s">
        <v>88</v>
      </c>
      <c r="E997" t="s">
        <v>11</v>
      </c>
      <c r="F997" t="s">
        <v>12</v>
      </c>
      <c r="G997" t="s">
        <v>13</v>
      </c>
      <c r="H997">
        <v>2015</v>
      </c>
      <c r="I997" s="2">
        <v>439000000</v>
      </c>
      <c r="J997" t="s">
        <v>2766</v>
      </c>
      <c r="K997" t="s">
        <v>2767</v>
      </c>
      <c r="L997" t="s">
        <v>1637</v>
      </c>
      <c r="N997" s="3">
        <f>(B997-I997)/I997</f>
        <v>1.2779043280182232</v>
      </c>
      <c r="O997">
        <f>YEAR(C997)</f>
        <v>2018</v>
      </c>
      <c r="P997">
        <f>O997-H997</f>
        <v>3</v>
      </c>
    </row>
    <row r="998" spans="1:16" x14ac:dyDescent="0.3">
      <c r="A998" t="s">
        <v>959</v>
      </c>
      <c r="B998" s="2">
        <v>1000000000</v>
      </c>
      <c r="C998" s="1">
        <v>43069</v>
      </c>
      <c r="D998" t="s">
        <v>40</v>
      </c>
      <c r="E998" t="s">
        <v>24</v>
      </c>
      <c r="F998" t="s">
        <v>17</v>
      </c>
      <c r="G998" t="s">
        <v>18</v>
      </c>
      <c r="H998">
        <v>2011</v>
      </c>
      <c r="I998" s="2">
        <v>440000000</v>
      </c>
      <c r="J998" t="s">
        <v>404</v>
      </c>
      <c r="K998" t="s">
        <v>1630</v>
      </c>
      <c r="L998" t="s">
        <v>1625</v>
      </c>
      <c r="N998" s="3">
        <f>(B998-I998)/I998</f>
        <v>1.2727272727272727</v>
      </c>
      <c r="O998">
        <f>YEAR(C998)</f>
        <v>2017</v>
      </c>
      <c r="P998">
        <f>O998-H998</f>
        <v>6</v>
      </c>
    </row>
    <row r="999" spans="1:16" x14ac:dyDescent="0.3">
      <c r="A999" t="s">
        <v>1085</v>
      </c>
      <c r="B999" s="2">
        <v>1000000000</v>
      </c>
      <c r="C999" s="1">
        <v>44482</v>
      </c>
      <c r="D999" t="s">
        <v>20</v>
      </c>
      <c r="E999" t="s">
        <v>1086</v>
      </c>
      <c r="F999" t="s">
        <v>55</v>
      </c>
      <c r="G999" t="s">
        <v>13</v>
      </c>
      <c r="H999">
        <v>2008</v>
      </c>
      <c r="I999" s="2">
        <v>448000000</v>
      </c>
      <c r="J999" t="s">
        <v>1605</v>
      </c>
      <c r="K999" t="s">
        <v>1544</v>
      </c>
      <c r="L999" t="s">
        <v>2580</v>
      </c>
      <c r="N999" s="3">
        <f>(B999-I999)/I999</f>
        <v>1.2321428571428572</v>
      </c>
      <c r="O999">
        <f>YEAR(C999)</f>
        <v>2021</v>
      </c>
      <c r="P999">
        <f>O999-H999</f>
        <v>13</v>
      </c>
    </row>
    <row r="1000" spans="1:16" x14ac:dyDescent="0.3">
      <c r="A1000" t="s">
        <v>1344</v>
      </c>
      <c r="B1000" s="2">
        <v>1000000000</v>
      </c>
      <c r="C1000" s="1">
        <v>44615</v>
      </c>
      <c r="D1000" t="s">
        <v>71</v>
      </c>
      <c r="E1000" t="s">
        <v>24</v>
      </c>
      <c r="F1000" t="s">
        <v>17</v>
      </c>
      <c r="G1000" t="s">
        <v>18</v>
      </c>
      <c r="H1000">
        <v>2011</v>
      </c>
      <c r="I1000" s="2">
        <v>449000000</v>
      </c>
      <c r="J1000" t="s">
        <v>2841</v>
      </c>
      <c r="K1000" t="s">
        <v>2842</v>
      </c>
      <c r="L1000" t="s">
        <v>1479</v>
      </c>
      <c r="N1000" s="3">
        <f>(B1000-I1000)/I1000</f>
        <v>1.2271714922048997</v>
      </c>
      <c r="O1000">
        <f>YEAR(C1000)</f>
        <v>2022</v>
      </c>
      <c r="P1000">
        <f>O1000-H1000</f>
        <v>11</v>
      </c>
    </row>
    <row r="1001" spans="1:16" x14ac:dyDescent="0.3">
      <c r="A1001" t="s">
        <v>1005</v>
      </c>
      <c r="B1001" s="2">
        <v>1000000000</v>
      </c>
      <c r="C1001" s="1">
        <v>44281</v>
      </c>
      <c r="D1001" t="s">
        <v>15</v>
      </c>
      <c r="E1001" t="s">
        <v>894</v>
      </c>
      <c r="F1001" t="s">
        <v>55</v>
      </c>
      <c r="G1001" t="s">
        <v>13</v>
      </c>
      <c r="H1001">
        <v>1984</v>
      </c>
      <c r="I1001" s="2">
        <v>456000000</v>
      </c>
      <c r="J1001" t="s">
        <v>1605</v>
      </c>
      <c r="K1001" t="s">
        <v>1606</v>
      </c>
      <c r="L1001" t="s">
        <v>1490</v>
      </c>
      <c r="N1001" s="3">
        <f>(B1001-I1001)/I1001</f>
        <v>1.1929824561403508</v>
      </c>
      <c r="O1001">
        <f>YEAR(C1001)</f>
        <v>2021</v>
      </c>
      <c r="P1001">
        <f>O1001-H1001</f>
        <v>37</v>
      </c>
    </row>
    <row r="1002" spans="1:16" x14ac:dyDescent="0.3">
      <c r="A1002" t="s">
        <v>1136</v>
      </c>
      <c r="B1002" s="2">
        <v>1000000000</v>
      </c>
      <c r="C1002" s="1">
        <v>44497</v>
      </c>
      <c r="D1002" t="s">
        <v>23</v>
      </c>
      <c r="E1002" t="s">
        <v>54</v>
      </c>
      <c r="F1002" t="s">
        <v>55</v>
      </c>
      <c r="G1002" t="s">
        <v>13</v>
      </c>
      <c r="H1002">
        <v>2016</v>
      </c>
      <c r="I1002" s="2">
        <v>458000000</v>
      </c>
      <c r="J1002" t="s">
        <v>2621</v>
      </c>
      <c r="K1002" t="s">
        <v>2021</v>
      </c>
      <c r="L1002" t="s">
        <v>1462</v>
      </c>
      <c r="N1002" s="3">
        <f>(B1002-I1002)/I1002</f>
        <v>1.1834061135371179</v>
      </c>
      <c r="O1002">
        <f>YEAR(C1002)</f>
        <v>2021</v>
      </c>
      <c r="P1002">
        <f>O1002-H1002</f>
        <v>5</v>
      </c>
    </row>
    <row r="1003" spans="1:16" x14ac:dyDescent="0.3">
      <c r="A1003" t="s">
        <v>1253</v>
      </c>
      <c r="B1003" s="2">
        <v>1000000000</v>
      </c>
      <c r="C1003" s="1">
        <v>43754</v>
      </c>
      <c r="D1003" t="s">
        <v>23</v>
      </c>
      <c r="E1003" t="s">
        <v>637</v>
      </c>
      <c r="F1003" t="s">
        <v>271</v>
      </c>
      <c r="G1003" t="s">
        <v>266</v>
      </c>
      <c r="H1003">
        <v>2012</v>
      </c>
      <c r="I1003" s="2">
        <v>460000000</v>
      </c>
      <c r="J1003" t="s">
        <v>1426</v>
      </c>
      <c r="K1003" t="s">
        <v>2570</v>
      </c>
      <c r="N1003" s="3">
        <f>(B1003-I1003)/I1003</f>
        <v>1.173913043478261</v>
      </c>
      <c r="O1003">
        <f>YEAR(C1003)</f>
        <v>2019</v>
      </c>
      <c r="P1003">
        <f>O1003-H1003</f>
        <v>7</v>
      </c>
    </row>
    <row r="1004" spans="1:16" x14ac:dyDescent="0.3">
      <c r="A1004" t="s">
        <v>1335</v>
      </c>
      <c r="B1004" s="2">
        <v>1000000000</v>
      </c>
      <c r="C1004" s="1">
        <v>44396</v>
      </c>
      <c r="D1004" t="s">
        <v>15</v>
      </c>
      <c r="E1004" t="s">
        <v>165</v>
      </c>
      <c r="F1004" t="s">
        <v>17</v>
      </c>
      <c r="G1004" t="s">
        <v>18</v>
      </c>
      <c r="H1004">
        <v>2012</v>
      </c>
      <c r="I1004" s="2">
        <v>463000000</v>
      </c>
      <c r="J1004" t="s">
        <v>2829</v>
      </c>
      <c r="K1004" t="s">
        <v>2830</v>
      </c>
      <c r="L1004" t="s">
        <v>2831</v>
      </c>
      <c r="N1004" s="3">
        <f>(B1004-I1004)/I1004</f>
        <v>1.1598272138228942</v>
      </c>
      <c r="O1004">
        <f>YEAR(C1004)</f>
        <v>2021</v>
      </c>
      <c r="P1004">
        <f>O1004-H1004</f>
        <v>9</v>
      </c>
    </row>
    <row r="1005" spans="1:16" x14ac:dyDescent="0.3">
      <c r="A1005" t="s">
        <v>1036</v>
      </c>
      <c r="B1005" s="2">
        <v>1000000000</v>
      </c>
      <c r="C1005" s="1">
        <v>43714</v>
      </c>
      <c r="D1005" t="s">
        <v>20</v>
      </c>
      <c r="E1005" t="s">
        <v>24</v>
      </c>
      <c r="F1005" t="s">
        <v>17</v>
      </c>
      <c r="G1005" t="s">
        <v>18</v>
      </c>
      <c r="H1005">
        <v>2016</v>
      </c>
      <c r="I1005" s="2">
        <v>475000000</v>
      </c>
      <c r="J1005" t="s">
        <v>2527</v>
      </c>
      <c r="K1005" t="s">
        <v>2528</v>
      </c>
      <c r="L1005" t="s">
        <v>2529</v>
      </c>
      <c r="N1005" s="3">
        <f>(B1005-I1005)/I1005</f>
        <v>1.1052631578947369</v>
      </c>
      <c r="O1005">
        <f>YEAR(C1005)</f>
        <v>2019</v>
      </c>
      <c r="P1005">
        <f>O1005-H1005</f>
        <v>3</v>
      </c>
    </row>
    <row r="1006" spans="1:16" x14ac:dyDescent="0.3">
      <c r="A1006" t="s">
        <v>1073</v>
      </c>
      <c r="B1006" s="2">
        <v>1000000000</v>
      </c>
      <c r="C1006" s="1">
        <v>44582</v>
      </c>
      <c r="D1006" t="s">
        <v>38</v>
      </c>
      <c r="E1006" t="s">
        <v>543</v>
      </c>
      <c r="F1006" t="s">
        <v>17</v>
      </c>
      <c r="G1006" t="s">
        <v>18</v>
      </c>
      <c r="H1006">
        <v>2018</v>
      </c>
      <c r="I1006" s="2">
        <v>482000000</v>
      </c>
      <c r="J1006" t="s">
        <v>1770</v>
      </c>
      <c r="K1006" t="s">
        <v>2566</v>
      </c>
      <c r="L1006" t="s">
        <v>2495</v>
      </c>
      <c r="N1006" s="3">
        <f>(B1006-I1006)/I1006</f>
        <v>1.0746887966804979</v>
      </c>
      <c r="O1006">
        <f>YEAR(C1006)</f>
        <v>2022</v>
      </c>
      <c r="P1006">
        <f>O1006-H1006</f>
        <v>4</v>
      </c>
    </row>
    <row r="1007" spans="1:16" x14ac:dyDescent="0.3">
      <c r="A1007" t="s">
        <v>1382</v>
      </c>
      <c r="B1007" s="2">
        <v>1000000000</v>
      </c>
      <c r="C1007" s="1">
        <v>44551</v>
      </c>
      <c r="D1007" t="s">
        <v>40</v>
      </c>
      <c r="E1007" t="s">
        <v>24</v>
      </c>
      <c r="F1007" t="s">
        <v>17</v>
      </c>
      <c r="G1007" t="s">
        <v>18</v>
      </c>
      <c r="H1007">
        <v>2016</v>
      </c>
      <c r="I1007" s="2">
        <v>484000000</v>
      </c>
      <c r="J1007" t="s">
        <v>2871</v>
      </c>
      <c r="K1007" t="s">
        <v>1628</v>
      </c>
      <c r="L1007" t="s">
        <v>1556</v>
      </c>
      <c r="N1007" s="3">
        <f>(B1007-I1007)/I1007</f>
        <v>1.0661157024793388</v>
      </c>
      <c r="O1007">
        <f>YEAR(C1007)</f>
        <v>2021</v>
      </c>
      <c r="P1007">
        <f>O1007-H1007</f>
        <v>5</v>
      </c>
    </row>
    <row r="1008" spans="1:16" x14ac:dyDescent="0.3">
      <c r="A1008" t="s">
        <v>1312</v>
      </c>
      <c r="B1008" s="2">
        <v>1000000000</v>
      </c>
      <c r="C1008" s="1">
        <v>44474</v>
      </c>
      <c r="D1008" t="s">
        <v>20</v>
      </c>
      <c r="E1008" t="s">
        <v>54</v>
      </c>
      <c r="F1008" t="s">
        <v>55</v>
      </c>
      <c r="G1008" t="s">
        <v>13</v>
      </c>
      <c r="H1008">
        <v>2015</v>
      </c>
      <c r="I1008" s="2">
        <v>489000000</v>
      </c>
      <c r="J1008" t="s">
        <v>2807</v>
      </c>
      <c r="K1008" t="s">
        <v>1951</v>
      </c>
      <c r="L1008" t="s">
        <v>2808</v>
      </c>
      <c r="N1008" s="3">
        <f>(B1008-I1008)/I1008</f>
        <v>1.0449897750511248</v>
      </c>
      <c r="O1008">
        <f>YEAR(C1008)</f>
        <v>2021</v>
      </c>
      <c r="P1008">
        <f>O1008-H1008</f>
        <v>6</v>
      </c>
    </row>
    <row r="1009" spans="1:16" x14ac:dyDescent="0.3">
      <c r="A1009" t="s">
        <v>1442</v>
      </c>
      <c r="B1009" s="2">
        <v>1000000000</v>
      </c>
      <c r="C1009" s="1">
        <v>44536</v>
      </c>
      <c r="D1009" t="s">
        <v>30</v>
      </c>
      <c r="E1009" t="s">
        <v>74</v>
      </c>
      <c r="F1009" t="s">
        <v>17</v>
      </c>
      <c r="G1009" t="s">
        <v>18</v>
      </c>
      <c r="H1009">
        <v>2008</v>
      </c>
      <c r="I1009" s="2">
        <v>492000000</v>
      </c>
      <c r="J1009" t="s">
        <v>2920</v>
      </c>
      <c r="K1009" t="s">
        <v>2599</v>
      </c>
      <c r="L1009" t="s">
        <v>2574</v>
      </c>
      <c r="N1009" s="3">
        <f>(B1009-I1009)/I1009</f>
        <v>1.032520325203252</v>
      </c>
      <c r="O1009">
        <f>YEAR(C1009)</f>
        <v>2021</v>
      </c>
      <c r="P1009">
        <f>O1009-H1009</f>
        <v>13</v>
      </c>
    </row>
    <row r="1010" spans="1:16" x14ac:dyDescent="0.3">
      <c r="A1010" t="s">
        <v>1029</v>
      </c>
      <c r="B1010" s="2">
        <v>1000000000</v>
      </c>
      <c r="C1010" s="1">
        <v>44362</v>
      </c>
      <c r="D1010" t="s">
        <v>71</v>
      </c>
      <c r="E1010" t="s">
        <v>239</v>
      </c>
      <c r="F1010" t="s">
        <v>12</v>
      </c>
      <c r="G1010" t="s">
        <v>13</v>
      </c>
      <c r="H1010">
        <v>2015</v>
      </c>
      <c r="I1010" s="2">
        <v>496000000</v>
      </c>
      <c r="J1010" t="s">
        <v>2518</v>
      </c>
      <c r="K1010" t="s">
        <v>2519</v>
      </c>
      <c r="L1010" t="s">
        <v>1585</v>
      </c>
      <c r="N1010" s="3">
        <f>(B1010-I1010)/I1010</f>
        <v>1.0161290322580645</v>
      </c>
      <c r="O1010">
        <f>YEAR(C1010)</f>
        <v>2021</v>
      </c>
      <c r="P1010">
        <f>O1010-H1010</f>
        <v>6</v>
      </c>
    </row>
    <row r="1011" spans="1:16" x14ac:dyDescent="0.3">
      <c r="A1011" t="s">
        <v>1305</v>
      </c>
      <c r="B1011" s="2">
        <v>1000000000</v>
      </c>
      <c r="C1011" s="1">
        <v>44378</v>
      </c>
      <c r="D1011" t="s">
        <v>38</v>
      </c>
      <c r="E1011" t="s">
        <v>407</v>
      </c>
      <c r="F1011" t="s">
        <v>408</v>
      </c>
      <c r="G1011" t="s">
        <v>13</v>
      </c>
      <c r="H1011">
        <v>2018</v>
      </c>
      <c r="I1011" s="2">
        <v>504000000</v>
      </c>
      <c r="J1011" t="s">
        <v>2796</v>
      </c>
      <c r="K1011" t="s">
        <v>2797</v>
      </c>
      <c r="L1011" t="s">
        <v>2798</v>
      </c>
      <c r="N1011" s="3">
        <f>(B1011-I1011)/I1011</f>
        <v>0.98412698412698407</v>
      </c>
      <c r="O1011">
        <f>YEAR(C1011)</f>
        <v>2021</v>
      </c>
      <c r="P1011">
        <f>O1011-H1011</f>
        <v>3</v>
      </c>
    </row>
    <row r="1012" spans="1:16" x14ac:dyDescent="0.3">
      <c r="A1012" t="s">
        <v>1002</v>
      </c>
      <c r="B1012" s="2">
        <v>1000000000</v>
      </c>
      <c r="C1012" s="1">
        <v>44266</v>
      </c>
      <c r="D1012" t="s">
        <v>30</v>
      </c>
      <c r="E1012" t="s">
        <v>26</v>
      </c>
      <c r="F1012" t="s">
        <v>27</v>
      </c>
      <c r="G1012" t="s">
        <v>28</v>
      </c>
      <c r="H1012">
        <v>2009</v>
      </c>
      <c r="I1012" s="2">
        <v>509000000</v>
      </c>
      <c r="J1012" t="s">
        <v>328</v>
      </c>
      <c r="K1012" t="s">
        <v>1688</v>
      </c>
      <c r="N1012" s="3">
        <f>(B1012-I1012)/I1012</f>
        <v>0.96463654223968565</v>
      </c>
      <c r="O1012">
        <f>YEAR(C1012)</f>
        <v>2021</v>
      </c>
      <c r="P1012">
        <f>O1012-H1012</f>
        <v>12</v>
      </c>
    </row>
    <row r="1013" spans="1:16" x14ac:dyDescent="0.3">
      <c r="A1013" t="s">
        <v>980</v>
      </c>
      <c r="B1013" s="2">
        <v>1000000000</v>
      </c>
      <c r="C1013" s="1">
        <v>43363</v>
      </c>
      <c r="D1013" t="s">
        <v>40</v>
      </c>
      <c r="E1013" t="s">
        <v>11</v>
      </c>
      <c r="F1013" t="s">
        <v>12</v>
      </c>
      <c r="G1013" t="s">
        <v>13</v>
      </c>
      <c r="H1013">
        <v>2014</v>
      </c>
      <c r="I1013" s="2">
        <v>511000000</v>
      </c>
      <c r="J1013" t="s">
        <v>2418</v>
      </c>
      <c r="K1013" t="s">
        <v>2475</v>
      </c>
      <c r="L1013" t="s">
        <v>1501</v>
      </c>
      <c r="N1013" s="3">
        <f>(B1013-I1013)/I1013</f>
        <v>0.95694716242661448</v>
      </c>
      <c r="O1013">
        <f>YEAR(C1013)</f>
        <v>2018</v>
      </c>
      <c r="P1013">
        <f>O1013-H1013</f>
        <v>4</v>
      </c>
    </row>
    <row r="1014" spans="1:16" x14ac:dyDescent="0.3">
      <c r="A1014" t="s">
        <v>1017</v>
      </c>
      <c r="B1014" s="2">
        <v>1000000000</v>
      </c>
      <c r="C1014" s="1">
        <v>42871</v>
      </c>
      <c r="D1014" t="s">
        <v>23</v>
      </c>
      <c r="E1014" t="s">
        <v>74</v>
      </c>
      <c r="F1014" t="s">
        <v>17</v>
      </c>
      <c r="G1014" t="s">
        <v>18</v>
      </c>
      <c r="H1014">
        <v>2014</v>
      </c>
      <c r="I1014" s="2">
        <v>511000000</v>
      </c>
      <c r="J1014" t="s">
        <v>2507</v>
      </c>
      <c r="K1014" t="s">
        <v>1522</v>
      </c>
      <c r="L1014" t="s">
        <v>1596</v>
      </c>
      <c r="N1014" s="3">
        <f>(B1014-I1014)/I1014</f>
        <v>0.95694716242661448</v>
      </c>
      <c r="O1014">
        <f>YEAR(C1014)</f>
        <v>2017</v>
      </c>
      <c r="P1014">
        <f>O1014-H1014</f>
        <v>3</v>
      </c>
    </row>
    <row r="1015" spans="1:16" x14ac:dyDescent="0.3">
      <c r="A1015" t="s">
        <v>1346</v>
      </c>
      <c r="B1015" s="2">
        <v>1000000000</v>
      </c>
      <c r="C1015" s="1">
        <v>44538</v>
      </c>
      <c r="D1015" t="s">
        <v>30</v>
      </c>
      <c r="F1015" t="s">
        <v>299</v>
      </c>
      <c r="G1015" t="s">
        <v>13</v>
      </c>
      <c r="H1015">
        <v>2011</v>
      </c>
      <c r="I1015" s="2">
        <v>515000000</v>
      </c>
      <c r="J1015" t="s">
        <v>2209</v>
      </c>
      <c r="K1015" t="s">
        <v>2844</v>
      </c>
      <c r="L1015" t="s">
        <v>2278</v>
      </c>
      <c r="N1015" s="3">
        <f>(B1015-I1015)/I1015</f>
        <v>0.94174757281553401</v>
      </c>
      <c r="O1015">
        <f>YEAR(C1015)</f>
        <v>2021</v>
      </c>
      <c r="P1015">
        <f>O1015-H1015</f>
        <v>10</v>
      </c>
    </row>
    <row r="1016" spans="1:16" x14ac:dyDescent="0.3">
      <c r="A1016" t="s">
        <v>1431</v>
      </c>
      <c r="B1016" s="2">
        <v>1000000000</v>
      </c>
      <c r="C1016" s="1">
        <v>44551</v>
      </c>
      <c r="D1016" t="s">
        <v>108</v>
      </c>
      <c r="E1016" t="s">
        <v>26</v>
      </c>
      <c r="F1016" t="s">
        <v>27</v>
      </c>
      <c r="G1016" t="s">
        <v>28</v>
      </c>
      <c r="H1016">
        <v>2018</v>
      </c>
      <c r="I1016" s="2">
        <v>516000000</v>
      </c>
      <c r="J1016" t="s">
        <v>2910</v>
      </c>
      <c r="K1016" t="s">
        <v>1886</v>
      </c>
      <c r="L1016" t="s">
        <v>2207</v>
      </c>
      <c r="N1016" s="3">
        <f>(B1016-I1016)/I1016</f>
        <v>0.93798449612403101</v>
      </c>
      <c r="O1016">
        <f>YEAR(C1016)</f>
        <v>2021</v>
      </c>
      <c r="P1016">
        <f>O1016-H1016</f>
        <v>3</v>
      </c>
    </row>
    <row r="1017" spans="1:16" x14ac:dyDescent="0.3">
      <c r="A1017" t="s">
        <v>1079</v>
      </c>
      <c r="B1017" s="2">
        <v>1000000000</v>
      </c>
      <c r="C1017" s="1">
        <v>44447</v>
      </c>
      <c r="D1017" t="s">
        <v>15</v>
      </c>
      <c r="E1017" t="s">
        <v>1080</v>
      </c>
      <c r="F1017" t="s">
        <v>690</v>
      </c>
      <c r="G1017" t="s">
        <v>13</v>
      </c>
      <c r="H1017">
        <v>2007</v>
      </c>
      <c r="I1017" s="2">
        <v>520000000</v>
      </c>
      <c r="J1017" t="s">
        <v>2572</v>
      </c>
      <c r="K1017" t="s">
        <v>2573</v>
      </c>
      <c r="L1017" t="s">
        <v>2574</v>
      </c>
      <c r="N1017" s="3">
        <f>(B1017-I1017)/I1017</f>
        <v>0.92307692307692313</v>
      </c>
      <c r="O1017">
        <f>YEAR(C1017)</f>
        <v>2021</v>
      </c>
      <c r="P1017">
        <f>O1017-H1017</f>
        <v>14</v>
      </c>
    </row>
    <row r="1018" spans="1:16" x14ac:dyDescent="0.3">
      <c r="A1018" t="s">
        <v>1012</v>
      </c>
      <c r="B1018" s="2">
        <v>1000000000</v>
      </c>
      <c r="C1018" s="1">
        <v>44476</v>
      </c>
      <c r="D1018" t="s">
        <v>20</v>
      </c>
      <c r="E1018" t="s">
        <v>620</v>
      </c>
      <c r="F1018" t="s">
        <v>55</v>
      </c>
      <c r="G1018" t="s">
        <v>13</v>
      </c>
      <c r="H1018">
        <v>2011</v>
      </c>
      <c r="I1018" s="2">
        <v>521000000</v>
      </c>
      <c r="J1018" t="s">
        <v>1605</v>
      </c>
      <c r="K1018" t="s">
        <v>2502</v>
      </c>
      <c r="L1018" t="s">
        <v>1563</v>
      </c>
      <c r="N1018" s="3">
        <f>(B1018-I1018)/I1018</f>
        <v>0.91938579654510555</v>
      </c>
      <c r="O1018">
        <f>YEAR(C1018)</f>
        <v>2021</v>
      </c>
      <c r="P1018">
        <f>O1018-H1018</f>
        <v>10</v>
      </c>
    </row>
    <row r="1019" spans="1:16" x14ac:dyDescent="0.3">
      <c r="A1019" t="s">
        <v>891</v>
      </c>
      <c r="B1019" s="2">
        <v>1000000000</v>
      </c>
      <c r="C1019" s="1">
        <v>43262</v>
      </c>
      <c r="D1019" t="s">
        <v>88</v>
      </c>
      <c r="E1019" t="s">
        <v>892</v>
      </c>
      <c r="F1019" t="s">
        <v>12</v>
      </c>
      <c r="G1019" t="s">
        <v>13</v>
      </c>
      <c r="H1019">
        <v>2010</v>
      </c>
      <c r="I1019" s="2">
        <v>523000000</v>
      </c>
      <c r="J1019" t="s">
        <v>2380</v>
      </c>
      <c r="K1019" t="s">
        <v>2381</v>
      </c>
      <c r="L1019" t="s">
        <v>2382</v>
      </c>
      <c r="N1019" s="3">
        <f>(B1019-I1019)/I1019</f>
        <v>0.91204588910133844</v>
      </c>
      <c r="O1019">
        <f>YEAR(C1019)</f>
        <v>2018</v>
      </c>
      <c r="P1019">
        <f>O1019-H1019</f>
        <v>8</v>
      </c>
    </row>
    <row r="1020" spans="1:16" x14ac:dyDescent="0.3">
      <c r="A1020" t="s">
        <v>1198</v>
      </c>
      <c r="B1020" s="2">
        <v>1000000000</v>
      </c>
      <c r="C1020" s="1">
        <v>43860</v>
      </c>
      <c r="D1020" t="s">
        <v>71</v>
      </c>
      <c r="E1020" t="s">
        <v>24</v>
      </c>
      <c r="F1020" t="s">
        <v>17</v>
      </c>
      <c r="G1020" t="s">
        <v>18</v>
      </c>
      <c r="H1020">
        <v>2015</v>
      </c>
      <c r="I1020" s="2">
        <v>524000000</v>
      </c>
      <c r="J1020" t="s">
        <v>2003</v>
      </c>
      <c r="K1020" t="s">
        <v>1528</v>
      </c>
      <c r="L1020" t="s">
        <v>1452</v>
      </c>
      <c r="N1020" s="3">
        <f>(B1020-I1020)/I1020</f>
        <v>0.90839694656488545</v>
      </c>
      <c r="O1020">
        <f>YEAR(C1020)</f>
        <v>2020</v>
      </c>
      <c r="P1020">
        <f>O1020-H1020</f>
        <v>5</v>
      </c>
    </row>
    <row r="1021" spans="1:16" x14ac:dyDescent="0.3">
      <c r="A1021" t="s">
        <v>1221</v>
      </c>
      <c r="B1021" s="2">
        <v>1000000000</v>
      </c>
      <c r="C1021" s="1">
        <v>44615</v>
      </c>
      <c r="D1021" t="s">
        <v>136</v>
      </c>
      <c r="E1021" t="s">
        <v>74</v>
      </c>
      <c r="F1021" t="s">
        <v>17</v>
      </c>
      <c r="G1021" t="s">
        <v>18</v>
      </c>
      <c r="H1021">
        <v>2017</v>
      </c>
      <c r="I1021" s="2">
        <v>526000000</v>
      </c>
      <c r="J1021" t="s">
        <v>2252</v>
      </c>
      <c r="K1021" t="s">
        <v>2711</v>
      </c>
      <c r="L1021" t="s">
        <v>2712</v>
      </c>
      <c r="N1021" s="3">
        <f>(B1021-I1021)/I1021</f>
        <v>0.90114068441064643</v>
      </c>
      <c r="O1021">
        <f>YEAR(C1021)</f>
        <v>2022</v>
      </c>
      <c r="P1021">
        <f>O1021-H1021</f>
        <v>5</v>
      </c>
    </row>
    <row r="1022" spans="1:16" x14ac:dyDescent="0.3">
      <c r="A1022" t="s">
        <v>996</v>
      </c>
      <c r="B1022" s="2">
        <v>1000000000</v>
      </c>
      <c r="C1022" s="1">
        <v>43314</v>
      </c>
      <c r="D1022" t="s">
        <v>30</v>
      </c>
      <c r="E1022" t="s">
        <v>207</v>
      </c>
      <c r="F1022" t="s">
        <v>208</v>
      </c>
      <c r="G1022" t="s">
        <v>28</v>
      </c>
      <c r="H1022">
        <v>2007</v>
      </c>
      <c r="I1022" s="2">
        <v>532000000</v>
      </c>
      <c r="J1022" t="s">
        <v>2488</v>
      </c>
      <c r="K1022" t="s">
        <v>2094</v>
      </c>
      <c r="N1022" s="3">
        <f>(B1022-I1022)/I1022</f>
        <v>0.87969924812030076</v>
      </c>
      <c r="O1022">
        <f>YEAR(C1022)</f>
        <v>2018</v>
      </c>
      <c r="P1022">
        <f>O1022-H1022</f>
        <v>11</v>
      </c>
    </row>
    <row r="1023" spans="1:16" x14ac:dyDescent="0.3">
      <c r="A1023" t="s">
        <v>1207</v>
      </c>
      <c r="B1023" s="2">
        <v>1000000000</v>
      </c>
      <c r="C1023" s="1">
        <v>44567</v>
      </c>
      <c r="D1023" t="s">
        <v>38</v>
      </c>
      <c r="E1023" t="s">
        <v>1208</v>
      </c>
      <c r="F1023" t="s">
        <v>155</v>
      </c>
      <c r="G1023" t="s">
        <v>18</v>
      </c>
      <c r="H1023">
        <v>2010</v>
      </c>
      <c r="I1023" s="2">
        <v>534000000</v>
      </c>
      <c r="J1023" t="s">
        <v>1811</v>
      </c>
      <c r="K1023" t="s">
        <v>1637</v>
      </c>
      <c r="L1023" t="s">
        <v>2694</v>
      </c>
      <c r="N1023" s="3">
        <f>(B1023-I1023)/I1023</f>
        <v>0.87265917602996257</v>
      </c>
      <c r="O1023">
        <f>YEAR(C1023)</f>
        <v>2022</v>
      </c>
      <c r="P1023">
        <f>O1023-H1023</f>
        <v>12</v>
      </c>
    </row>
    <row r="1024" spans="1:16" x14ac:dyDescent="0.3">
      <c r="A1024" t="s">
        <v>1226</v>
      </c>
      <c r="B1024" s="2">
        <v>1000000000</v>
      </c>
      <c r="C1024" s="1">
        <v>43684</v>
      </c>
      <c r="D1024" t="s">
        <v>23</v>
      </c>
      <c r="E1024" t="s">
        <v>1227</v>
      </c>
      <c r="F1024" t="s">
        <v>17</v>
      </c>
      <c r="G1024" t="s">
        <v>18</v>
      </c>
      <c r="H1024">
        <v>2008</v>
      </c>
      <c r="I1024" s="2">
        <v>538000000</v>
      </c>
      <c r="J1024" t="s">
        <v>1608</v>
      </c>
      <c r="K1024" t="s">
        <v>2718</v>
      </c>
      <c r="L1024" t="s">
        <v>2161</v>
      </c>
      <c r="N1024" s="3">
        <f>(B1024-I1024)/I1024</f>
        <v>0.85873605947955389</v>
      </c>
      <c r="O1024">
        <f>YEAR(C1024)</f>
        <v>2019</v>
      </c>
      <c r="P1024">
        <f>O1024-H1024</f>
        <v>11</v>
      </c>
    </row>
    <row r="1025" spans="1:16" x14ac:dyDescent="0.3">
      <c r="A1025" t="s">
        <v>1391</v>
      </c>
      <c r="B1025" s="2">
        <v>1000000000</v>
      </c>
      <c r="C1025" s="1">
        <v>44322</v>
      </c>
      <c r="D1025" t="s">
        <v>10</v>
      </c>
      <c r="E1025" t="s">
        <v>207</v>
      </c>
      <c r="F1025" t="s">
        <v>208</v>
      </c>
      <c r="G1025" t="s">
        <v>28</v>
      </c>
      <c r="H1025">
        <v>2014</v>
      </c>
      <c r="I1025" s="2">
        <v>545000000</v>
      </c>
      <c r="J1025" t="s">
        <v>2876</v>
      </c>
      <c r="K1025" t="s">
        <v>1479</v>
      </c>
      <c r="L1025" t="s">
        <v>1471</v>
      </c>
      <c r="N1025" s="3">
        <f>(B1025-I1025)/I1025</f>
        <v>0.83486238532110091</v>
      </c>
      <c r="O1025">
        <f>YEAR(C1025)</f>
        <v>2021</v>
      </c>
      <c r="P1025">
        <f>O1025-H1025</f>
        <v>7</v>
      </c>
    </row>
    <row r="1026" spans="1:16" x14ac:dyDescent="0.3">
      <c r="A1026" t="s">
        <v>889</v>
      </c>
      <c r="B1026" s="2">
        <v>1000000000</v>
      </c>
      <c r="C1026" s="1">
        <v>42954</v>
      </c>
      <c r="D1026" t="s">
        <v>144</v>
      </c>
      <c r="E1026" t="s">
        <v>890</v>
      </c>
      <c r="F1026" t="s">
        <v>579</v>
      </c>
      <c r="G1026" t="s">
        <v>734</v>
      </c>
      <c r="H1026">
        <v>2000</v>
      </c>
      <c r="I1026" s="2">
        <v>547000000</v>
      </c>
      <c r="J1026" t="s">
        <v>2378</v>
      </c>
      <c r="K1026" t="s">
        <v>2379</v>
      </c>
      <c r="N1026" s="3">
        <f>(B1026-I1026)/I1026</f>
        <v>0.82815356489945158</v>
      </c>
      <c r="O1026">
        <f>YEAR(C1026)</f>
        <v>2017</v>
      </c>
      <c r="P1026">
        <f>O1026-H1026</f>
        <v>17</v>
      </c>
    </row>
    <row r="1027" spans="1:16" x14ac:dyDescent="0.3">
      <c r="A1027" t="s">
        <v>1247</v>
      </c>
      <c r="B1027" s="2">
        <v>1000000000</v>
      </c>
      <c r="C1027" s="1">
        <v>42949</v>
      </c>
      <c r="D1027" t="s">
        <v>20</v>
      </c>
      <c r="E1027" t="s">
        <v>60</v>
      </c>
      <c r="F1027" t="s">
        <v>12</v>
      </c>
      <c r="G1027" t="s">
        <v>13</v>
      </c>
      <c r="H1027">
        <v>2012</v>
      </c>
      <c r="I1027" s="2">
        <v>549000000</v>
      </c>
      <c r="J1027" t="s">
        <v>2735</v>
      </c>
      <c r="K1027" t="s">
        <v>2736</v>
      </c>
      <c r="L1027" t="s">
        <v>2737</v>
      </c>
      <c r="N1027" s="3">
        <f>(B1027-I1027)/I1027</f>
        <v>0.82149362477231325</v>
      </c>
      <c r="O1027">
        <f>YEAR(C1027)</f>
        <v>2017</v>
      </c>
      <c r="P1027">
        <f>O1027-H1027</f>
        <v>5</v>
      </c>
    </row>
    <row r="1028" spans="1:16" x14ac:dyDescent="0.3">
      <c r="A1028" t="s">
        <v>950</v>
      </c>
      <c r="B1028" s="2">
        <v>1000000000</v>
      </c>
      <c r="C1028" s="1">
        <v>43479</v>
      </c>
      <c r="D1028" t="s">
        <v>38</v>
      </c>
      <c r="E1028" t="s">
        <v>60</v>
      </c>
      <c r="F1028" t="s">
        <v>12</v>
      </c>
      <c r="G1028" t="s">
        <v>13</v>
      </c>
      <c r="H1028">
        <v>2015</v>
      </c>
      <c r="I1028" s="2">
        <v>554000000</v>
      </c>
      <c r="J1028" t="s">
        <v>2418</v>
      </c>
      <c r="K1028" t="s">
        <v>2451</v>
      </c>
      <c r="L1028" t="s">
        <v>2452</v>
      </c>
      <c r="N1028" s="3">
        <f>(B1028-I1028)/I1028</f>
        <v>0.80505415162454874</v>
      </c>
      <c r="O1028">
        <f>YEAR(C1028)</f>
        <v>2019</v>
      </c>
      <c r="P1028">
        <f>O1028-H1028</f>
        <v>4</v>
      </c>
    </row>
    <row r="1029" spans="1:16" x14ac:dyDescent="0.3">
      <c r="A1029" t="s">
        <v>1231</v>
      </c>
      <c r="B1029" s="2">
        <v>1000000000</v>
      </c>
      <c r="C1029" s="1">
        <v>44314</v>
      </c>
      <c r="D1029" t="s">
        <v>71</v>
      </c>
      <c r="E1029" t="s">
        <v>74</v>
      </c>
      <c r="F1029" t="s">
        <v>17</v>
      </c>
      <c r="G1029" t="s">
        <v>18</v>
      </c>
      <c r="H1029">
        <v>2016</v>
      </c>
      <c r="I1029" s="2">
        <v>570000000</v>
      </c>
      <c r="J1029" t="s">
        <v>1666</v>
      </c>
      <c r="K1029" t="s">
        <v>1498</v>
      </c>
      <c r="L1029" t="s">
        <v>2722</v>
      </c>
      <c r="N1029" s="3">
        <f>(B1029-I1029)/I1029</f>
        <v>0.75438596491228072</v>
      </c>
      <c r="O1029">
        <f>YEAR(C1029)</f>
        <v>2021</v>
      </c>
      <c r="P1029">
        <f>O1029-H1029</f>
        <v>5</v>
      </c>
    </row>
    <row r="1030" spans="1:16" x14ac:dyDescent="0.3">
      <c r="A1030" t="s">
        <v>979</v>
      </c>
      <c r="B1030" s="2">
        <v>1000000000</v>
      </c>
      <c r="C1030" s="1">
        <v>43040</v>
      </c>
      <c r="D1030" t="s">
        <v>108</v>
      </c>
      <c r="E1030" t="s">
        <v>11</v>
      </c>
      <c r="F1030" t="s">
        <v>12</v>
      </c>
      <c r="G1030" t="s">
        <v>13</v>
      </c>
      <c r="H1030">
        <v>2012</v>
      </c>
      <c r="I1030" s="2">
        <v>572000000</v>
      </c>
      <c r="J1030" t="s">
        <v>2006</v>
      </c>
      <c r="K1030" t="s">
        <v>2332</v>
      </c>
      <c r="L1030" t="s">
        <v>2474</v>
      </c>
      <c r="N1030" s="3">
        <f>(B1030-I1030)/I1030</f>
        <v>0.74825174825174823</v>
      </c>
      <c r="O1030">
        <f>YEAR(C1030)</f>
        <v>2017</v>
      </c>
      <c r="P1030">
        <f>O1030-H1030</f>
        <v>5</v>
      </c>
    </row>
    <row r="1031" spans="1:16" x14ac:dyDescent="0.3">
      <c r="A1031" t="s">
        <v>1117</v>
      </c>
      <c r="B1031" s="2">
        <v>1000000000</v>
      </c>
      <c r="C1031" s="1">
        <v>44601</v>
      </c>
      <c r="D1031" t="s">
        <v>38</v>
      </c>
      <c r="E1031" t="s">
        <v>620</v>
      </c>
      <c r="F1031" t="s">
        <v>55</v>
      </c>
      <c r="G1031" t="s">
        <v>13</v>
      </c>
      <c r="H1031">
        <v>2012</v>
      </c>
      <c r="I1031" s="2">
        <v>573000000</v>
      </c>
      <c r="J1031" t="s">
        <v>1638</v>
      </c>
      <c r="K1031" t="s">
        <v>2604</v>
      </c>
      <c r="L1031" t="s">
        <v>1688</v>
      </c>
      <c r="N1031" s="3">
        <f>(B1031-I1031)/I1031</f>
        <v>0.74520069808027922</v>
      </c>
      <c r="O1031">
        <f>YEAR(C1031)</f>
        <v>2022</v>
      </c>
      <c r="P1031">
        <f>O1031-H1031</f>
        <v>10</v>
      </c>
    </row>
    <row r="1032" spans="1:16" x14ac:dyDescent="0.3">
      <c r="A1032" t="s">
        <v>1428</v>
      </c>
      <c r="B1032" s="2">
        <v>1000000000</v>
      </c>
      <c r="C1032" s="1">
        <v>44616</v>
      </c>
      <c r="D1032" t="s">
        <v>30</v>
      </c>
      <c r="E1032" t="s">
        <v>159</v>
      </c>
      <c r="F1032" t="s">
        <v>17</v>
      </c>
      <c r="G1032" t="s">
        <v>18</v>
      </c>
      <c r="H1032">
        <v>2008</v>
      </c>
      <c r="I1032" s="2">
        <v>585000000</v>
      </c>
      <c r="J1032" t="s">
        <v>1847</v>
      </c>
      <c r="K1032" t="s">
        <v>1817</v>
      </c>
      <c r="L1032" t="s">
        <v>2908</v>
      </c>
      <c r="N1032" s="3">
        <f>(B1032-I1032)/I1032</f>
        <v>0.70940170940170943</v>
      </c>
      <c r="O1032">
        <f>YEAR(C1032)</f>
        <v>2022</v>
      </c>
      <c r="P1032">
        <f>O1032-H1032</f>
        <v>14</v>
      </c>
    </row>
    <row r="1033" spans="1:16" x14ac:dyDescent="0.3">
      <c r="A1033" t="s">
        <v>1333</v>
      </c>
      <c r="B1033" s="2">
        <v>1000000000</v>
      </c>
      <c r="C1033" s="1">
        <v>43293</v>
      </c>
      <c r="D1033" t="s">
        <v>144</v>
      </c>
      <c r="E1033" t="s">
        <v>270</v>
      </c>
      <c r="F1033" t="s">
        <v>271</v>
      </c>
      <c r="G1033" t="s">
        <v>266</v>
      </c>
      <c r="H1033">
        <v>1998</v>
      </c>
      <c r="I1033" s="2">
        <v>588000000</v>
      </c>
      <c r="J1033" t="s">
        <v>2826</v>
      </c>
      <c r="K1033" t="s">
        <v>2827</v>
      </c>
      <c r="L1033" t="s">
        <v>1695</v>
      </c>
      <c r="N1033" s="3">
        <f>(B1033-I1033)/I1033</f>
        <v>0.70068027210884354</v>
      </c>
      <c r="O1033">
        <f>YEAR(C1033)</f>
        <v>2018</v>
      </c>
      <c r="P1033">
        <f>O1033-H1033</f>
        <v>20</v>
      </c>
    </row>
    <row r="1034" spans="1:16" x14ac:dyDescent="0.3">
      <c r="A1034" t="s">
        <v>1291</v>
      </c>
      <c r="B1034" s="2">
        <v>1000000000</v>
      </c>
      <c r="C1034" s="1">
        <v>43417</v>
      </c>
      <c r="D1034" t="s">
        <v>38</v>
      </c>
      <c r="E1034" t="s">
        <v>1292</v>
      </c>
      <c r="F1034" t="s">
        <v>271</v>
      </c>
      <c r="G1034" t="s">
        <v>266</v>
      </c>
      <c r="H1034">
        <v>2011</v>
      </c>
      <c r="I1034" s="2">
        <v>592000000</v>
      </c>
      <c r="J1034" t="s">
        <v>1333</v>
      </c>
      <c r="K1034" t="s">
        <v>2786</v>
      </c>
      <c r="L1034" t="s">
        <v>2787</v>
      </c>
      <c r="N1034" s="3">
        <f>(B1034-I1034)/I1034</f>
        <v>0.68918918918918914</v>
      </c>
      <c r="O1034">
        <f>YEAR(C1034)</f>
        <v>2018</v>
      </c>
      <c r="P1034">
        <f>O1034-H1034</f>
        <v>7</v>
      </c>
    </row>
    <row r="1035" spans="1:16" x14ac:dyDescent="0.3">
      <c r="A1035" t="s">
        <v>1069</v>
      </c>
      <c r="B1035" s="2">
        <v>1000000000</v>
      </c>
      <c r="C1035" s="1">
        <v>43070</v>
      </c>
      <c r="D1035" t="s">
        <v>30</v>
      </c>
      <c r="E1035" t="s">
        <v>11</v>
      </c>
      <c r="F1035" t="s">
        <v>12</v>
      </c>
      <c r="G1035" t="s">
        <v>13</v>
      </c>
      <c r="H1035">
        <v>2014</v>
      </c>
      <c r="I1035" s="2">
        <v>594000000</v>
      </c>
      <c r="J1035" t="s">
        <v>1449</v>
      </c>
      <c r="K1035" t="s">
        <v>2560</v>
      </c>
      <c r="L1035" t="s">
        <v>1501</v>
      </c>
      <c r="N1035" s="3">
        <f>(B1035-I1035)/I1035</f>
        <v>0.6835016835016835</v>
      </c>
      <c r="O1035">
        <f>YEAR(C1035)</f>
        <v>2017</v>
      </c>
      <c r="P1035">
        <f>O1035-H1035</f>
        <v>3</v>
      </c>
    </row>
    <row r="1036" spans="1:16" x14ac:dyDescent="0.3">
      <c r="A1036" t="s">
        <v>1233</v>
      </c>
      <c r="B1036" s="2">
        <v>1000000000</v>
      </c>
      <c r="C1036" s="1">
        <v>44361</v>
      </c>
      <c r="D1036" t="s">
        <v>20</v>
      </c>
      <c r="F1036" t="s">
        <v>299</v>
      </c>
      <c r="G1036" t="s">
        <v>13</v>
      </c>
      <c r="H1036">
        <v>2015</v>
      </c>
      <c r="I1036" s="2">
        <v>595000000</v>
      </c>
      <c r="J1036" t="s">
        <v>2725</v>
      </c>
      <c r="K1036" t="s">
        <v>2688</v>
      </c>
      <c r="L1036" t="s">
        <v>2626</v>
      </c>
      <c r="N1036" s="3">
        <f>(B1036-I1036)/I1036</f>
        <v>0.68067226890756305</v>
      </c>
      <c r="O1036">
        <f>YEAR(C1036)</f>
        <v>2021</v>
      </c>
      <c r="P1036">
        <f>O1036-H1036</f>
        <v>6</v>
      </c>
    </row>
    <row r="1037" spans="1:16" x14ac:dyDescent="0.3">
      <c r="A1037" t="s">
        <v>1293</v>
      </c>
      <c r="B1037" s="2">
        <v>1000000000</v>
      </c>
      <c r="C1037" s="1">
        <v>44546</v>
      </c>
      <c r="D1037" t="s">
        <v>15</v>
      </c>
      <c r="E1037" t="s">
        <v>141</v>
      </c>
      <c r="F1037" t="s">
        <v>104</v>
      </c>
      <c r="G1037" t="s">
        <v>28</v>
      </c>
      <c r="H1037">
        <v>2013</v>
      </c>
      <c r="I1037" s="2">
        <v>600000000</v>
      </c>
      <c r="J1037" t="s">
        <v>1680</v>
      </c>
      <c r="K1037" t="s">
        <v>2691</v>
      </c>
      <c r="L1037" t="s">
        <v>2493</v>
      </c>
      <c r="N1037" s="3">
        <f>(B1037-I1037)/I1037</f>
        <v>0.66666666666666663</v>
      </c>
      <c r="O1037">
        <f>YEAR(C1037)</f>
        <v>2021</v>
      </c>
      <c r="P1037">
        <f>O1037-H1037</f>
        <v>8</v>
      </c>
    </row>
    <row r="1038" spans="1:16" x14ac:dyDescent="0.3">
      <c r="A1038" t="s">
        <v>1058</v>
      </c>
      <c r="B1038" s="2">
        <v>1000000000</v>
      </c>
      <c r="C1038" s="1">
        <v>43788</v>
      </c>
      <c r="D1038" t="s">
        <v>15</v>
      </c>
      <c r="E1038" t="s">
        <v>74</v>
      </c>
      <c r="F1038" t="s">
        <v>17</v>
      </c>
      <c r="G1038" t="s">
        <v>18</v>
      </c>
      <c r="H1038">
        <v>2015</v>
      </c>
      <c r="I1038" s="2">
        <v>610000000</v>
      </c>
      <c r="J1038" t="s">
        <v>813</v>
      </c>
      <c r="N1038" s="3">
        <f>(B1038-I1038)/I1038</f>
        <v>0.63934426229508201</v>
      </c>
      <c r="O1038">
        <f>YEAR(C1038)</f>
        <v>2019</v>
      </c>
      <c r="P1038">
        <f>O1038-H1038</f>
        <v>4</v>
      </c>
    </row>
    <row r="1039" spans="1:16" x14ac:dyDescent="0.3">
      <c r="A1039" t="s">
        <v>1448</v>
      </c>
      <c r="B1039" s="2">
        <v>1000000000</v>
      </c>
      <c r="C1039" s="1">
        <v>44090</v>
      </c>
      <c r="D1039" t="s">
        <v>20</v>
      </c>
      <c r="E1039" t="s">
        <v>1052</v>
      </c>
      <c r="F1039" t="s">
        <v>17</v>
      </c>
      <c r="G1039" t="s">
        <v>18</v>
      </c>
      <c r="H1039">
        <v>2014</v>
      </c>
      <c r="I1039" s="2">
        <v>620000000</v>
      </c>
      <c r="J1039" t="s">
        <v>2928</v>
      </c>
      <c r="K1039" t="s">
        <v>2929</v>
      </c>
      <c r="L1039" t="s">
        <v>2930</v>
      </c>
      <c r="N1039" s="3">
        <f>(B1039-I1039)/I1039</f>
        <v>0.61290322580645162</v>
      </c>
      <c r="O1039">
        <f>YEAR(C1039)</f>
        <v>2020</v>
      </c>
      <c r="P1039">
        <f>O1039-H1039</f>
        <v>6</v>
      </c>
    </row>
    <row r="1040" spans="1:16" x14ac:dyDescent="0.3">
      <c r="A1040" t="s">
        <v>1413</v>
      </c>
      <c r="B1040" s="2">
        <v>1000000000</v>
      </c>
      <c r="C1040" s="1">
        <v>43398</v>
      </c>
      <c r="D1040" t="s">
        <v>88</v>
      </c>
      <c r="E1040" t="s">
        <v>11</v>
      </c>
      <c r="F1040" t="s">
        <v>12</v>
      </c>
      <c r="G1040" t="s">
        <v>13</v>
      </c>
      <c r="H1040">
        <v>2015</v>
      </c>
      <c r="I1040" s="2">
        <v>623000000</v>
      </c>
      <c r="J1040" t="s">
        <v>2896</v>
      </c>
      <c r="K1040" t="s">
        <v>1495</v>
      </c>
      <c r="L1040" t="s">
        <v>2897</v>
      </c>
      <c r="N1040" s="3">
        <f>(B1040-I1040)/I1040</f>
        <v>0.60513643659711081</v>
      </c>
      <c r="O1040">
        <f>YEAR(C1040)</f>
        <v>2018</v>
      </c>
      <c r="P1040">
        <f>O1040-H1040</f>
        <v>3</v>
      </c>
    </row>
    <row r="1041" spans="1:16" x14ac:dyDescent="0.3">
      <c r="A1041" t="s">
        <v>966</v>
      </c>
      <c r="B1041" s="2">
        <v>1000000000</v>
      </c>
      <c r="C1041" s="1">
        <v>44278</v>
      </c>
      <c r="D1041" t="s">
        <v>136</v>
      </c>
      <c r="E1041" t="s">
        <v>967</v>
      </c>
      <c r="F1041" t="s">
        <v>17</v>
      </c>
      <c r="G1041" t="s">
        <v>18</v>
      </c>
      <c r="H1041">
        <v>2019</v>
      </c>
      <c r="I1041" s="2">
        <v>632000000</v>
      </c>
      <c r="J1041" t="s">
        <v>2462</v>
      </c>
      <c r="K1041" t="s">
        <v>1668</v>
      </c>
      <c r="L1041" t="s">
        <v>1553</v>
      </c>
      <c r="N1041" s="3">
        <f>(B1041-I1041)/I1041</f>
        <v>0.58227848101265822</v>
      </c>
      <c r="O1041">
        <f>YEAR(C1041)</f>
        <v>2021</v>
      </c>
      <c r="P1041">
        <f>O1041-H1041</f>
        <v>2</v>
      </c>
    </row>
    <row r="1042" spans="1:16" x14ac:dyDescent="0.3">
      <c r="A1042" t="s">
        <v>1048</v>
      </c>
      <c r="B1042" s="2">
        <v>1000000000</v>
      </c>
      <c r="C1042" s="1">
        <v>43896</v>
      </c>
      <c r="D1042" t="s">
        <v>71</v>
      </c>
      <c r="E1042" t="s">
        <v>1049</v>
      </c>
      <c r="F1042" t="s">
        <v>232</v>
      </c>
      <c r="G1042" t="s">
        <v>13</v>
      </c>
      <c r="H1042">
        <v>1999</v>
      </c>
      <c r="I1042" s="2">
        <v>633000000</v>
      </c>
      <c r="J1042" t="s">
        <v>2541</v>
      </c>
      <c r="K1042" t="s">
        <v>2542</v>
      </c>
      <c r="L1042" t="s">
        <v>2543</v>
      </c>
      <c r="N1042" s="3">
        <f>(B1042-I1042)/I1042</f>
        <v>0.57977883096366511</v>
      </c>
      <c r="O1042">
        <f>YEAR(C1042)</f>
        <v>2020</v>
      </c>
      <c r="P1042">
        <f>O1042-H1042</f>
        <v>21</v>
      </c>
    </row>
    <row r="1043" spans="1:16" x14ac:dyDescent="0.3">
      <c r="A1043" t="s">
        <v>913</v>
      </c>
      <c r="B1043" s="2">
        <v>1000000000</v>
      </c>
      <c r="C1043" s="1">
        <v>43294</v>
      </c>
      <c r="D1043" t="s">
        <v>38</v>
      </c>
      <c r="E1043" t="s">
        <v>914</v>
      </c>
      <c r="F1043" t="s">
        <v>12</v>
      </c>
      <c r="G1043" t="s">
        <v>13</v>
      </c>
      <c r="H1043">
        <v>2014</v>
      </c>
      <c r="I1043" s="2">
        <v>650000000</v>
      </c>
      <c r="J1043" t="s">
        <v>1449</v>
      </c>
      <c r="K1043" t="s">
        <v>2411</v>
      </c>
      <c r="L1043" t="s">
        <v>2412</v>
      </c>
      <c r="N1043" s="3">
        <f>(B1043-I1043)/I1043</f>
        <v>0.53846153846153844</v>
      </c>
      <c r="O1043">
        <f>YEAR(C1043)</f>
        <v>2018</v>
      </c>
      <c r="P1043">
        <f>O1043-H1043</f>
        <v>4</v>
      </c>
    </row>
    <row r="1044" spans="1:16" x14ac:dyDescent="0.3">
      <c r="A1044" t="s">
        <v>975</v>
      </c>
      <c r="B1044" s="2">
        <v>1000000000</v>
      </c>
      <c r="C1044" s="1">
        <v>42473</v>
      </c>
      <c r="D1044" t="s">
        <v>20</v>
      </c>
      <c r="E1044" t="s">
        <v>60</v>
      </c>
      <c r="F1044" t="s">
        <v>12</v>
      </c>
      <c r="G1044" t="s">
        <v>13</v>
      </c>
      <c r="H1044">
        <v>2009</v>
      </c>
      <c r="I1044" s="2">
        <v>650000000</v>
      </c>
      <c r="J1044" t="s">
        <v>1876</v>
      </c>
      <c r="K1044" t="s">
        <v>2473</v>
      </c>
      <c r="N1044" s="3">
        <f>(B1044-I1044)/I1044</f>
        <v>0.53846153846153844</v>
      </c>
      <c r="O1044">
        <f>YEAR(C1044)</f>
        <v>2016</v>
      </c>
      <c r="P1044">
        <f>O1044-H1044</f>
        <v>7</v>
      </c>
    </row>
    <row r="1045" spans="1:16" x14ac:dyDescent="0.3">
      <c r="A1045" t="s">
        <v>1336</v>
      </c>
      <c r="B1045" s="2">
        <v>1000000000</v>
      </c>
      <c r="C1045" s="1">
        <v>44022</v>
      </c>
      <c r="D1045" t="s">
        <v>20</v>
      </c>
      <c r="E1045" t="s">
        <v>11</v>
      </c>
      <c r="F1045" t="s">
        <v>12</v>
      </c>
      <c r="G1045" t="s">
        <v>13</v>
      </c>
      <c r="H1045">
        <v>2016</v>
      </c>
      <c r="I1045" s="2">
        <v>655000000</v>
      </c>
      <c r="J1045" t="s">
        <v>2832</v>
      </c>
      <c r="K1045" t="s">
        <v>2754</v>
      </c>
      <c r="L1045" t="s">
        <v>2833</v>
      </c>
      <c r="N1045" s="3">
        <f>(B1045-I1045)/I1045</f>
        <v>0.52671755725190839</v>
      </c>
      <c r="O1045">
        <f>YEAR(C1045)</f>
        <v>2020</v>
      </c>
      <c r="P1045">
        <f>O1045-H1045</f>
        <v>4</v>
      </c>
    </row>
    <row r="1046" spans="1:16" x14ac:dyDescent="0.3">
      <c r="A1046" t="s">
        <v>1152</v>
      </c>
      <c r="B1046" s="2">
        <v>1000000000</v>
      </c>
      <c r="C1046" s="1">
        <v>43601</v>
      </c>
      <c r="D1046" t="s">
        <v>108</v>
      </c>
      <c r="E1046" t="s">
        <v>141</v>
      </c>
      <c r="F1046" t="s">
        <v>104</v>
      </c>
      <c r="G1046" t="s">
        <v>28</v>
      </c>
      <c r="H1046">
        <v>2009</v>
      </c>
      <c r="I1046" s="2">
        <v>656000000</v>
      </c>
      <c r="J1046" t="s">
        <v>2079</v>
      </c>
      <c r="K1046" t="s">
        <v>2642</v>
      </c>
      <c r="L1046" t="s">
        <v>2643</v>
      </c>
      <c r="N1046" s="3">
        <f>(B1046-I1046)/I1046</f>
        <v>0.52439024390243905</v>
      </c>
      <c r="O1046">
        <f>YEAR(C1046)</f>
        <v>2019</v>
      </c>
      <c r="P1046">
        <f>O1046-H1046</f>
        <v>10</v>
      </c>
    </row>
    <row r="1047" spans="1:16" x14ac:dyDescent="0.3">
      <c r="A1047" t="s">
        <v>951</v>
      </c>
      <c r="B1047" s="2">
        <v>1000000000</v>
      </c>
      <c r="C1047" s="1">
        <v>43535</v>
      </c>
      <c r="D1047" t="s">
        <v>20</v>
      </c>
      <c r="E1047" t="s">
        <v>952</v>
      </c>
      <c r="F1047" t="s">
        <v>12</v>
      </c>
      <c r="G1047" t="s">
        <v>13</v>
      </c>
      <c r="H1047">
        <v>2017</v>
      </c>
      <c r="I1047" s="2">
        <v>658000000</v>
      </c>
      <c r="J1047" t="s">
        <v>1867</v>
      </c>
      <c r="K1047" t="s">
        <v>2332</v>
      </c>
      <c r="L1047" t="s">
        <v>2453</v>
      </c>
      <c r="N1047" s="3">
        <f>(B1047-I1047)/I1047</f>
        <v>0.51975683890577506</v>
      </c>
      <c r="O1047">
        <f>YEAR(C1047)</f>
        <v>2019</v>
      </c>
      <c r="P1047">
        <f>O1047-H1047</f>
        <v>2</v>
      </c>
    </row>
    <row r="1048" spans="1:16" x14ac:dyDescent="0.3">
      <c r="A1048" t="s">
        <v>960</v>
      </c>
      <c r="B1048" s="2">
        <v>1000000000</v>
      </c>
      <c r="C1048" s="1">
        <v>44027</v>
      </c>
      <c r="D1048" t="s">
        <v>23</v>
      </c>
      <c r="E1048" t="s">
        <v>74</v>
      </c>
      <c r="F1048" t="s">
        <v>17</v>
      </c>
      <c r="G1048" t="s">
        <v>18</v>
      </c>
      <c r="H1048">
        <v>2014</v>
      </c>
      <c r="I1048" s="2">
        <v>660000000</v>
      </c>
      <c r="J1048" t="s">
        <v>2140</v>
      </c>
      <c r="K1048" t="s">
        <v>2458</v>
      </c>
      <c r="L1048" t="s">
        <v>1917</v>
      </c>
      <c r="N1048" s="3">
        <f>(B1048-I1048)/I1048</f>
        <v>0.51515151515151514</v>
      </c>
      <c r="O1048">
        <f>YEAR(C1048)</f>
        <v>2020</v>
      </c>
      <c r="P1048">
        <f>O1048-H1048</f>
        <v>6</v>
      </c>
    </row>
    <row r="1049" spans="1:16" x14ac:dyDescent="0.3">
      <c r="A1049" t="s">
        <v>970</v>
      </c>
      <c r="B1049" s="2">
        <v>1000000000</v>
      </c>
      <c r="C1049" s="1">
        <v>44510</v>
      </c>
      <c r="D1049" t="s">
        <v>71</v>
      </c>
      <c r="E1049" t="s">
        <v>54</v>
      </c>
      <c r="F1049" t="s">
        <v>55</v>
      </c>
      <c r="G1049" t="s">
        <v>13</v>
      </c>
      <c r="H1049">
        <v>2016</v>
      </c>
      <c r="I1049" s="2">
        <v>665000000</v>
      </c>
      <c r="J1049" t="s">
        <v>1758</v>
      </c>
      <c r="K1049" t="s">
        <v>1587</v>
      </c>
      <c r="L1049" t="s">
        <v>1859</v>
      </c>
      <c r="N1049" s="3">
        <f>(B1049-I1049)/I1049</f>
        <v>0.50375939849624063</v>
      </c>
      <c r="O1049">
        <f>YEAR(C1049)</f>
        <v>2021</v>
      </c>
      <c r="P1049">
        <f>O1049-H1049</f>
        <v>5</v>
      </c>
    </row>
    <row r="1050" spans="1:16" x14ac:dyDescent="0.3">
      <c r="A1050" t="s">
        <v>1252</v>
      </c>
      <c r="B1050" s="2">
        <v>1000000000</v>
      </c>
      <c r="C1050" s="1">
        <v>43200</v>
      </c>
      <c r="D1050" t="s">
        <v>71</v>
      </c>
      <c r="E1050" t="s">
        <v>195</v>
      </c>
      <c r="F1050" t="s">
        <v>12</v>
      </c>
      <c r="G1050" t="s">
        <v>13</v>
      </c>
      <c r="H1050">
        <v>2000</v>
      </c>
      <c r="I1050" s="2">
        <v>682000000</v>
      </c>
      <c r="J1050" t="s">
        <v>1474</v>
      </c>
      <c r="K1050" t="s">
        <v>1585</v>
      </c>
      <c r="N1050" s="3">
        <f>(B1050-I1050)/I1050</f>
        <v>0.4662756598240469</v>
      </c>
      <c r="O1050">
        <f>YEAR(C1050)</f>
        <v>2018</v>
      </c>
      <c r="P1050">
        <f>O1050-H1050</f>
        <v>18</v>
      </c>
    </row>
    <row r="1051" spans="1:16" x14ac:dyDescent="0.3">
      <c r="A1051" t="s">
        <v>1268</v>
      </c>
      <c r="B1051" s="2">
        <v>1000000000</v>
      </c>
      <c r="C1051" s="1">
        <v>44566</v>
      </c>
      <c r="D1051" t="s">
        <v>43</v>
      </c>
      <c r="E1051" t="s">
        <v>148</v>
      </c>
      <c r="F1051" t="s">
        <v>55</v>
      </c>
      <c r="G1051" t="s">
        <v>13</v>
      </c>
      <c r="H1051">
        <v>2000</v>
      </c>
      <c r="I1051" s="2">
        <v>685000000</v>
      </c>
      <c r="J1051" t="s">
        <v>2762</v>
      </c>
      <c r="K1051" t="s">
        <v>2763</v>
      </c>
      <c r="L1051" t="s">
        <v>2764</v>
      </c>
      <c r="N1051" s="3">
        <f>(B1051-I1051)/I1051</f>
        <v>0.45985401459854014</v>
      </c>
      <c r="O1051">
        <f>YEAR(C1051)</f>
        <v>2022</v>
      </c>
      <c r="P1051">
        <f>O1051-H1051</f>
        <v>22</v>
      </c>
    </row>
    <row r="1052" spans="1:16" x14ac:dyDescent="0.3">
      <c r="A1052" t="s">
        <v>1212</v>
      </c>
      <c r="B1052" s="2">
        <v>1000000000</v>
      </c>
      <c r="C1052" s="1">
        <v>43356</v>
      </c>
      <c r="D1052" t="s">
        <v>94</v>
      </c>
      <c r="E1052" t="s">
        <v>60</v>
      </c>
      <c r="F1052" t="s">
        <v>12</v>
      </c>
      <c r="G1052" t="s">
        <v>13</v>
      </c>
      <c r="H1052">
        <v>2015</v>
      </c>
      <c r="I1052" s="2">
        <v>697000000</v>
      </c>
      <c r="J1052" t="s">
        <v>2702</v>
      </c>
      <c r="K1052" t="s">
        <v>2703</v>
      </c>
      <c r="L1052" t="s">
        <v>2704</v>
      </c>
      <c r="N1052" s="3">
        <f>(B1052-I1052)/I1052</f>
        <v>0.4347202295552367</v>
      </c>
      <c r="O1052">
        <f>YEAR(C1052)</f>
        <v>2018</v>
      </c>
      <c r="P1052">
        <f>O1052-H1052</f>
        <v>3</v>
      </c>
    </row>
    <row r="1053" spans="1:16" x14ac:dyDescent="0.3">
      <c r="A1053" t="s">
        <v>898</v>
      </c>
      <c r="B1053" s="2">
        <v>1000000000</v>
      </c>
      <c r="C1053" s="1">
        <v>44207</v>
      </c>
      <c r="D1053" t="s">
        <v>71</v>
      </c>
      <c r="E1053" t="s">
        <v>524</v>
      </c>
      <c r="F1053" t="s">
        <v>17</v>
      </c>
      <c r="G1053" t="s">
        <v>18</v>
      </c>
      <c r="H1053">
        <v>2020</v>
      </c>
      <c r="I1053" s="2">
        <v>700000000</v>
      </c>
      <c r="J1053" t="s">
        <v>2387</v>
      </c>
      <c r="K1053" t="s">
        <v>2388</v>
      </c>
      <c r="L1053" t="s">
        <v>1506</v>
      </c>
      <c r="N1053" s="3">
        <f>(B1053-I1053)/I1053</f>
        <v>0.42857142857142855</v>
      </c>
      <c r="O1053">
        <f>YEAR(C1053)</f>
        <v>2021</v>
      </c>
      <c r="P1053">
        <f>O1053-H1053</f>
        <v>1</v>
      </c>
    </row>
    <row r="1054" spans="1:16" x14ac:dyDescent="0.3">
      <c r="A1054" t="s">
        <v>1022</v>
      </c>
      <c r="B1054" s="2">
        <v>1000000000</v>
      </c>
      <c r="C1054" s="1">
        <v>44606</v>
      </c>
      <c r="D1054" t="s">
        <v>23</v>
      </c>
      <c r="E1054" t="s">
        <v>270</v>
      </c>
      <c r="F1054" t="s">
        <v>271</v>
      </c>
      <c r="G1054" t="s">
        <v>266</v>
      </c>
      <c r="H1054">
        <v>2016</v>
      </c>
      <c r="I1054" s="2">
        <v>720000000</v>
      </c>
      <c r="J1054" t="s">
        <v>2514</v>
      </c>
      <c r="K1054" t="s">
        <v>2139</v>
      </c>
      <c r="L1054" t="s">
        <v>2515</v>
      </c>
      <c r="N1054" s="3">
        <f>(B1054-I1054)/I1054</f>
        <v>0.3888888888888889</v>
      </c>
      <c r="O1054">
        <f>YEAR(C1054)</f>
        <v>2022</v>
      </c>
      <c r="P1054">
        <f>O1054-H1054</f>
        <v>6</v>
      </c>
    </row>
    <row r="1055" spans="1:16" x14ac:dyDescent="0.3">
      <c r="A1055" t="s">
        <v>1027</v>
      </c>
      <c r="B1055" s="2">
        <v>1000000000</v>
      </c>
      <c r="C1055" s="1">
        <v>43319</v>
      </c>
      <c r="D1055" t="s">
        <v>108</v>
      </c>
      <c r="E1055" t="s">
        <v>1028</v>
      </c>
      <c r="F1055" t="s">
        <v>121</v>
      </c>
      <c r="G1055" t="s">
        <v>13</v>
      </c>
      <c r="H1055">
        <v>2014</v>
      </c>
      <c r="I1055" s="2">
        <v>722000000</v>
      </c>
      <c r="J1055" t="s">
        <v>1449</v>
      </c>
      <c r="K1055" t="s">
        <v>1522</v>
      </c>
      <c r="L1055" t="s">
        <v>2049</v>
      </c>
      <c r="N1055" s="3">
        <f>(B1055-I1055)/I1055</f>
        <v>0.38504155124653738</v>
      </c>
      <c r="O1055">
        <f>YEAR(C1055)</f>
        <v>2018</v>
      </c>
      <c r="P1055">
        <f>O1055-H1055</f>
        <v>4</v>
      </c>
    </row>
    <row r="1056" spans="1:16" x14ac:dyDescent="0.3">
      <c r="A1056" t="s">
        <v>1040</v>
      </c>
      <c r="B1056" s="2">
        <v>1000000000</v>
      </c>
      <c r="C1056" s="1">
        <v>44313</v>
      </c>
      <c r="D1056" t="s">
        <v>15</v>
      </c>
      <c r="E1056" t="s">
        <v>1041</v>
      </c>
      <c r="F1056" t="s">
        <v>17</v>
      </c>
      <c r="G1056" t="s">
        <v>18</v>
      </c>
      <c r="H1056">
        <v>2010</v>
      </c>
      <c r="I1056" s="2">
        <v>738000000</v>
      </c>
      <c r="J1056" t="s">
        <v>2535</v>
      </c>
      <c r="K1056" t="s">
        <v>1929</v>
      </c>
      <c r="L1056" t="s">
        <v>2536</v>
      </c>
      <c r="N1056" s="3">
        <f>(B1056-I1056)/I1056</f>
        <v>0.35501355013550134</v>
      </c>
      <c r="O1056">
        <f>YEAR(C1056)</f>
        <v>2021</v>
      </c>
      <c r="P1056">
        <f>O1056-H1056</f>
        <v>11</v>
      </c>
    </row>
    <row r="1057" spans="1:16" x14ac:dyDescent="0.3">
      <c r="A1057" t="s">
        <v>1120</v>
      </c>
      <c r="B1057" s="2">
        <v>1000000000</v>
      </c>
      <c r="C1057" s="1">
        <v>43551</v>
      </c>
      <c r="D1057" t="s">
        <v>10</v>
      </c>
      <c r="E1057" t="s">
        <v>11</v>
      </c>
      <c r="F1057" t="s">
        <v>12</v>
      </c>
      <c r="G1057" t="s">
        <v>13</v>
      </c>
      <c r="H1057">
        <v>2014</v>
      </c>
      <c r="I1057" s="2">
        <v>787000000</v>
      </c>
      <c r="J1057" t="s">
        <v>2605</v>
      </c>
      <c r="K1057" t="s">
        <v>1501</v>
      </c>
      <c r="L1057" t="s">
        <v>1456</v>
      </c>
      <c r="N1057" s="3">
        <f>(B1057-I1057)/I1057</f>
        <v>0.27064803049555275</v>
      </c>
      <c r="O1057">
        <f>YEAR(C1057)</f>
        <v>2019</v>
      </c>
      <c r="P1057">
        <f>O1057-H1057</f>
        <v>5</v>
      </c>
    </row>
    <row r="1058" spans="1:16" x14ac:dyDescent="0.3">
      <c r="A1058" t="s">
        <v>1447</v>
      </c>
      <c r="B1058" s="2">
        <v>1000000000</v>
      </c>
      <c r="C1058" s="1">
        <v>44488</v>
      </c>
      <c r="D1058" t="s">
        <v>23</v>
      </c>
      <c r="E1058" t="s">
        <v>35</v>
      </c>
      <c r="F1058" t="s">
        <v>36</v>
      </c>
      <c r="G1058" t="s">
        <v>28</v>
      </c>
      <c r="H1058">
        <v>2005</v>
      </c>
      <c r="I1058" s="2">
        <v>792000000</v>
      </c>
      <c r="J1058" t="s">
        <v>2926</v>
      </c>
      <c r="K1058" t="s">
        <v>2927</v>
      </c>
      <c r="L1058" t="s">
        <v>1614</v>
      </c>
      <c r="N1058" s="3">
        <f>(B1058-I1058)/I1058</f>
        <v>0.26262626262626265</v>
      </c>
      <c r="O1058">
        <f>YEAR(C1058)</f>
        <v>2021</v>
      </c>
      <c r="P1058">
        <f>O1058-H1058</f>
        <v>16</v>
      </c>
    </row>
    <row r="1059" spans="1:16" x14ac:dyDescent="0.3">
      <c r="A1059" t="s">
        <v>949</v>
      </c>
      <c r="B1059" s="2">
        <v>1000000000</v>
      </c>
      <c r="C1059" s="1">
        <v>42683</v>
      </c>
      <c r="D1059" t="s">
        <v>38</v>
      </c>
      <c r="E1059" t="s">
        <v>60</v>
      </c>
      <c r="F1059" t="s">
        <v>12</v>
      </c>
      <c r="G1059" t="s">
        <v>13</v>
      </c>
      <c r="H1059">
        <v>2005</v>
      </c>
      <c r="I1059" s="2">
        <v>800000000</v>
      </c>
      <c r="J1059" t="s">
        <v>1650</v>
      </c>
      <c r="K1059" t="s">
        <v>1475</v>
      </c>
      <c r="L1059" t="s">
        <v>1522</v>
      </c>
      <c r="N1059" s="3">
        <f>(B1059-I1059)/I1059</f>
        <v>0.25</v>
      </c>
      <c r="O1059">
        <f>YEAR(C1059)</f>
        <v>2016</v>
      </c>
      <c r="P1059">
        <f>O1059-H1059</f>
        <v>11</v>
      </c>
    </row>
    <row r="1060" spans="1:16" x14ac:dyDescent="0.3">
      <c r="A1060" t="s">
        <v>1216</v>
      </c>
      <c r="B1060" s="2">
        <v>1000000000</v>
      </c>
      <c r="C1060" s="1">
        <v>44440</v>
      </c>
      <c r="D1060" t="s">
        <v>20</v>
      </c>
      <c r="E1060" t="s">
        <v>141</v>
      </c>
      <c r="F1060" t="s">
        <v>104</v>
      </c>
      <c r="G1060" t="s">
        <v>28</v>
      </c>
      <c r="H1060">
        <v>2005</v>
      </c>
      <c r="I1060" s="2">
        <v>800000000</v>
      </c>
      <c r="J1060" t="s">
        <v>2644</v>
      </c>
      <c r="K1060" t="s">
        <v>2707</v>
      </c>
      <c r="N1060" s="3">
        <f>(B1060-I1060)/I1060</f>
        <v>0.25</v>
      </c>
      <c r="O1060">
        <f>YEAR(C1060)</f>
        <v>2021</v>
      </c>
      <c r="P1060">
        <f>O1060-H1060</f>
        <v>16</v>
      </c>
    </row>
    <row r="1061" spans="1:16" x14ac:dyDescent="0.3">
      <c r="A1061" t="s">
        <v>1282</v>
      </c>
      <c r="B1061" s="2">
        <v>1000000000</v>
      </c>
      <c r="C1061" s="1">
        <v>44516</v>
      </c>
      <c r="D1061" t="s">
        <v>20</v>
      </c>
      <c r="E1061" t="s">
        <v>165</v>
      </c>
      <c r="F1061" t="s">
        <v>17</v>
      </c>
      <c r="G1061" t="s">
        <v>18</v>
      </c>
      <c r="H1061">
        <v>2017</v>
      </c>
      <c r="I1061" s="2">
        <v>800000000</v>
      </c>
      <c r="J1061" t="s">
        <v>404</v>
      </c>
      <c r="K1061" t="s">
        <v>1515</v>
      </c>
      <c r="L1061" t="s">
        <v>2776</v>
      </c>
      <c r="N1061" s="3">
        <f>(B1061-I1061)/I1061</f>
        <v>0.25</v>
      </c>
      <c r="O1061">
        <f>YEAR(C1061)</f>
        <v>2021</v>
      </c>
      <c r="P1061">
        <f>O1061-H1061</f>
        <v>4</v>
      </c>
    </row>
    <row r="1062" spans="1:16" x14ac:dyDescent="0.3">
      <c r="A1062" t="s">
        <v>1436</v>
      </c>
      <c r="B1062" s="2">
        <v>1000000000</v>
      </c>
      <c r="C1062" s="1">
        <v>43047</v>
      </c>
      <c r="D1062" t="s">
        <v>23</v>
      </c>
      <c r="F1062" t="s">
        <v>121</v>
      </c>
      <c r="G1062" t="s">
        <v>13</v>
      </c>
      <c r="H1062">
        <v>2013</v>
      </c>
      <c r="I1062" s="2">
        <v>871000000</v>
      </c>
      <c r="J1062" t="s">
        <v>1449</v>
      </c>
      <c r="K1062" t="s">
        <v>2911</v>
      </c>
      <c r="L1062" t="s">
        <v>2912</v>
      </c>
      <c r="N1062" s="3">
        <f>(B1062-I1062)/I1062</f>
        <v>0.14810562571756603</v>
      </c>
      <c r="O1062">
        <f>YEAR(C1062)</f>
        <v>2017</v>
      </c>
      <c r="P1062">
        <f>O1062-H1062</f>
        <v>4</v>
      </c>
    </row>
    <row r="1063" spans="1:16" x14ac:dyDescent="0.3">
      <c r="A1063" t="s">
        <v>1124</v>
      </c>
      <c r="B1063" s="2">
        <v>1000000000</v>
      </c>
      <c r="C1063" s="1">
        <v>43358</v>
      </c>
      <c r="D1063" t="s">
        <v>94</v>
      </c>
      <c r="E1063" t="s">
        <v>60</v>
      </c>
      <c r="F1063" t="s">
        <v>12</v>
      </c>
      <c r="G1063" t="s">
        <v>13</v>
      </c>
      <c r="H1063">
        <v>2011</v>
      </c>
      <c r="I1063" s="2">
        <v>875000000</v>
      </c>
      <c r="J1063" t="s">
        <v>931</v>
      </c>
      <c r="K1063" t="s">
        <v>2608</v>
      </c>
      <c r="L1063" t="s">
        <v>2609</v>
      </c>
      <c r="N1063" s="3">
        <f>(B1063-I1063)/I1063</f>
        <v>0.14285714285714285</v>
      </c>
      <c r="O1063">
        <f>YEAR(C1063)</f>
        <v>2018</v>
      </c>
      <c r="P1063">
        <f>O1063-H1063</f>
        <v>7</v>
      </c>
    </row>
    <row r="1064" spans="1:16" x14ac:dyDescent="0.3">
      <c r="A1064" t="s">
        <v>969</v>
      </c>
      <c r="B1064" s="2">
        <v>1000000000</v>
      </c>
      <c r="C1064" s="1">
        <v>44328</v>
      </c>
      <c r="D1064" t="s">
        <v>23</v>
      </c>
      <c r="E1064" t="s">
        <v>24</v>
      </c>
      <c r="F1064" t="s">
        <v>17</v>
      </c>
      <c r="G1064" t="s">
        <v>18</v>
      </c>
      <c r="H1064">
        <v>2018</v>
      </c>
      <c r="I1064" s="2">
        <v>910000000</v>
      </c>
      <c r="J1064" t="s">
        <v>2465</v>
      </c>
      <c r="K1064" t="s">
        <v>1587</v>
      </c>
      <c r="L1064" t="s">
        <v>2466</v>
      </c>
      <c r="N1064" s="3">
        <f>(B1064-I1064)/I1064</f>
        <v>9.8901098901098897E-2</v>
      </c>
      <c r="O1064">
        <f>YEAR(C1064)</f>
        <v>2021</v>
      </c>
      <c r="P1064">
        <f>O1064-H1064</f>
        <v>3</v>
      </c>
    </row>
    <row r="1065" spans="1:16" x14ac:dyDescent="0.3">
      <c r="A1065" t="s">
        <v>956</v>
      </c>
      <c r="B1065" s="2">
        <v>1000000000</v>
      </c>
      <c r="C1065" s="1">
        <v>43643</v>
      </c>
      <c r="D1065" t="s">
        <v>20</v>
      </c>
      <c r="E1065" t="s">
        <v>11</v>
      </c>
      <c r="F1065" t="s">
        <v>12</v>
      </c>
      <c r="G1065" t="s">
        <v>13</v>
      </c>
      <c r="H1065">
        <v>2015</v>
      </c>
      <c r="I1065" s="2">
        <v>947000000</v>
      </c>
      <c r="J1065" t="s">
        <v>1449</v>
      </c>
      <c r="K1065" t="s">
        <v>1713</v>
      </c>
      <c r="L1065" t="s">
        <v>1501</v>
      </c>
      <c r="N1065" s="3">
        <f>(B1065-I1065)/I1065</f>
        <v>5.59662090813094E-2</v>
      </c>
      <c r="O1065">
        <f>YEAR(C1065)</f>
        <v>2019</v>
      </c>
      <c r="P1065">
        <f>O1065-H1065</f>
        <v>4</v>
      </c>
    </row>
    <row r="1066" spans="1:16" x14ac:dyDescent="0.3">
      <c r="A1066" t="s">
        <v>1445</v>
      </c>
      <c r="B1066" s="2">
        <v>1000000000</v>
      </c>
      <c r="C1066" s="1">
        <v>42843</v>
      </c>
      <c r="D1066" t="s">
        <v>20</v>
      </c>
      <c r="E1066" t="s">
        <v>11</v>
      </c>
      <c r="F1066" t="s">
        <v>12</v>
      </c>
      <c r="G1066" t="s">
        <v>13</v>
      </c>
      <c r="H1066">
        <v>2015</v>
      </c>
      <c r="I1066" s="2">
        <v>990000000</v>
      </c>
      <c r="J1066" t="s">
        <v>2923</v>
      </c>
      <c r="K1066" t="s">
        <v>1501</v>
      </c>
      <c r="N1066" s="3">
        <f>(B1066-I1066)/I1066</f>
        <v>1.0101010101010102E-2</v>
      </c>
      <c r="O1066">
        <f>YEAR(C1066)</f>
        <v>2017</v>
      </c>
      <c r="P1066">
        <f>O1066-H1066</f>
        <v>2</v>
      </c>
    </row>
    <row r="1067" spans="1:16" x14ac:dyDescent="0.3">
      <c r="A1067" t="s">
        <v>922</v>
      </c>
      <c r="B1067" s="2">
        <v>1000000000</v>
      </c>
      <c r="C1067" s="1">
        <v>42597</v>
      </c>
      <c r="D1067" t="s">
        <v>15</v>
      </c>
      <c r="E1067" t="s">
        <v>923</v>
      </c>
      <c r="F1067" t="s">
        <v>208</v>
      </c>
      <c r="G1067" t="s">
        <v>28</v>
      </c>
      <c r="H1067">
        <v>1999</v>
      </c>
      <c r="I1067" s="2">
        <v>1000000000</v>
      </c>
      <c r="J1067" t="s">
        <v>472</v>
      </c>
      <c r="K1067" t="s">
        <v>2415</v>
      </c>
      <c r="N1067" s="3">
        <f>(B1067-I1067)/I1067</f>
        <v>0</v>
      </c>
      <c r="O1067">
        <f>YEAR(C1067)</f>
        <v>2016</v>
      </c>
      <c r="P1067">
        <f>O1067-H1067</f>
        <v>17</v>
      </c>
    </row>
    <row r="1068" spans="1:16" x14ac:dyDescent="0.3">
      <c r="A1068" t="s">
        <v>936</v>
      </c>
      <c r="B1068" s="2">
        <v>1000000000</v>
      </c>
      <c r="C1068" s="1">
        <v>43662</v>
      </c>
      <c r="D1068" t="s">
        <v>23</v>
      </c>
      <c r="E1068" t="s">
        <v>35</v>
      </c>
      <c r="F1068" t="s">
        <v>36</v>
      </c>
      <c r="G1068" t="s">
        <v>28</v>
      </c>
      <c r="H1068">
        <v>2011</v>
      </c>
      <c r="I1068" s="2">
        <v>1000000000</v>
      </c>
      <c r="J1068" t="s">
        <v>2428</v>
      </c>
      <c r="K1068" t="s">
        <v>1522</v>
      </c>
      <c r="L1068" t="s">
        <v>2429</v>
      </c>
      <c r="N1068" s="3">
        <f>(B1068-I1068)/I1068</f>
        <v>0</v>
      </c>
      <c r="O1068">
        <f>YEAR(C1068)</f>
        <v>2019</v>
      </c>
      <c r="P1068">
        <f>O1068-H1068</f>
        <v>8</v>
      </c>
    </row>
    <row r="1069" spans="1:16" x14ac:dyDescent="0.3">
      <c r="A1069" t="s">
        <v>1191</v>
      </c>
      <c r="B1069" s="2">
        <v>1000000000</v>
      </c>
      <c r="C1069" s="1">
        <v>43424</v>
      </c>
      <c r="D1069" t="s">
        <v>94</v>
      </c>
      <c r="E1069" t="s">
        <v>195</v>
      </c>
      <c r="F1069" t="s">
        <v>12</v>
      </c>
      <c r="G1069" t="s">
        <v>13</v>
      </c>
      <c r="H1069">
        <v>2015</v>
      </c>
      <c r="I1069" s="2">
        <v>1000000000</v>
      </c>
      <c r="J1069" t="s">
        <v>1449</v>
      </c>
      <c r="K1069" t="s">
        <v>2681</v>
      </c>
      <c r="L1069" t="s">
        <v>2682</v>
      </c>
      <c r="N1069" s="3">
        <f>(B1069-I1069)/I1069</f>
        <v>0</v>
      </c>
      <c r="O1069">
        <f>YEAR(C1069)</f>
        <v>2018</v>
      </c>
      <c r="P1069">
        <f>O1069-H1069</f>
        <v>3</v>
      </c>
    </row>
    <row r="1070" spans="1:16" x14ac:dyDescent="0.3">
      <c r="A1070" t="s">
        <v>1331</v>
      </c>
      <c r="B1070" s="2">
        <v>1000000000</v>
      </c>
      <c r="C1070" s="1">
        <v>43390</v>
      </c>
      <c r="D1070" t="s">
        <v>10</v>
      </c>
      <c r="E1070" t="s">
        <v>11</v>
      </c>
      <c r="F1070" t="s">
        <v>12</v>
      </c>
      <c r="G1070" t="s">
        <v>13</v>
      </c>
      <c r="H1070">
        <v>2016</v>
      </c>
      <c r="I1070" s="2">
        <v>1000000000</v>
      </c>
      <c r="J1070" t="s">
        <v>2823</v>
      </c>
      <c r="K1070" t="s">
        <v>1501</v>
      </c>
      <c r="L1070" t="s">
        <v>1456</v>
      </c>
      <c r="N1070" s="3">
        <f>(B1070-I1070)/I1070</f>
        <v>0</v>
      </c>
      <c r="O1070">
        <f>YEAR(C1070)</f>
        <v>2018</v>
      </c>
      <c r="P1070">
        <f>O1070-H1070</f>
        <v>2</v>
      </c>
    </row>
    <row r="1071" spans="1:16" x14ac:dyDescent="0.3">
      <c r="A1071" t="s">
        <v>1383</v>
      </c>
      <c r="B1071" s="2">
        <v>1000000000</v>
      </c>
      <c r="C1071" s="1">
        <v>44295</v>
      </c>
      <c r="D1071" t="s">
        <v>23</v>
      </c>
      <c r="E1071" t="s">
        <v>35</v>
      </c>
      <c r="F1071" t="s">
        <v>36</v>
      </c>
      <c r="G1071" t="s">
        <v>28</v>
      </c>
      <c r="H1071">
        <v>2019</v>
      </c>
      <c r="I1071" s="2">
        <v>1000000000</v>
      </c>
      <c r="J1071" t="s">
        <v>41</v>
      </c>
      <c r="K1071" t="s">
        <v>2561</v>
      </c>
      <c r="N1071" s="3">
        <f>(B1071-I1071)/I1071</f>
        <v>0</v>
      </c>
      <c r="O1071">
        <f>YEAR(C1071)</f>
        <v>2021</v>
      </c>
      <c r="P1071">
        <f>O1071-H1071</f>
        <v>2</v>
      </c>
    </row>
    <row r="1072" spans="1:16" x14ac:dyDescent="0.3">
      <c r="A1072" t="s">
        <v>900</v>
      </c>
      <c r="B1072" s="2">
        <v>1000000000</v>
      </c>
      <c r="C1072" s="1">
        <v>43454</v>
      </c>
      <c r="D1072" t="s">
        <v>94</v>
      </c>
      <c r="E1072" t="s">
        <v>742</v>
      </c>
      <c r="F1072" t="s">
        <v>17</v>
      </c>
      <c r="G1072" t="s">
        <v>18</v>
      </c>
      <c r="H1072">
        <v>2016</v>
      </c>
      <c r="I1072" s="2">
        <v>2000000000</v>
      </c>
      <c r="J1072" t="s">
        <v>2391</v>
      </c>
      <c r="K1072" t="s">
        <v>2392</v>
      </c>
      <c r="L1072" t="s">
        <v>1588</v>
      </c>
      <c r="N1072" s="3">
        <f>(B1072-I1072)/I1072</f>
        <v>-0.5</v>
      </c>
      <c r="O1072">
        <f>YEAR(C1072)</f>
        <v>2018</v>
      </c>
      <c r="P1072">
        <f>O1072-H1072</f>
        <v>2</v>
      </c>
    </row>
    <row r="1073" spans="1:16" x14ac:dyDescent="0.3">
      <c r="A1073" t="s">
        <v>935</v>
      </c>
      <c r="B1073" s="2">
        <v>1000000000</v>
      </c>
      <c r="C1073" s="1">
        <v>41780</v>
      </c>
      <c r="D1073" t="s">
        <v>20</v>
      </c>
      <c r="E1073" t="s">
        <v>499</v>
      </c>
      <c r="F1073" t="s">
        <v>55</v>
      </c>
      <c r="G1073" t="s">
        <v>13</v>
      </c>
      <c r="H1073">
        <v>2008</v>
      </c>
      <c r="I1073" s="2">
        <v>2000000000</v>
      </c>
      <c r="J1073" t="s">
        <v>2426</v>
      </c>
      <c r="K1073" t="s">
        <v>2427</v>
      </c>
      <c r="L1073" t="s">
        <v>1697</v>
      </c>
      <c r="N1073" s="3">
        <f>(B1073-I1073)/I1073</f>
        <v>-0.5</v>
      </c>
      <c r="O1073">
        <f>YEAR(C1073)</f>
        <v>2014</v>
      </c>
      <c r="P1073">
        <f>O1073-H1073</f>
        <v>6</v>
      </c>
    </row>
    <row r="1074" spans="1:16" x14ac:dyDescent="0.3">
      <c r="A1074" t="s">
        <v>955</v>
      </c>
      <c r="B1074" s="2">
        <v>1000000000</v>
      </c>
      <c r="C1074" s="1">
        <v>43252</v>
      </c>
      <c r="D1074" t="s">
        <v>94</v>
      </c>
      <c r="E1074" t="s">
        <v>60</v>
      </c>
      <c r="F1074" t="s">
        <v>12</v>
      </c>
      <c r="G1074" t="s">
        <v>13</v>
      </c>
      <c r="H1074">
        <v>2016</v>
      </c>
      <c r="I1074" s="2">
        <v>2000000000</v>
      </c>
      <c r="J1074" t="s">
        <v>1843</v>
      </c>
      <c r="K1074" t="s">
        <v>1553</v>
      </c>
      <c r="N1074" s="3">
        <f>(B1074-I1074)/I1074</f>
        <v>-0.5</v>
      </c>
      <c r="O1074">
        <f>YEAR(C1074)</f>
        <v>2018</v>
      </c>
      <c r="P1074">
        <f>O1074-H1074</f>
        <v>2</v>
      </c>
    </row>
    <row r="1075" spans="1:16" x14ac:dyDescent="0.3">
      <c r="A1075" t="s">
        <v>1377</v>
      </c>
      <c r="B1075" s="2">
        <v>1000000000</v>
      </c>
      <c r="C1075" s="1">
        <v>43444</v>
      </c>
      <c r="D1075" t="s">
        <v>38</v>
      </c>
      <c r="E1075" t="s">
        <v>311</v>
      </c>
      <c r="F1075" t="s">
        <v>17</v>
      </c>
      <c r="G1075" t="s">
        <v>18</v>
      </c>
      <c r="H1075">
        <v>2015</v>
      </c>
      <c r="I1075" s="2">
        <v>2000000000</v>
      </c>
      <c r="J1075" t="s">
        <v>1496</v>
      </c>
      <c r="K1075" t="s">
        <v>2866</v>
      </c>
      <c r="L1075" t="s">
        <v>2867</v>
      </c>
      <c r="N1075" s="3">
        <f>(B1075-I1075)/I1075</f>
        <v>-0.5</v>
      </c>
      <c r="O1075">
        <f>YEAR(C1075)</f>
        <v>2018</v>
      </c>
      <c r="P1075">
        <f>O1075-H1075</f>
        <v>3</v>
      </c>
    </row>
  </sheetData>
  <sortState xmlns:xlrd2="http://schemas.microsoft.com/office/spreadsheetml/2017/richdata2" ref="A2:P1075">
    <sortCondition descending="1" ref="B1:B10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4"/>
  <sheetViews>
    <sheetView workbookViewId="0">
      <selection activeCell="B28" sqref="B28"/>
    </sheetView>
  </sheetViews>
  <sheetFormatPr defaultRowHeight="14.4" x14ac:dyDescent="0.3"/>
  <cols>
    <col min="1" max="1" width="31.77734375" bestFit="1" customWidth="1"/>
  </cols>
  <sheetData>
    <row r="3" spans="1:1" x14ac:dyDescent="0.3">
      <c r="A3" t="s">
        <v>2942</v>
      </c>
    </row>
    <row r="4" spans="1:1" x14ac:dyDescent="0.3">
      <c r="A4">
        <v>7.0009310986964621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1"/>
  <sheetViews>
    <sheetView workbookViewId="0">
      <selection activeCell="F24" sqref="F24"/>
    </sheetView>
  </sheetViews>
  <sheetFormatPr defaultRowHeight="14.4" x14ac:dyDescent="0.3"/>
  <cols>
    <col min="1" max="1" width="18.44140625" bestFit="1" customWidth="1"/>
    <col min="2" max="2" width="17" bestFit="1" customWidth="1"/>
  </cols>
  <sheetData>
    <row r="3" spans="1:2" x14ac:dyDescent="0.3">
      <c r="A3" s="4" t="s">
        <v>2938</v>
      </c>
      <c r="B3" t="s">
        <v>2941</v>
      </c>
    </row>
    <row r="4" spans="1:2" x14ac:dyDescent="0.3">
      <c r="A4" s="5" t="s">
        <v>17</v>
      </c>
      <c r="B4">
        <v>562</v>
      </c>
    </row>
    <row r="5" spans="1:2" x14ac:dyDescent="0.3">
      <c r="A5" s="5" t="s">
        <v>12</v>
      </c>
      <c r="B5">
        <v>173</v>
      </c>
    </row>
    <row r="6" spans="1:2" x14ac:dyDescent="0.3">
      <c r="A6" s="5" t="s">
        <v>55</v>
      </c>
      <c r="B6">
        <v>65</v>
      </c>
    </row>
    <row r="7" spans="1:2" x14ac:dyDescent="0.3">
      <c r="A7" s="5" t="s">
        <v>36</v>
      </c>
      <c r="B7">
        <v>43</v>
      </c>
    </row>
    <row r="8" spans="1:2" x14ac:dyDescent="0.3">
      <c r="A8" s="5" t="s">
        <v>104</v>
      </c>
      <c r="B8">
        <v>26</v>
      </c>
    </row>
    <row r="9" spans="1:2" x14ac:dyDescent="0.3">
      <c r="A9" s="5" t="s">
        <v>208</v>
      </c>
      <c r="B9">
        <v>24</v>
      </c>
    </row>
    <row r="10" spans="1:2" x14ac:dyDescent="0.3">
      <c r="A10" s="5" t="s">
        <v>232</v>
      </c>
      <c r="B10">
        <v>20</v>
      </c>
    </row>
    <row r="11" spans="1:2" x14ac:dyDescent="0.3">
      <c r="A11" s="5" t="s">
        <v>155</v>
      </c>
      <c r="B11">
        <v>19</v>
      </c>
    </row>
    <row r="12" spans="1:2" x14ac:dyDescent="0.3">
      <c r="A12" s="5" t="s">
        <v>271</v>
      </c>
      <c r="B12">
        <v>16</v>
      </c>
    </row>
    <row r="13" spans="1:2" x14ac:dyDescent="0.3">
      <c r="A13" s="5" t="s">
        <v>299</v>
      </c>
      <c r="B13">
        <v>12</v>
      </c>
    </row>
    <row r="14" spans="1:2" x14ac:dyDescent="0.3">
      <c r="A14" s="5" t="s">
        <v>129</v>
      </c>
      <c r="B14">
        <v>12</v>
      </c>
    </row>
    <row r="15" spans="1:2" x14ac:dyDescent="0.3">
      <c r="A15" s="5" t="s">
        <v>32</v>
      </c>
      <c r="B15">
        <v>8</v>
      </c>
    </row>
    <row r="16" spans="1:2" x14ac:dyDescent="0.3">
      <c r="A16" s="5" t="s">
        <v>203</v>
      </c>
      <c r="B16">
        <v>6</v>
      </c>
    </row>
    <row r="17" spans="1:2" x14ac:dyDescent="0.3">
      <c r="A17" s="5" t="s">
        <v>58</v>
      </c>
      <c r="B17">
        <v>6</v>
      </c>
    </row>
    <row r="18" spans="1:2" x14ac:dyDescent="0.3">
      <c r="A18" s="5" t="s">
        <v>27</v>
      </c>
      <c r="B18">
        <v>6</v>
      </c>
    </row>
    <row r="19" spans="1:2" x14ac:dyDescent="0.3">
      <c r="A19" s="5" t="s">
        <v>121</v>
      </c>
      <c r="B19">
        <v>6</v>
      </c>
    </row>
    <row r="20" spans="1:2" x14ac:dyDescent="0.3">
      <c r="A20" s="5" t="s">
        <v>139</v>
      </c>
      <c r="B20">
        <v>6</v>
      </c>
    </row>
    <row r="21" spans="1:2" x14ac:dyDescent="0.3">
      <c r="A21" s="5" t="s">
        <v>422</v>
      </c>
      <c r="B21">
        <v>5</v>
      </c>
    </row>
    <row r="22" spans="1:2" x14ac:dyDescent="0.3">
      <c r="A22" s="5" t="s">
        <v>690</v>
      </c>
      <c r="B22">
        <v>5</v>
      </c>
    </row>
    <row r="23" spans="1:2" x14ac:dyDescent="0.3">
      <c r="A23" s="5" t="s">
        <v>377</v>
      </c>
      <c r="B23">
        <v>5</v>
      </c>
    </row>
    <row r="24" spans="1:2" x14ac:dyDescent="0.3">
      <c r="A24" s="5" t="s">
        <v>219</v>
      </c>
      <c r="B24">
        <v>4</v>
      </c>
    </row>
    <row r="25" spans="1:2" x14ac:dyDescent="0.3">
      <c r="A25" s="5" t="s">
        <v>613</v>
      </c>
      <c r="B25">
        <v>4</v>
      </c>
    </row>
    <row r="26" spans="1:2" x14ac:dyDescent="0.3">
      <c r="A26" s="5" t="s">
        <v>408</v>
      </c>
      <c r="B26">
        <v>3</v>
      </c>
    </row>
    <row r="27" spans="1:2" x14ac:dyDescent="0.3">
      <c r="A27" s="5" t="s">
        <v>707</v>
      </c>
      <c r="B27">
        <v>3</v>
      </c>
    </row>
    <row r="28" spans="1:2" x14ac:dyDescent="0.3">
      <c r="A28" s="5" t="s">
        <v>84</v>
      </c>
      <c r="B28">
        <v>3</v>
      </c>
    </row>
    <row r="29" spans="1:2" x14ac:dyDescent="0.3">
      <c r="A29" s="5" t="s">
        <v>262</v>
      </c>
      <c r="B29">
        <v>3</v>
      </c>
    </row>
    <row r="30" spans="1:2" x14ac:dyDescent="0.3">
      <c r="A30" s="5" t="s">
        <v>548</v>
      </c>
      <c r="B30">
        <v>2</v>
      </c>
    </row>
    <row r="31" spans="1:2" x14ac:dyDescent="0.3">
      <c r="A31" s="5" t="s">
        <v>257</v>
      </c>
      <c r="B31">
        <v>2</v>
      </c>
    </row>
    <row r="32" spans="1:2" x14ac:dyDescent="0.3">
      <c r="A32" s="5" t="s">
        <v>97</v>
      </c>
      <c r="B32">
        <v>2</v>
      </c>
    </row>
    <row r="33" spans="1:2" x14ac:dyDescent="0.3">
      <c r="A33" s="5" t="s">
        <v>367</v>
      </c>
      <c r="B33">
        <v>2</v>
      </c>
    </row>
    <row r="34" spans="1:2" x14ac:dyDescent="0.3">
      <c r="A34" s="5" t="s">
        <v>606</v>
      </c>
      <c r="B34">
        <v>2</v>
      </c>
    </row>
    <row r="35" spans="1:2" x14ac:dyDescent="0.3">
      <c r="A35" s="5" t="s">
        <v>265</v>
      </c>
      <c r="B35">
        <v>2</v>
      </c>
    </row>
    <row r="36" spans="1:2" x14ac:dyDescent="0.3">
      <c r="A36" s="5" t="s">
        <v>579</v>
      </c>
      <c r="B36">
        <v>2</v>
      </c>
    </row>
    <row r="37" spans="1:2" x14ac:dyDescent="0.3">
      <c r="A37" s="5" t="s">
        <v>853</v>
      </c>
      <c r="B37">
        <v>2</v>
      </c>
    </row>
    <row r="38" spans="1:2" x14ac:dyDescent="0.3">
      <c r="A38" s="5" t="s">
        <v>635</v>
      </c>
      <c r="B38">
        <v>2</v>
      </c>
    </row>
    <row r="39" spans="1:2" x14ac:dyDescent="0.3">
      <c r="A39" s="5" t="s">
        <v>1296</v>
      </c>
      <c r="B39">
        <v>1</v>
      </c>
    </row>
    <row r="40" spans="1:2" x14ac:dyDescent="0.3">
      <c r="A40" s="5" t="s">
        <v>669</v>
      </c>
      <c r="B40">
        <v>1</v>
      </c>
    </row>
    <row r="41" spans="1:2" x14ac:dyDescent="0.3">
      <c r="A41" s="5" t="s">
        <v>48</v>
      </c>
      <c r="B41">
        <v>1</v>
      </c>
    </row>
    <row r="42" spans="1:2" x14ac:dyDescent="0.3">
      <c r="A42" s="5" t="s">
        <v>1110</v>
      </c>
      <c r="B42">
        <v>1</v>
      </c>
    </row>
    <row r="43" spans="1:2" x14ac:dyDescent="0.3">
      <c r="A43" s="5" t="s">
        <v>733</v>
      </c>
      <c r="B43">
        <v>1</v>
      </c>
    </row>
    <row r="44" spans="1:2" x14ac:dyDescent="0.3">
      <c r="A44" s="5" t="s">
        <v>662</v>
      </c>
      <c r="B44">
        <v>1</v>
      </c>
    </row>
    <row r="45" spans="1:2" x14ac:dyDescent="0.3">
      <c r="A45" s="5" t="s">
        <v>716</v>
      </c>
      <c r="B45">
        <v>1</v>
      </c>
    </row>
    <row r="46" spans="1:2" x14ac:dyDescent="0.3">
      <c r="A46" s="5" t="s">
        <v>861</v>
      </c>
      <c r="B46">
        <v>1</v>
      </c>
    </row>
    <row r="47" spans="1:2" x14ac:dyDescent="0.3">
      <c r="A47" s="5" t="s">
        <v>858</v>
      </c>
      <c r="B47">
        <v>1</v>
      </c>
    </row>
    <row r="48" spans="1:2" x14ac:dyDescent="0.3">
      <c r="A48" s="5" t="s">
        <v>246</v>
      </c>
      <c r="B48">
        <v>1</v>
      </c>
    </row>
    <row r="49" spans="1:2" x14ac:dyDescent="0.3">
      <c r="A49" s="5" t="s">
        <v>1387</v>
      </c>
      <c r="B49">
        <v>1</v>
      </c>
    </row>
    <row r="50" spans="1:2" x14ac:dyDescent="0.3">
      <c r="A50" s="5" t="s">
        <v>2939</v>
      </c>
    </row>
    <row r="51" spans="1:2" x14ac:dyDescent="0.3">
      <c r="A51" s="5" t="s">
        <v>2940</v>
      </c>
      <c r="B51">
        <v>1074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61"/>
  <sheetViews>
    <sheetView workbookViewId="0">
      <selection activeCell="A3" sqref="A3"/>
    </sheetView>
  </sheetViews>
  <sheetFormatPr defaultRowHeight="14.4" x14ac:dyDescent="0.3"/>
  <cols>
    <col min="1" max="1" width="18" bestFit="1" customWidth="1"/>
    <col min="2" max="2" width="17" bestFit="1" customWidth="1"/>
  </cols>
  <sheetData>
    <row r="3" spans="1:2" x14ac:dyDescent="0.3">
      <c r="A3" s="4" t="s">
        <v>2938</v>
      </c>
      <c r="B3" t="s">
        <v>2941</v>
      </c>
    </row>
    <row r="4" spans="1:2" x14ac:dyDescent="0.3">
      <c r="A4" s="5" t="s">
        <v>24</v>
      </c>
      <c r="B4">
        <v>152</v>
      </c>
    </row>
    <row r="5" spans="1:2" x14ac:dyDescent="0.3">
      <c r="A5" s="5" t="s">
        <v>74</v>
      </c>
      <c r="B5">
        <v>103</v>
      </c>
    </row>
    <row r="6" spans="1:2" x14ac:dyDescent="0.3">
      <c r="A6" s="5" t="s">
        <v>11</v>
      </c>
      <c r="B6">
        <v>63</v>
      </c>
    </row>
    <row r="7" spans="1:2" x14ac:dyDescent="0.3">
      <c r="A7" s="5" t="s">
        <v>60</v>
      </c>
      <c r="B7">
        <v>44</v>
      </c>
    </row>
    <row r="8" spans="1:2" x14ac:dyDescent="0.3">
      <c r="A8" s="5" t="s">
        <v>35</v>
      </c>
      <c r="B8">
        <v>34</v>
      </c>
    </row>
    <row r="9" spans="1:2" x14ac:dyDescent="0.3">
      <c r="A9" s="5" t="s">
        <v>54</v>
      </c>
      <c r="B9">
        <v>29</v>
      </c>
    </row>
    <row r="10" spans="1:2" x14ac:dyDescent="0.3">
      <c r="A10" s="5" t="s">
        <v>207</v>
      </c>
      <c r="B10">
        <v>19</v>
      </c>
    </row>
    <row r="11" spans="1:2" x14ac:dyDescent="0.3">
      <c r="A11" s="5" t="s">
        <v>21</v>
      </c>
      <c r="B11">
        <v>19</v>
      </c>
    </row>
    <row r="12" spans="1:2" x14ac:dyDescent="0.3">
      <c r="A12" s="5" t="s">
        <v>182</v>
      </c>
      <c r="B12">
        <v>18</v>
      </c>
    </row>
    <row r="13" spans="1:2" x14ac:dyDescent="0.3">
      <c r="A13" s="5" t="s">
        <v>141</v>
      </c>
      <c r="B13">
        <v>17</v>
      </c>
    </row>
    <row r="14" spans="1:2" x14ac:dyDescent="0.3">
      <c r="A14" s="5" t="s">
        <v>2939</v>
      </c>
      <c r="B14">
        <v>16</v>
      </c>
    </row>
    <row r="15" spans="1:2" x14ac:dyDescent="0.3">
      <c r="A15" s="5" t="s">
        <v>165</v>
      </c>
      <c r="B15">
        <v>16</v>
      </c>
    </row>
    <row r="16" spans="1:2" x14ac:dyDescent="0.3">
      <c r="A16" s="5" t="s">
        <v>111</v>
      </c>
      <c r="B16">
        <v>16</v>
      </c>
    </row>
    <row r="17" spans="1:2" x14ac:dyDescent="0.3">
      <c r="A17" s="5" t="s">
        <v>195</v>
      </c>
      <c r="B17">
        <v>16</v>
      </c>
    </row>
    <row r="18" spans="1:2" x14ac:dyDescent="0.3">
      <c r="A18" s="5" t="s">
        <v>134</v>
      </c>
      <c r="B18">
        <v>16</v>
      </c>
    </row>
    <row r="19" spans="1:2" x14ac:dyDescent="0.3">
      <c r="A19" s="5" t="s">
        <v>231</v>
      </c>
      <c r="B19">
        <v>11</v>
      </c>
    </row>
    <row r="20" spans="1:2" x14ac:dyDescent="0.3">
      <c r="A20" s="5" t="s">
        <v>270</v>
      </c>
      <c r="B20">
        <v>11</v>
      </c>
    </row>
    <row r="21" spans="1:2" x14ac:dyDescent="0.3">
      <c r="A21" s="5" t="s">
        <v>159</v>
      </c>
      <c r="B21">
        <v>11</v>
      </c>
    </row>
    <row r="22" spans="1:2" x14ac:dyDescent="0.3">
      <c r="A22" s="5" t="s">
        <v>128</v>
      </c>
      <c r="B22">
        <v>10</v>
      </c>
    </row>
    <row r="23" spans="1:2" x14ac:dyDescent="0.3">
      <c r="A23" s="5" t="s">
        <v>171</v>
      </c>
      <c r="B23">
        <v>10</v>
      </c>
    </row>
    <row r="24" spans="1:2" x14ac:dyDescent="0.3">
      <c r="A24" s="5" t="s">
        <v>512</v>
      </c>
      <c r="B24">
        <v>8</v>
      </c>
    </row>
    <row r="25" spans="1:2" x14ac:dyDescent="0.3">
      <c r="A25" s="5" t="s">
        <v>148</v>
      </c>
      <c r="B25">
        <v>8</v>
      </c>
    </row>
    <row r="26" spans="1:2" x14ac:dyDescent="0.3">
      <c r="A26" s="5" t="s">
        <v>320</v>
      </c>
      <c r="B26">
        <v>8</v>
      </c>
    </row>
    <row r="27" spans="1:2" x14ac:dyDescent="0.3">
      <c r="A27" s="5" t="s">
        <v>191</v>
      </c>
      <c r="B27">
        <v>8</v>
      </c>
    </row>
    <row r="28" spans="1:2" x14ac:dyDescent="0.3">
      <c r="A28" s="5" t="s">
        <v>524</v>
      </c>
      <c r="B28">
        <v>7</v>
      </c>
    </row>
    <row r="29" spans="1:2" x14ac:dyDescent="0.3">
      <c r="A29" s="5" t="s">
        <v>273</v>
      </c>
      <c r="B29">
        <v>7</v>
      </c>
    </row>
    <row r="30" spans="1:2" x14ac:dyDescent="0.3">
      <c r="A30" s="5" t="s">
        <v>332</v>
      </c>
      <c r="B30">
        <v>7</v>
      </c>
    </row>
    <row r="31" spans="1:2" x14ac:dyDescent="0.3">
      <c r="A31" s="5" t="s">
        <v>286</v>
      </c>
      <c r="B31">
        <v>7</v>
      </c>
    </row>
    <row r="32" spans="1:2" x14ac:dyDescent="0.3">
      <c r="A32" s="5" t="s">
        <v>157</v>
      </c>
      <c r="B32">
        <v>7</v>
      </c>
    </row>
    <row r="33" spans="1:2" x14ac:dyDescent="0.3">
      <c r="A33" s="5" t="s">
        <v>26</v>
      </c>
      <c r="B33">
        <v>6</v>
      </c>
    </row>
    <row r="34" spans="1:2" x14ac:dyDescent="0.3">
      <c r="A34" s="5" t="s">
        <v>185</v>
      </c>
      <c r="B34">
        <v>6</v>
      </c>
    </row>
    <row r="35" spans="1:2" x14ac:dyDescent="0.3">
      <c r="A35" s="5" t="s">
        <v>202</v>
      </c>
      <c r="B35">
        <v>6</v>
      </c>
    </row>
    <row r="36" spans="1:2" x14ac:dyDescent="0.3">
      <c r="A36" s="5" t="s">
        <v>86</v>
      </c>
      <c r="B36">
        <v>6</v>
      </c>
    </row>
    <row r="37" spans="1:2" x14ac:dyDescent="0.3">
      <c r="A37" s="5" t="s">
        <v>311</v>
      </c>
      <c r="B37">
        <v>6</v>
      </c>
    </row>
    <row r="38" spans="1:2" x14ac:dyDescent="0.3">
      <c r="A38" s="5" t="s">
        <v>57</v>
      </c>
      <c r="B38">
        <v>6</v>
      </c>
    </row>
    <row r="39" spans="1:2" x14ac:dyDescent="0.3">
      <c r="A39" s="5" t="s">
        <v>376</v>
      </c>
      <c r="B39">
        <v>6</v>
      </c>
    </row>
    <row r="40" spans="1:2" x14ac:dyDescent="0.3">
      <c r="A40" s="5" t="s">
        <v>151</v>
      </c>
      <c r="B40">
        <v>6</v>
      </c>
    </row>
    <row r="41" spans="1:2" x14ac:dyDescent="0.3">
      <c r="A41" s="5" t="s">
        <v>283</v>
      </c>
      <c r="B41">
        <v>5</v>
      </c>
    </row>
    <row r="42" spans="1:2" x14ac:dyDescent="0.3">
      <c r="A42" s="5" t="s">
        <v>352</v>
      </c>
      <c r="B42">
        <v>5</v>
      </c>
    </row>
    <row r="43" spans="1:2" x14ac:dyDescent="0.3">
      <c r="A43" s="5" t="s">
        <v>103</v>
      </c>
      <c r="B43">
        <v>5</v>
      </c>
    </row>
    <row r="44" spans="1:2" x14ac:dyDescent="0.3">
      <c r="A44" s="5" t="s">
        <v>302</v>
      </c>
      <c r="B44">
        <v>5</v>
      </c>
    </row>
    <row r="45" spans="1:2" x14ac:dyDescent="0.3">
      <c r="A45" s="5" t="s">
        <v>239</v>
      </c>
      <c r="B45">
        <v>5</v>
      </c>
    </row>
    <row r="46" spans="1:2" x14ac:dyDescent="0.3">
      <c r="A46" s="5" t="s">
        <v>154</v>
      </c>
      <c r="B46">
        <v>5</v>
      </c>
    </row>
    <row r="47" spans="1:2" x14ac:dyDescent="0.3">
      <c r="A47" s="5" t="s">
        <v>752</v>
      </c>
      <c r="B47">
        <v>5</v>
      </c>
    </row>
    <row r="48" spans="1:2" x14ac:dyDescent="0.3">
      <c r="A48" s="5" t="s">
        <v>471</v>
      </c>
      <c r="B48">
        <v>4</v>
      </c>
    </row>
    <row r="49" spans="1:2" x14ac:dyDescent="0.3">
      <c r="A49" s="5" t="s">
        <v>620</v>
      </c>
      <c r="B49">
        <v>4</v>
      </c>
    </row>
    <row r="50" spans="1:2" x14ac:dyDescent="0.3">
      <c r="A50" s="5" t="s">
        <v>689</v>
      </c>
      <c r="B50">
        <v>4</v>
      </c>
    </row>
    <row r="51" spans="1:2" x14ac:dyDescent="0.3">
      <c r="A51" s="5" t="s">
        <v>210</v>
      </c>
      <c r="B51">
        <v>4</v>
      </c>
    </row>
    <row r="52" spans="1:2" x14ac:dyDescent="0.3">
      <c r="A52" s="5" t="s">
        <v>371</v>
      </c>
      <c r="B52">
        <v>4</v>
      </c>
    </row>
    <row r="53" spans="1:2" x14ac:dyDescent="0.3">
      <c r="A53" s="5" t="s">
        <v>109</v>
      </c>
      <c r="B53">
        <v>4</v>
      </c>
    </row>
    <row r="54" spans="1:2" x14ac:dyDescent="0.3">
      <c r="A54" s="5" t="s">
        <v>543</v>
      </c>
      <c r="B54">
        <v>4</v>
      </c>
    </row>
    <row r="55" spans="1:2" x14ac:dyDescent="0.3">
      <c r="A55" s="5" t="s">
        <v>1100</v>
      </c>
      <c r="B55">
        <v>3</v>
      </c>
    </row>
    <row r="56" spans="1:2" x14ac:dyDescent="0.3">
      <c r="A56" s="5" t="s">
        <v>83</v>
      </c>
      <c r="B56">
        <v>3</v>
      </c>
    </row>
    <row r="57" spans="1:2" x14ac:dyDescent="0.3">
      <c r="A57" s="5" t="s">
        <v>250</v>
      </c>
      <c r="B57">
        <v>3</v>
      </c>
    </row>
    <row r="58" spans="1:2" x14ac:dyDescent="0.3">
      <c r="A58" s="5" t="s">
        <v>339</v>
      </c>
      <c r="B58">
        <v>3</v>
      </c>
    </row>
    <row r="59" spans="1:2" x14ac:dyDescent="0.3">
      <c r="A59" s="5" t="s">
        <v>499</v>
      </c>
      <c r="B59">
        <v>3</v>
      </c>
    </row>
    <row r="60" spans="1:2" x14ac:dyDescent="0.3">
      <c r="A60" s="5" t="s">
        <v>407</v>
      </c>
      <c r="B60">
        <v>3</v>
      </c>
    </row>
    <row r="61" spans="1:2" x14ac:dyDescent="0.3">
      <c r="A61" s="5" t="s">
        <v>468</v>
      </c>
      <c r="B61">
        <v>3</v>
      </c>
    </row>
    <row r="62" spans="1:2" x14ac:dyDescent="0.3">
      <c r="A62" s="5" t="s">
        <v>507</v>
      </c>
      <c r="B62">
        <v>3</v>
      </c>
    </row>
    <row r="63" spans="1:2" x14ac:dyDescent="0.3">
      <c r="A63" s="5" t="s">
        <v>379</v>
      </c>
      <c r="B63">
        <v>3</v>
      </c>
    </row>
    <row r="64" spans="1:2" x14ac:dyDescent="0.3">
      <c r="A64" s="5" t="s">
        <v>958</v>
      </c>
      <c r="B64">
        <v>2</v>
      </c>
    </row>
    <row r="65" spans="1:2" x14ac:dyDescent="0.3">
      <c r="A65" s="5" t="s">
        <v>113</v>
      </c>
      <c r="B65">
        <v>2</v>
      </c>
    </row>
    <row r="66" spans="1:2" x14ac:dyDescent="0.3">
      <c r="A66" s="5" t="s">
        <v>426</v>
      </c>
      <c r="B66">
        <v>2</v>
      </c>
    </row>
    <row r="67" spans="1:2" x14ac:dyDescent="0.3">
      <c r="A67" s="5" t="s">
        <v>218</v>
      </c>
      <c r="B67">
        <v>2</v>
      </c>
    </row>
    <row r="68" spans="1:2" x14ac:dyDescent="0.3">
      <c r="A68" s="5" t="s">
        <v>634</v>
      </c>
      <c r="B68">
        <v>2</v>
      </c>
    </row>
    <row r="69" spans="1:2" x14ac:dyDescent="0.3">
      <c r="A69" s="5" t="s">
        <v>547</v>
      </c>
      <c r="B69">
        <v>2</v>
      </c>
    </row>
    <row r="70" spans="1:2" x14ac:dyDescent="0.3">
      <c r="A70" s="5" t="s">
        <v>651</v>
      </c>
      <c r="B70">
        <v>2</v>
      </c>
    </row>
    <row r="71" spans="1:2" x14ac:dyDescent="0.3">
      <c r="A71" s="5" t="s">
        <v>174</v>
      </c>
      <c r="B71">
        <v>2</v>
      </c>
    </row>
    <row r="72" spans="1:2" x14ac:dyDescent="0.3">
      <c r="A72" s="5" t="s">
        <v>484</v>
      </c>
      <c r="B72">
        <v>2</v>
      </c>
    </row>
    <row r="73" spans="1:2" x14ac:dyDescent="0.3">
      <c r="A73" s="5" t="s">
        <v>637</v>
      </c>
      <c r="B73">
        <v>2</v>
      </c>
    </row>
    <row r="74" spans="1:2" x14ac:dyDescent="0.3">
      <c r="A74" s="5" t="s">
        <v>226</v>
      </c>
      <c r="B74">
        <v>2</v>
      </c>
    </row>
    <row r="75" spans="1:2" x14ac:dyDescent="0.3">
      <c r="A75" s="5" t="s">
        <v>605</v>
      </c>
      <c r="B75">
        <v>2</v>
      </c>
    </row>
    <row r="76" spans="1:2" x14ac:dyDescent="0.3">
      <c r="A76" s="5" t="s">
        <v>16</v>
      </c>
      <c r="B76">
        <v>2</v>
      </c>
    </row>
    <row r="77" spans="1:2" x14ac:dyDescent="0.3">
      <c r="A77" s="5" t="s">
        <v>698</v>
      </c>
      <c r="B77">
        <v>2</v>
      </c>
    </row>
    <row r="78" spans="1:2" x14ac:dyDescent="0.3">
      <c r="A78" s="5" t="s">
        <v>281</v>
      </c>
      <c r="B78">
        <v>2</v>
      </c>
    </row>
    <row r="79" spans="1:2" x14ac:dyDescent="0.3">
      <c r="A79" s="5" t="s">
        <v>766</v>
      </c>
      <c r="B79">
        <v>2</v>
      </c>
    </row>
    <row r="80" spans="1:2" x14ac:dyDescent="0.3">
      <c r="A80" s="5" t="s">
        <v>1276</v>
      </c>
      <c r="B80">
        <v>2</v>
      </c>
    </row>
    <row r="81" spans="1:2" x14ac:dyDescent="0.3">
      <c r="A81" s="5" t="s">
        <v>1052</v>
      </c>
      <c r="B81">
        <v>2</v>
      </c>
    </row>
    <row r="82" spans="1:2" x14ac:dyDescent="0.3">
      <c r="A82" s="5" t="s">
        <v>132</v>
      </c>
      <c r="B82">
        <v>2</v>
      </c>
    </row>
    <row r="83" spans="1:2" x14ac:dyDescent="0.3">
      <c r="A83" s="5" t="s">
        <v>92</v>
      </c>
      <c r="B83">
        <v>2</v>
      </c>
    </row>
    <row r="84" spans="1:2" x14ac:dyDescent="0.3">
      <c r="A84" s="5" t="s">
        <v>214</v>
      </c>
      <c r="B84">
        <v>2</v>
      </c>
    </row>
    <row r="85" spans="1:2" x14ac:dyDescent="0.3">
      <c r="A85" s="5" t="s">
        <v>197</v>
      </c>
      <c r="B85">
        <v>2</v>
      </c>
    </row>
    <row r="86" spans="1:2" x14ac:dyDescent="0.3">
      <c r="A86" s="5" t="s">
        <v>67</v>
      </c>
      <c r="B86">
        <v>2</v>
      </c>
    </row>
    <row r="87" spans="1:2" x14ac:dyDescent="0.3">
      <c r="A87" s="5" t="s">
        <v>434</v>
      </c>
      <c r="B87">
        <v>2</v>
      </c>
    </row>
    <row r="88" spans="1:2" x14ac:dyDescent="0.3">
      <c r="A88" s="5" t="s">
        <v>742</v>
      </c>
      <c r="B88">
        <v>2</v>
      </c>
    </row>
    <row r="89" spans="1:2" x14ac:dyDescent="0.3">
      <c r="A89" s="5" t="s">
        <v>1368</v>
      </c>
      <c r="B89">
        <v>2</v>
      </c>
    </row>
    <row r="90" spans="1:2" x14ac:dyDescent="0.3">
      <c r="A90" s="5" t="s">
        <v>1045</v>
      </c>
      <c r="B90">
        <v>2</v>
      </c>
    </row>
    <row r="91" spans="1:2" x14ac:dyDescent="0.3">
      <c r="A91" s="5" t="s">
        <v>72</v>
      </c>
      <c r="B91">
        <v>2</v>
      </c>
    </row>
    <row r="92" spans="1:2" x14ac:dyDescent="0.3">
      <c r="A92" s="5" t="s">
        <v>1131</v>
      </c>
      <c r="B92">
        <v>2</v>
      </c>
    </row>
    <row r="93" spans="1:2" x14ac:dyDescent="0.3">
      <c r="A93" s="5" t="s">
        <v>296</v>
      </c>
      <c r="B93">
        <v>2</v>
      </c>
    </row>
    <row r="94" spans="1:2" x14ac:dyDescent="0.3">
      <c r="A94" s="5" t="s">
        <v>706</v>
      </c>
      <c r="B94">
        <v>2</v>
      </c>
    </row>
    <row r="95" spans="1:2" x14ac:dyDescent="0.3">
      <c r="A95" s="5" t="s">
        <v>96</v>
      </c>
      <c r="B95">
        <v>2</v>
      </c>
    </row>
    <row r="96" spans="1:2" x14ac:dyDescent="0.3">
      <c r="A96" s="5" t="s">
        <v>440</v>
      </c>
      <c r="B96">
        <v>2</v>
      </c>
    </row>
    <row r="97" spans="1:2" x14ac:dyDescent="0.3">
      <c r="A97" s="5" t="s">
        <v>366</v>
      </c>
      <c r="B97">
        <v>2</v>
      </c>
    </row>
    <row r="98" spans="1:2" x14ac:dyDescent="0.3">
      <c r="A98" s="5" t="s">
        <v>199</v>
      </c>
      <c r="B98">
        <v>2</v>
      </c>
    </row>
    <row r="99" spans="1:2" x14ac:dyDescent="0.3">
      <c r="A99" s="5" t="s">
        <v>1041</v>
      </c>
      <c r="B99">
        <v>2</v>
      </c>
    </row>
    <row r="100" spans="1:2" x14ac:dyDescent="0.3">
      <c r="A100" s="5" t="s">
        <v>903</v>
      </c>
      <c r="B100">
        <v>2</v>
      </c>
    </row>
    <row r="101" spans="1:2" x14ac:dyDescent="0.3">
      <c r="A101" s="5" t="s">
        <v>1146</v>
      </c>
      <c r="B101">
        <v>2</v>
      </c>
    </row>
    <row r="102" spans="1:2" x14ac:dyDescent="0.3">
      <c r="A102" s="5" t="s">
        <v>264</v>
      </c>
      <c r="B102">
        <v>2</v>
      </c>
    </row>
    <row r="103" spans="1:2" x14ac:dyDescent="0.3">
      <c r="A103" s="5" t="s">
        <v>894</v>
      </c>
      <c r="B103">
        <v>2</v>
      </c>
    </row>
    <row r="104" spans="1:2" x14ac:dyDescent="0.3">
      <c r="A104" s="5" t="s">
        <v>1343</v>
      </c>
      <c r="B104">
        <v>2</v>
      </c>
    </row>
    <row r="105" spans="1:2" x14ac:dyDescent="0.3">
      <c r="A105" s="5" t="s">
        <v>597</v>
      </c>
      <c r="B105">
        <v>1</v>
      </c>
    </row>
    <row r="106" spans="1:2" x14ac:dyDescent="0.3">
      <c r="A106" s="5" t="s">
        <v>493</v>
      </c>
      <c r="B106">
        <v>1</v>
      </c>
    </row>
    <row r="107" spans="1:2" x14ac:dyDescent="0.3">
      <c r="A107" s="5" t="s">
        <v>846</v>
      </c>
      <c r="B107">
        <v>1</v>
      </c>
    </row>
    <row r="108" spans="1:2" x14ac:dyDescent="0.3">
      <c r="A108" s="5" t="s">
        <v>646</v>
      </c>
      <c r="B108">
        <v>1</v>
      </c>
    </row>
    <row r="109" spans="1:2" x14ac:dyDescent="0.3">
      <c r="A109" s="5" t="s">
        <v>715</v>
      </c>
      <c r="B109">
        <v>1</v>
      </c>
    </row>
    <row r="110" spans="1:2" x14ac:dyDescent="0.3">
      <c r="A110" s="5" t="s">
        <v>782</v>
      </c>
      <c r="B110">
        <v>1</v>
      </c>
    </row>
    <row r="111" spans="1:2" x14ac:dyDescent="0.3">
      <c r="A111" s="5" t="s">
        <v>126</v>
      </c>
      <c r="B111">
        <v>1</v>
      </c>
    </row>
    <row r="112" spans="1:2" x14ac:dyDescent="0.3">
      <c r="A112" s="5" t="s">
        <v>120</v>
      </c>
      <c r="B112">
        <v>1</v>
      </c>
    </row>
    <row r="113" spans="1:2" x14ac:dyDescent="0.3">
      <c r="A113" s="5" t="s">
        <v>1135</v>
      </c>
      <c r="B113">
        <v>1</v>
      </c>
    </row>
    <row r="114" spans="1:2" x14ac:dyDescent="0.3">
      <c r="A114" s="5" t="s">
        <v>732</v>
      </c>
      <c r="B114">
        <v>1</v>
      </c>
    </row>
    <row r="115" spans="1:2" x14ac:dyDescent="0.3">
      <c r="A115" s="5" t="s">
        <v>624</v>
      </c>
      <c r="B115">
        <v>1</v>
      </c>
    </row>
    <row r="116" spans="1:2" x14ac:dyDescent="0.3">
      <c r="A116" s="5" t="s">
        <v>664</v>
      </c>
      <c r="B116">
        <v>1</v>
      </c>
    </row>
    <row r="117" spans="1:2" x14ac:dyDescent="0.3">
      <c r="A117" s="5" t="s">
        <v>540</v>
      </c>
      <c r="B117">
        <v>1</v>
      </c>
    </row>
    <row r="118" spans="1:2" x14ac:dyDescent="0.3">
      <c r="A118" s="5" t="s">
        <v>1245</v>
      </c>
      <c r="B118">
        <v>1</v>
      </c>
    </row>
    <row r="119" spans="1:2" x14ac:dyDescent="0.3">
      <c r="A119" s="5" t="s">
        <v>1080</v>
      </c>
      <c r="B119">
        <v>1</v>
      </c>
    </row>
    <row r="120" spans="1:2" x14ac:dyDescent="0.3">
      <c r="A120" s="5" t="s">
        <v>358</v>
      </c>
      <c r="B120">
        <v>1</v>
      </c>
    </row>
    <row r="121" spans="1:2" x14ac:dyDescent="0.3">
      <c r="A121" s="5" t="s">
        <v>892</v>
      </c>
      <c r="B121">
        <v>1</v>
      </c>
    </row>
    <row r="122" spans="1:2" x14ac:dyDescent="0.3">
      <c r="A122" s="5" t="s">
        <v>639</v>
      </c>
      <c r="B122">
        <v>1</v>
      </c>
    </row>
    <row r="123" spans="1:2" x14ac:dyDescent="0.3">
      <c r="A123" s="5" t="s">
        <v>1109</v>
      </c>
      <c r="B123">
        <v>1</v>
      </c>
    </row>
    <row r="124" spans="1:2" x14ac:dyDescent="0.3">
      <c r="A124" s="5" t="s">
        <v>162</v>
      </c>
      <c r="B124">
        <v>1</v>
      </c>
    </row>
    <row r="125" spans="1:2" x14ac:dyDescent="0.3">
      <c r="A125" s="5" t="s">
        <v>661</v>
      </c>
      <c r="B125">
        <v>1</v>
      </c>
    </row>
    <row r="126" spans="1:2" x14ac:dyDescent="0.3">
      <c r="A126" s="5" t="s">
        <v>1163</v>
      </c>
      <c r="B126">
        <v>1</v>
      </c>
    </row>
    <row r="127" spans="1:2" x14ac:dyDescent="0.3">
      <c r="A127" s="5" t="s">
        <v>424</v>
      </c>
      <c r="B127">
        <v>1</v>
      </c>
    </row>
    <row r="128" spans="1:2" x14ac:dyDescent="0.3">
      <c r="A128" s="5" t="s">
        <v>1060</v>
      </c>
      <c r="B128">
        <v>1</v>
      </c>
    </row>
    <row r="129" spans="1:2" x14ac:dyDescent="0.3">
      <c r="A129" s="5" t="s">
        <v>395</v>
      </c>
      <c r="B129">
        <v>1</v>
      </c>
    </row>
    <row r="130" spans="1:2" x14ac:dyDescent="0.3">
      <c r="A130" s="5" t="s">
        <v>50</v>
      </c>
      <c r="B130">
        <v>1</v>
      </c>
    </row>
    <row r="131" spans="1:2" x14ac:dyDescent="0.3">
      <c r="A131" s="5" t="s">
        <v>1028</v>
      </c>
      <c r="B131">
        <v>1</v>
      </c>
    </row>
    <row r="132" spans="1:2" x14ac:dyDescent="0.3">
      <c r="A132" s="5" t="s">
        <v>1086</v>
      </c>
      <c r="B132">
        <v>1</v>
      </c>
    </row>
    <row r="133" spans="1:2" x14ac:dyDescent="0.3">
      <c r="A133" s="5" t="s">
        <v>31</v>
      </c>
      <c r="B133">
        <v>1</v>
      </c>
    </row>
    <row r="134" spans="1:2" x14ac:dyDescent="0.3">
      <c r="A134" s="5" t="s">
        <v>888</v>
      </c>
      <c r="B134">
        <v>1</v>
      </c>
    </row>
    <row r="135" spans="1:2" x14ac:dyDescent="0.3">
      <c r="A135" s="5" t="s">
        <v>914</v>
      </c>
      <c r="B135">
        <v>1</v>
      </c>
    </row>
    <row r="136" spans="1:2" x14ac:dyDescent="0.3">
      <c r="A136" s="5" t="s">
        <v>1182</v>
      </c>
      <c r="B136">
        <v>1</v>
      </c>
    </row>
    <row r="137" spans="1:2" x14ac:dyDescent="0.3">
      <c r="A137" s="5" t="s">
        <v>256</v>
      </c>
      <c r="B137">
        <v>1</v>
      </c>
    </row>
    <row r="138" spans="1:2" x14ac:dyDescent="0.3">
      <c r="A138" s="5" t="s">
        <v>519</v>
      </c>
      <c r="B138">
        <v>1</v>
      </c>
    </row>
    <row r="139" spans="1:2" x14ac:dyDescent="0.3">
      <c r="A139" s="5" t="s">
        <v>952</v>
      </c>
      <c r="B139">
        <v>1</v>
      </c>
    </row>
    <row r="140" spans="1:2" x14ac:dyDescent="0.3">
      <c r="A140" s="5" t="s">
        <v>360</v>
      </c>
      <c r="B140">
        <v>1</v>
      </c>
    </row>
    <row r="141" spans="1:2" x14ac:dyDescent="0.3">
      <c r="A141" s="5" t="s">
        <v>884</v>
      </c>
      <c r="B141">
        <v>1</v>
      </c>
    </row>
    <row r="142" spans="1:2" x14ac:dyDescent="0.3">
      <c r="A142" s="5" t="s">
        <v>563</v>
      </c>
      <c r="B142">
        <v>1</v>
      </c>
    </row>
    <row r="143" spans="1:2" x14ac:dyDescent="0.3">
      <c r="A143" s="5" t="s">
        <v>967</v>
      </c>
      <c r="B143">
        <v>1</v>
      </c>
    </row>
    <row r="144" spans="1:2" x14ac:dyDescent="0.3">
      <c r="A144" s="5" t="s">
        <v>146</v>
      </c>
      <c r="B144">
        <v>1</v>
      </c>
    </row>
    <row r="145" spans="1:2" x14ac:dyDescent="0.3">
      <c r="A145" s="5" t="s">
        <v>1102</v>
      </c>
      <c r="B145">
        <v>1</v>
      </c>
    </row>
    <row r="146" spans="1:2" x14ac:dyDescent="0.3">
      <c r="A146" s="5" t="s">
        <v>486</v>
      </c>
      <c r="B146">
        <v>1</v>
      </c>
    </row>
    <row r="147" spans="1:2" x14ac:dyDescent="0.3">
      <c r="A147" s="5" t="s">
        <v>453</v>
      </c>
      <c r="B147">
        <v>1</v>
      </c>
    </row>
    <row r="148" spans="1:2" x14ac:dyDescent="0.3">
      <c r="A148" s="5" t="s">
        <v>873</v>
      </c>
      <c r="B148">
        <v>1</v>
      </c>
    </row>
    <row r="149" spans="1:2" x14ac:dyDescent="0.3">
      <c r="A149" s="5" t="s">
        <v>90</v>
      </c>
      <c r="B149">
        <v>1</v>
      </c>
    </row>
    <row r="150" spans="1:2" x14ac:dyDescent="0.3">
      <c r="A150" s="5" t="s">
        <v>1024</v>
      </c>
      <c r="B150">
        <v>1</v>
      </c>
    </row>
    <row r="151" spans="1:2" x14ac:dyDescent="0.3">
      <c r="A151" s="5" t="s">
        <v>383</v>
      </c>
      <c r="B151">
        <v>1</v>
      </c>
    </row>
    <row r="152" spans="1:2" x14ac:dyDescent="0.3">
      <c r="A152" s="5" t="s">
        <v>860</v>
      </c>
      <c r="B152">
        <v>1</v>
      </c>
    </row>
    <row r="153" spans="1:2" x14ac:dyDescent="0.3">
      <c r="A153" s="5" t="s">
        <v>475</v>
      </c>
      <c r="B153">
        <v>1</v>
      </c>
    </row>
    <row r="154" spans="1:2" x14ac:dyDescent="0.3">
      <c r="A154" s="5" t="s">
        <v>590</v>
      </c>
      <c r="B154">
        <v>1</v>
      </c>
    </row>
    <row r="155" spans="1:2" x14ac:dyDescent="0.3">
      <c r="A155" s="5" t="s">
        <v>1000</v>
      </c>
      <c r="B155">
        <v>1</v>
      </c>
    </row>
    <row r="156" spans="1:2" x14ac:dyDescent="0.3">
      <c r="A156" s="5" t="s">
        <v>1227</v>
      </c>
      <c r="B156">
        <v>1</v>
      </c>
    </row>
    <row r="157" spans="1:2" x14ac:dyDescent="0.3">
      <c r="A157" s="5" t="s">
        <v>389</v>
      </c>
      <c r="B157">
        <v>1</v>
      </c>
    </row>
    <row r="158" spans="1:2" x14ac:dyDescent="0.3">
      <c r="A158" s="5" t="s">
        <v>1158</v>
      </c>
      <c r="B158">
        <v>1</v>
      </c>
    </row>
    <row r="159" spans="1:2" x14ac:dyDescent="0.3">
      <c r="A159" s="5" t="s">
        <v>46</v>
      </c>
      <c r="B159">
        <v>1</v>
      </c>
    </row>
    <row r="160" spans="1:2" x14ac:dyDescent="0.3">
      <c r="A160" s="5" t="s">
        <v>843</v>
      </c>
      <c r="B160">
        <v>1</v>
      </c>
    </row>
    <row r="161" spans="1:2" x14ac:dyDescent="0.3">
      <c r="A161" s="5" t="s">
        <v>986</v>
      </c>
      <c r="B161">
        <v>1</v>
      </c>
    </row>
    <row r="162" spans="1:2" x14ac:dyDescent="0.3">
      <c r="A162" s="5" t="s">
        <v>857</v>
      </c>
      <c r="B162">
        <v>1</v>
      </c>
    </row>
    <row r="163" spans="1:2" x14ac:dyDescent="0.3">
      <c r="A163" s="5" t="s">
        <v>806</v>
      </c>
      <c r="B163">
        <v>1</v>
      </c>
    </row>
    <row r="164" spans="1:2" x14ac:dyDescent="0.3">
      <c r="A164" s="5" t="s">
        <v>1235</v>
      </c>
      <c r="B164">
        <v>1</v>
      </c>
    </row>
    <row r="165" spans="1:2" x14ac:dyDescent="0.3">
      <c r="A165" s="5" t="s">
        <v>349</v>
      </c>
      <c r="B165">
        <v>1</v>
      </c>
    </row>
    <row r="166" spans="1:2" x14ac:dyDescent="0.3">
      <c r="A166" s="5" t="s">
        <v>780</v>
      </c>
      <c r="B166">
        <v>1</v>
      </c>
    </row>
    <row r="167" spans="1:2" x14ac:dyDescent="0.3">
      <c r="A167" s="5" t="s">
        <v>668</v>
      </c>
      <c r="B167">
        <v>1</v>
      </c>
    </row>
    <row r="168" spans="1:2" x14ac:dyDescent="0.3">
      <c r="A168" s="5" t="s">
        <v>536</v>
      </c>
      <c r="B168">
        <v>1</v>
      </c>
    </row>
    <row r="169" spans="1:2" x14ac:dyDescent="0.3">
      <c r="A169" s="5" t="s">
        <v>501</v>
      </c>
      <c r="B169">
        <v>1</v>
      </c>
    </row>
    <row r="170" spans="1:2" x14ac:dyDescent="0.3">
      <c r="A170" s="5" t="s">
        <v>978</v>
      </c>
      <c r="B170">
        <v>1</v>
      </c>
    </row>
    <row r="171" spans="1:2" x14ac:dyDescent="0.3">
      <c r="A171" s="5" t="s">
        <v>760</v>
      </c>
      <c r="B171">
        <v>1</v>
      </c>
    </row>
    <row r="172" spans="1:2" x14ac:dyDescent="0.3">
      <c r="A172" s="5" t="s">
        <v>921</v>
      </c>
      <c r="B172">
        <v>1</v>
      </c>
    </row>
    <row r="173" spans="1:2" x14ac:dyDescent="0.3">
      <c r="A173" s="5" t="s">
        <v>1295</v>
      </c>
      <c r="B173">
        <v>1</v>
      </c>
    </row>
    <row r="174" spans="1:2" x14ac:dyDescent="0.3">
      <c r="A174" s="5" t="s">
        <v>456</v>
      </c>
      <c r="B174">
        <v>1</v>
      </c>
    </row>
    <row r="175" spans="1:2" x14ac:dyDescent="0.3">
      <c r="A175" s="5" t="s">
        <v>1177</v>
      </c>
      <c r="B175">
        <v>1</v>
      </c>
    </row>
    <row r="176" spans="1:2" x14ac:dyDescent="0.3">
      <c r="A176" s="5" t="s">
        <v>740</v>
      </c>
      <c r="B176">
        <v>1</v>
      </c>
    </row>
    <row r="177" spans="1:2" x14ac:dyDescent="0.3">
      <c r="A177" s="5" t="s">
        <v>1315</v>
      </c>
      <c r="B177">
        <v>1</v>
      </c>
    </row>
    <row r="178" spans="1:2" x14ac:dyDescent="0.3">
      <c r="A178" s="5" t="s">
        <v>100</v>
      </c>
      <c r="B178">
        <v>1</v>
      </c>
    </row>
    <row r="179" spans="1:2" x14ac:dyDescent="0.3">
      <c r="A179" s="5" t="s">
        <v>1260</v>
      </c>
      <c r="B179">
        <v>1</v>
      </c>
    </row>
    <row r="180" spans="1:2" x14ac:dyDescent="0.3">
      <c r="A180" s="5" t="s">
        <v>612</v>
      </c>
      <c r="B180">
        <v>1</v>
      </c>
    </row>
    <row r="181" spans="1:2" x14ac:dyDescent="0.3">
      <c r="A181" s="5" t="s">
        <v>77</v>
      </c>
      <c r="B181">
        <v>1</v>
      </c>
    </row>
    <row r="182" spans="1:2" x14ac:dyDescent="0.3">
      <c r="A182" s="5" t="s">
        <v>430</v>
      </c>
      <c r="B182">
        <v>1</v>
      </c>
    </row>
    <row r="183" spans="1:2" x14ac:dyDescent="0.3">
      <c r="A183" s="5" t="s">
        <v>998</v>
      </c>
      <c r="B183">
        <v>1</v>
      </c>
    </row>
    <row r="184" spans="1:2" x14ac:dyDescent="0.3">
      <c r="A184" s="5" t="s">
        <v>770</v>
      </c>
      <c r="B184">
        <v>1</v>
      </c>
    </row>
    <row r="185" spans="1:2" x14ac:dyDescent="0.3">
      <c r="A185" s="5" t="s">
        <v>818</v>
      </c>
      <c r="B185">
        <v>1</v>
      </c>
    </row>
    <row r="186" spans="1:2" x14ac:dyDescent="0.3">
      <c r="A186" s="5" t="s">
        <v>1142</v>
      </c>
      <c r="B186">
        <v>1</v>
      </c>
    </row>
    <row r="187" spans="1:2" x14ac:dyDescent="0.3">
      <c r="A187" s="5" t="s">
        <v>1160</v>
      </c>
      <c r="B187">
        <v>1</v>
      </c>
    </row>
    <row r="188" spans="1:2" x14ac:dyDescent="0.3">
      <c r="A188" s="5" t="s">
        <v>1381</v>
      </c>
      <c r="B188">
        <v>1</v>
      </c>
    </row>
    <row r="189" spans="1:2" x14ac:dyDescent="0.3">
      <c r="A189" s="5" t="s">
        <v>578</v>
      </c>
      <c r="B189">
        <v>1</v>
      </c>
    </row>
    <row r="190" spans="1:2" x14ac:dyDescent="0.3">
      <c r="A190" s="5" t="s">
        <v>655</v>
      </c>
      <c r="B190">
        <v>1</v>
      </c>
    </row>
    <row r="191" spans="1:2" x14ac:dyDescent="0.3">
      <c r="A191" s="5" t="s">
        <v>1250</v>
      </c>
      <c r="B191">
        <v>1</v>
      </c>
    </row>
    <row r="192" spans="1:2" x14ac:dyDescent="0.3">
      <c r="A192" s="5" t="s">
        <v>628</v>
      </c>
      <c r="B192">
        <v>1</v>
      </c>
    </row>
    <row r="193" spans="1:2" x14ac:dyDescent="0.3">
      <c r="A193" s="5" t="s">
        <v>1205</v>
      </c>
      <c r="B193">
        <v>1</v>
      </c>
    </row>
    <row r="194" spans="1:2" x14ac:dyDescent="0.3">
      <c r="A194" s="5" t="s">
        <v>327</v>
      </c>
      <c r="B194">
        <v>1</v>
      </c>
    </row>
    <row r="195" spans="1:2" x14ac:dyDescent="0.3">
      <c r="A195" s="5" t="s">
        <v>617</v>
      </c>
      <c r="B195">
        <v>1</v>
      </c>
    </row>
    <row r="196" spans="1:2" x14ac:dyDescent="0.3">
      <c r="A196" s="5" t="s">
        <v>337</v>
      </c>
      <c r="B196">
        <v>1</v>
      </c>
    </row>
    <row r="197" spans="1:2" x14ac:dyDescent="0.3">
      <c r="A197" s="5" t="s">
        <v>923</v>
      </c>
      <c r="B197">
        <v>1</v>
      </c>
    </row>
    <row r="198" spans="1:2" x14ac:dyDescent="0.3">
      <c r="A198" s="5" t="s">
        <v>925</v>
      </c>
      <c r="B198">
        <v>1</v>
      </c>
    </row>
    <row r="199" spans="1:2" x14ac:dyDescent="0.3">
      <c r="A199" s="5" t="s">
        <v>943</v>
      </c>
      <c r="B199">
        <v>1</v>
      </c>
    </row>
    <row r="200" spans="1:2" x14ac:dyDescent="0.3">
      <c r="A200" s="5" t="s">
        <v>1075</v>
      </c>
      <c r="B200">
        <v>1</v>
      </c>
    </row>
    <row r="201" spans="1:2" x14ac:dyDescent="0.3">
      <c r="A201" s="5" t="s">
        <v>1371</v>
      </c>
      <c r="B201">
        <v>1</v>
      </c>
    </row>
    <row r="202" spans="1:2" x14ac:dyDescent="0.3">
      <c r="A202" s="5" t="s">
        <v>890</v>
      </c>
      <c r="B202">
        <v>1</v>
      </c>
    </row>
    <row r="203" spans="1:2" x14ac:dyDescent="0.3">
      <c r="A203" s="5" t="s">
        <v>677</v>
      </c>
      <c r="B203">
        <v>1</v>
      </c>
    </row>
    <row r="204" spans="1:2" x14ac:dyDescent="0.3">
      <c r="A204" s="5" t="s">
        <v>1386</v>
      </c>
      <c r="B204">
        <v>1</v>
      </c>
    </row>
    <row r="205" spans="1:2" x14ac:dyDescent="0.3">
      <c r="A205" s="5" t="s">
        <v>325</v>
      </c>
      <c r="B205">
        <v>1</v>
      </c>
    </row>
    <row r="206" spans="1:2" x14ac:dyDescent="0.3">
      <c r="A206" s="5" t="s">
        <v>1410</v>
      </c>
      <c r="B206">
        <v>1</v>
      </c>
    </row>
    <row r="207" spans="1:2" x14ac:dyDescent="0.3">
      <c r="A207" s="5" t="s">
        <v>276</v>
      </c>
      <c r="B207">
        <v>1</v>
      </c>
    </row>
    <row r="208" spans="1:2" x14ac:dyDescent="0.3">
      <c r="A208" s="5" t="s">
        <v>237</v>
      </c>
      <c r="B208">
        <v>1</v>
      </c>
    </row>
    <row r="209" spans="1:2" x14ac:dyDescent="0.3">
      <c r="A209" s="5" t="s">
        <v>964</v>
      </c>
      <c r="B209">
        <v>1</v>
      </c>
    </row>
    <row r="210" spans="1:2" x14ac:dyDescent="0.3">
      <c r="A210" s="5" t="s">
        <v>1047</v>
      </c>
      <c r="B210">
        <v>1</v>
      </c>
    </row>
    <row r="211" spans="1:2" x14ac:dyDescent="0.3">
      <c r="A211" s="5" t="s">
        <v>421</v>
      </c>
      <c r="B211">
        <v>1</v>
      </c>
    </row>
    <row r="212" spans="1:2" x14ac:dyDescent="0.3">
      <c r="A212" s="5" t="s">
        <v>1224</v>
      </c>
      <c r="B212">
        <v>1</v>
      </c>
    </row>
    <row r="213" spans="1:2" x14ac:dyDescent="0.3">
      <c r="A213" s="5" t="s">
        <v>343</v>
      </c>
      <c r="B213">
        <v>1</v>
      </c>
    </row>
    <row r="214" spans="1:2" x14ac:dyDescent="0.3">
      <c r="A214" s="5" t="s">
        <v>1301</v>
      </c>
      <c r="B214">
        <v>1</v>
      </c>
    </row>
    <row r="215" spans="1:2" x14ac:dyDescent="0.3">
      <c r="A215" s="5" t="s">
        <v>886</v>
      </c>
      <c r="B215">
        <v>1</v>
      </c>
    </row>
    <row r="216" spans="1:2" x14ac:dyDescent="0.3">
      <c r="A216" s="5" t="s">
        <v>460</v>
      </c>
      <c r="B216">
        <v>1</v>
      </c>
    </row>
    <row r="217" spans="1:2" x14ac:dyDescent="0.3">
      <c r="A217" s="5" t="s">
        <v>1148</v>
      </c>
      <c r="B217">
        <v>1</v>
      </c>
    </row>
    <row r="218" spans="1:2" x14ac:dyDescent="0.3">
      <c r="A218" s="5" t="s">
        <v>1284</v>
      </c>
      <c r="B218">
        <v>1</v>
      </c>
    </row>
    <row r="219" spans="1:2" x14ac:dyDescent="0.3">
      <c r="A219" s="5" t="s">
        <v>1072</v>
      </c>
      <c r="B219">
        <v>1</v>
      </c>
    </row>
    <row r="220" spans="1:2" x14ac:dyDescent="0.3">
      <c r="A220" s="5" t="s">
        <v>954</v>
      </c>
      <c r="B220">
        <v>1</v>
      </c>
    </row>
    <row r="221" spans="1:2" x14ac:dyDescent="0.3">
      <c r="A221" s="5" t="s">
        <v>829</v>
      </c>
      <c r="B221">
        <v>1</v>
      </c>
    </row>
    <row r="222" spans="1:2" x14ac:dyDescent="0.3">
      <c r="A222" s="5" t="s">
        <v>609</v>
      </c>
      <c r="B222">
        <v>1</v>
      </c>
    </row>
    <row r="223" spans="1:2" x14ac:dyDescent="0.3">
      <c r="A223" s="5" t="s">
        <v>497</v>
      </c>
      <c r="B223">
        <v>1</v>
      </c>
    </row>
    <row r="224" spans="1:2" x14ac:dyDescent="0.3">
      <c r="A224" s="5" t="s">
        <v>869</v>
      </c>
      <c r="B224">
        <v>1</v>
      </c>
    </row>
    <row r="225" spans="1:2" x14ac:dyDescent="0.3">
      <c r="A225" s="5" t="s">
        <v>1362</v>
      </c>
      <c r="B225">
        <v>1</v>
      </c>
    </row>
    <row r="226" spans="1:2" x14ac:dyDescent="0.3">
      <c r="A226" s="5" t="s">
        <v>307</v>
      </c>
      <c r="B226">
        <v>1</v>
      </c>
    </row>
    <row r="227" spans="1:2" x14ac:dyDescent="0.3">
      <c r="A227" s="5" t="s">
        <v>933</v>
      </c>
      <c r="B227">
        <v>1</v>
      </c>
    </row>
    <row r="228" spans="1:2" x14ac:dyDescent="0.3">
      <c r="A228" s="5" t="s">
        <v>527</v>
      </c>
      <c r="B228">
        <v>1</v>
      </c>
    </row>
    <row r="229" spans="1:2" x14ac:dyDescent="0.3">
      <c r="A229" s="5" t="s">
        <v>852</v>
      </c>
      <c r="B229">
        <v>1</v>
      </c>
    </row>
    <row r="230" spans="1:2" x14ac:dyDescent="0.3">
      <c r="A230" s="5" t="s">
        <v>289</v>
      </c>
      <c r="B230">
        <v>1</v>
      </c>
    </row>
    <row r="231" spans="1:2" x14ac:dyDescent="0.3">
      <c r="A231" s="5" t="s">
        <v>1379</v>
      </c>
      <c r="B231">
        <v>1</v>
      </c>
    </row>
    <row r="232" spans="1:2" x14ac:dyDescent="0.3">
      <c r="A232" s="5" t="s">
        <v>701</v>
      </c>
      <c r="B232">
        <v>1</v>
      </c>
    </row>
    <row r="233" spans="1:2" x14ac:dyDescent="0.3">
      <c r="A233" s="5" t="s">
        <v>436</v>
      </c>
      <c r="B233">
        <v>1</v>
      </c>
    </row>
    <row r="234" spans="1:2" x14ac:dyDescent="0.3">
      <c r="A234" s="5" t="s">
        <v>631</v>
      </c>
      <c r="B234">
        <v>1</v>
      </c>
    </row>
    <row r="235" spans="1:2" x14ac:dyDescent="0.3">
      <c r="A235" s="5" t="s">
        <v>1049</v>
      </c>
      <c r="B235">
        <v>1</v>
      </c>
    </row>
    <row r="236" spans="1:2" x14ac:dyDescent="0.3">
      <c r="A236" s="5" t="s">
        <v>1376</v>
      </c>
      <c r="B236">
        <v>1</v>
      </c>
    </row>
    <row r="237" spans="1:2" x14ac:dyDescent="0.3">
      <c r="A237" s="5" t="s">
        <v>1169</v>
      </c>
      <c r="B237">
        <v>1</v>
      </c>
    </row>
    <row r="238" spans="1:2" x14ac:dyDescent="0.3">
      <c r="A238" s="5" t="s">
        <v>790</v>
      </c>
      <c r="B238">
        <v>1</v>
      </c>
    </row>
    <row r="239" spans="1:2" x14ac:dyDescent="0.3">
      <c r="A239" s="5" t="s">
        <v>1129</v>
      </c>
      <c r="B239">
        <v>1</v>
      </c>
    </row>
    <row r="240" spans="1:2" x14ac:dyDescent="0.3">
      <c r="A240" s="5" t="s">
        <v>1292</v>
      </c>
      <c r="B240">
        <v>1</v>
      </c>
    </row>
    <row r="241" spans="1:2" x14ac:dyDescent="0.3">
      <c r="A241" s="5" t="s">
        <v>1359</v>
      </c>
      <c r="B241">
        <v>1</v>
      </c>
    </row>
    <row r="242" spans="1:2" x14ac:dyDescent="0.3">
      <c r="A242" s="5" t="s">
        <v>680</v>
      </c>
      <c r="B242">
        <v>1</v>
      </c>
    </row>
    <row r="243" spans="1:2" x14ac:dyDescent="0.3">
      <c r="A243" s="5" t="s">
        <v>245</v>
      </c>
      <c r="B243">
        <v>1</v>
      </c>
    </row>
    <row r="244" spans="1:2" x14ac:dyDescent="0.3">
      <c r="A244" s="5" t="s">
        <v>1208</v>
      </c>
      <c r="B244">
        <v>1</v>
      </c>
    </row>
    <row r="245" spans="1:2" x14ac:dyDescent="0.3">
      <c r="A245" s="5" t="s">
        <v>314</v>
      </c>
      <c r="B245">
        <v>1</v>
      </c>
    </row>
    <row r="246" spans="1:2" x14ac:dyDescent="0.3">
      <c r="A246" s="5" t="s">
        <v>447</v>
      </c>
      <c r="B246">
        <v>1</v>
      </c>
    </row>
    <row r="247" spans="1:2" x14ac:dyDescent="0.3">
      <c r="A247" s="5" t="s">
        <v>721</v>
      </c>
      <c r="B247">
        <v>1</v>
      </c>
    </row>
    <row r="248" spans="1:2" x14ac:dyDescent="0.3">
      <c r="A248" s="5" t="s">
        <v>777</v>
      </c>
      <c r="B248">
        <v>1</v>
      </c>
    </row>
    <row r="249" spans="1:2" x14ac:dyDescent="0.3">
      <c r="A249" s="5" t="s">
        <v>693</v>
      </c>
      <c r="B249">
        <v>1</v>
      </c>
    </row>
    <row r="250" spans="1:2" x14ac:dyDescent="0.3">
      <c r="A250" s="5" t="s">
        <v>1319</v>
      </c>
      <c r="B250">
        <v>1</v>
      </c>
    </row>
    <row r="251" spans="1:2" x14ac:dyDescent="0.3">
      <c r="A251" s="5" t="s">
        <v>551</v>
      </c>
      <c r="B251">
        <v>1</v>
      </c>
    </row>
    <row r="252" spans="1:2" x14ac:dyDescent="0.3">
      <c r="A252" s="5" t="s">
        <v>261</v>
      </c>
      <c r="B252">
        <v>1</v>
      </c>
    </row>
    <row r="253" spans="1:2" x14ac:dyDescent="0.3">
      <c r="A253" s="5" t="s">
        <v>827</v>
      </c>
      <c r="B253">
        <v>1</v>
      </c>
    </row>
    <row r="254" spans="1:2" x14ac:dyDescent="0.3">
      <c r="A254" s="5" t="s">
        <v>848</v>
      </c>
      <c r="B254">
        <v>1</v>
      </c>
    </row>
    <row r="255" spans="1:2" x14ac:dyDescent="0.3">
      <c r="A255" s="5" t="s">
        <v>556</v>
      </c>
      <c r="B255">
        <v>1</v>
      </c>
    </row>
    <row r="256" spans="1:2" x14ac:dyDescent="0.3">
      <c r="A256" s="5" t="s">
        <v>1357</v>
      </c>
      <c r="B256">
        <v>1</v>
      </c>
    </row>
    <row r="257" spans="1:2" x14ac:dyDescent="0.3">
      <c r="A257" s="5" t="s">
        <v>584</v>
      </c>
      <c r="B257">
        <v>1</v>
      </c>
    </row>
    <row r="258" spans="1:2" x14ac:dyDescent="0.3">
      <c r="A258" s="5" t="s">
        <v>392</v>
      </c>
      <c r="B258">
        <v>1</v>
      </c>
    </row>
    <row r="259" spans="1:2" x14ac:dyDescent="0.3">
      <c r="A259" s="5" t="s">
        <v>1408</v>
      </c>
      <c r="B259">
        <v>1</v>
      </c>
    </row>
    <row r="260" spans="1:2" x14ac:dyDescent="0.3">
      <c r="A260" s="5" t="s">
        <v>138</v>
      </c>
      <c r="B260">
        <v>1</v>
      </c>
    </row>
    <row r="261" spans="1:2" x14ac:dyDescent="0.3">
      <c r="A261" s="5" t="s">
        <v>2940</v>
      </c>
      <c r="B261">
        <v>1074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6D69-FB23-4A55-A884-3B69A3A3D696}">
  <dimension ref="A2:B1522"/>
  <sheetViews>
    <sheetView workbookViewId="0">
      <selection activeCell="C20" sqref="C20"/>
    </sheetView>
  </sheetViews>
  <sheetFormatPr defaultRowHeight="14.4" x14ac:dyDescent="0.3"/>
  <cols>
    <col min="1" max="1" width="42.33203125" bestFit="1" customWidth="1"/>
    <col min="2" max="2" width="23.5546875" bestFit="1" customWidth="1"/>
  </cols>
  <sheetData>
    <row r="2" spans="1:2" x14ac:dyDescent="0.3">
      <c r="A2" s="4" t="s">
        <v>2938</v>
      </c>
      <c r="B2" t="s">
        <v>2943</v>
      </c>
    </row>
    <row r="3" spans="1:2" x14ac:dyDescent="0.3">
      <c r="A3" s="5" t="s">
        <v>1606</v>
      </c>
      <c r="B3">
        <v>41</v>
      </c>
    </row>
    <row r="4" spans="1:2" x14ac:dyDescent="0.3">
      <c r="A4" s="5" t="s">
        <v>1587</v>
      </c>
      <c r="B4">
        <v>32</v>
      </c>
    </row>
    <row r="5" spans="1:2" x14ac:dyDescent="0.3">
      <c r="A5" s="5" t="s">
        <v>1449</v>
      </c>
      <c r="B5">
        <v>30</v>
      </c>
    </row>
    <row r="6" spans="1:2" x14ac:dyDescent="0.3">
      <c r="A6" s="5" t="s">
        <v>1461</v>
      </c>
      <c r="B6">
        <v>30</v>
      </c>
    </row>
    <row r="7" spans="1:2" x14ac:dyDescent="0.3">
      <c r="A7" s="5" t="s">
        <v>1469</v>
      </c>
      <c r="B7">
        <v>29</v>
      </c>
    </row>
    <row r="8" spans="1:2" x14ac:dyDescent="0.3">
      <c r="A8" s="5" t="s">
        <v>1452</v>
      </c>
      <c r="B8">
        <v>29</v>
      </c>
    </row>
    <row r="9" spans="1:2" x14ac:dyDescent="0.3">
      <c r="A9" s="5" t="s">
        <v>1491</v>
      </c>
      <c r="B9">
        <v>28</v>
      </c>
    </row>
    <row r="10" spans="1:2" x14ac:dyDescent="0.3">
      <c r="A10" s="5" t="s">
        <v>1465</v>
      </c>
      <c r="B10">
        <v>24</v>
      </c>
    </row>
    <row r="11" spans="1:2" x14ac:dyDescent="0.3">
      <c r="A11" s="5" t="s">
        <v>1479</v>
      </c>
      <c r="B11">
        <v>24</v>
      </c>
    </row>
    <row r="12" spans="1:2" x14ac:dyDescent="0.3">
      <c r="A12" s="5" t="s">
        <v>274</v>
      </c>
      <c r="B12">
        <v>23</v>
      </c>
    </row>
    <row r="13" spans="1:2" x14ac:dyDescent="0.3">
      <c r="A13" s="5" t="s">
        <v>1497</v>
      </c>
      <c r="B13">
        <v>23</v>
      </c>
    </row>
    <row r="14" spans="1:2" x14ac:dyDescent="0.3">
      <c r="A14" s="5" t="s">
        <v>1556</v>
      </c>
      <c r="B14">
        <v>21</v>
      </c>
    </row>
    <row r="15" spans="1:2" x14ac:dyDescent="0.3">
      <c r="A15" s="5" t="s">
        <v>1462</v>
      </c>
      <c r="B15">
        <v>19</v>
      </c>
    </row>
    <row r="16" spans="1:2" x14ac:dyDescent="0.3">
      <c r="A16" s="5" t="s">
        <v>1506</v>
      </c>
      <c r="B16">
        <v>19</v>
      </c>
    </row>
    <row r="17" spans="1:2" x14ac:dyDescent="0.3">
      <c r="A17" s="5" t="s">
        <v>1456</v>
      </c>
      <c r="B17">
        <v>18</v>
      </c>
    </row>
    <row r="18" spans="1:2" x14ac:dyDescent="0.3">
      <c r="A18" s="5" t="s">
        <v>1510</v>
      </c>
      <c r="B18">
        <v>18</v>
      </c>
    </row>
    <row r="19" spans="1:2" x14ac:dyDescent="0.3">
      <c r="A19" s="5" t="s">
        <v>364</v>
      </c>
      <c r="B19">
        <v>17</v>
      </c>
    </row>
    <row r="20" spans="1:2" x14ac:dyDescent="0.3">
      <c r="A20" s="5" t="s">
        <v>1501</v>
      </c>
      <c r="B20">
        <v>17</v>
      </c>
    </row>
    <row r="21" spans="1:2" x14ac:dyDescent="0.3">
      <c r="A21" s="5" t="s">
        <v>1495</v>
      </c>
      <c r="B21">
        <v>17</v>
      </c>
    </row>
    <row r="22" spans="1:2" x14ac:dyDescent="0.3">
      <c r="A22" s="5" t="s">
        <v>1508</v>
      </c>
      <c r="B22">
        <v>16</v>
      </c>
    </row>
    <row r="23" spans="1:2" x14ac:dyDescent="0.3">
      <c r="A23" s="5" t="s">
        <v>1563</v>
      </c>
      <c r="B23">
        <v>16</v>
      </c>
    </row>
    <row r="24" spans="1:2" x14ac:dyDescent="0.3">
      <c r="A24" s="5" t="s">
        <v>1472</v>
      </c>
      <c r="B24">
        <v>15</v>
      </c>
    </row>
    <row r="25" spans="1:2" x14ac:dyDescent="0.3">
      <c r="A25" s="5" t="s">
        <v>1466</v>
      </c>
      <c r="B25">
        <v>15</v>
      </c>
    </row>
    <row r="26" spans="1:2" x14ac:dyDescent="0.3">
      <c r="A26" s="5" t="s">
        <v>41</v>
      </c>
      <c r="B26">
        <v>14</v>
      </c>
    </row>
    <row r="27" spans="1:2" x14ac:dyDescent="0.3">
      <c r="A27" s="5" t="s">
        <v>561</v>
      </c>
      <c r="B27">
        <v>14</v>
      </c>
    </row>
    <row r="28" spans="1:2" x14ac:dyDescent="0.3">
      <c r="A28" s="5" t="s">
        <v>1485</v>
      </c>
      <c r="B28">
        <v>14</v>
      </c>
    </row>
    <row r="29" spans="1:2" x14ac:dyDescent="0.3">
      <c r="A29" s="5" t="s">
        <v>1505</v>
      </c>
      <c r="B29">
        <v>13</v>
      </c>
    </row>
    <row r="30" spans="1:2" x14ac:dyDescent="0.3">
      <c r="A30" s="5" t="s">
        <v>1522</v>
      </c>
      <c r="B30">
        <v>13</v>
      </c>
    </row>
    <row r="31" spans="1:2" x14ac:dyDescent="0.3">
      <c r="A31" s="5" t="s">
        <v>1467</v>
      </c>
      <c r="B31">
        <v>13</v>
      </c>
    </row>
    <row r="32" spans="1:2" x14ac:dyDescent="0.3">
      <c r="A32" s="5" t="s">
        <v>1471</v>
      </c>
      <c r="B32">
        <v>13</v>
      </c>
    </row>
    <row r="33" spans="1:2" x14ac:dyDescent="0.3">
      <c r="A33" s="5" t="s">
        <v>404</v>
      </c>
      <c r="B33">
        <v>12</v>
      </c>
    </row>
    <row r="34" spans="1:2" x14ac:dyDescent="0.3">
      <c r="A34" s="5" t="s">
        <v>1474</v>
      </c>
      <c r="B34">
        <v>12</v>
      </c>
    </row>
    <row r="35" spans="1:2" x14ac:dyDescent="0.3">
      <c r="A35" s="5" t="s">
        <v>1634</v>
      </c>
      <c r="B35">
        <v>12</v>
      </c>
    </row>
    <row r="36" spans="1:2" x14ac:dyDescent="0.3">
      <c r="A36" s="5" t="s">
        <v>1625</v>
      </c>
      <c r="B36">
        <v>12</v>
      </c>
    </row>
    <row r="37" spans="1:2" x14ac:dyDescent="0.3">
      <c r="A37" s="5" t="s">
        <v>1855</v>
      </c>
      <c r="B37">
        <v>12</v>
      </c>
    </row>
    <row r="38" spans="1:2" x14ac:dyDescent="0.3">
      <c r="A38" s="5" t="s">
        <v>1605</v>
      </c>
      <c r="B38">
        <v>11</v>
      </c>
    </row>
    <row r="39" spans="1:2" x14ac:dyDescent="0.3">
      <c r="A39" s="5" t="s">
        <v>1515</v>
      </c>
      <c r="B39">
        <v>11</v>
      </c>
    </row>
    <row r="40" spans="1:2" x14ac:dyDescent="0.3">
      <c r="A40" s="5" t="s">
        <v>1713</v>
      </c>
      <c r="B40">
        <v>11</v>
      </c>
    </row>
    <row r="41" spans="1:2" x14ac:dyDescent="0.3">
      <c r="A41" s="5" t="s">
        <v>1543</v>
      </c>
      <c r="B41">
        <v>11</v>
      </c>
    </row>
    <row r="42" spans="1:2" x14ac:dyDescent="0.3">
      <c r="A42" s="5" t="s">
        <v>1560</v>
      </c>
      <c r="B42">
        <v>10</v>
      </c>
    </row>
    <row r="43" spans="1:2" x14ac:dyDescent="0.3">
      <c r="A43" s="5" t="s">
        <v>1898</v>
      </c>
      <c r="B43">
        <v>10</v>
      </c>
    </row>
    <row r="44" spans="1:2" x14ac:dyDescent="0.3">
      <c r="A44" s="5" t="s">
        <v>761</v>
      </c>
      <c r="B44">
        <v>9</v>
      </c>
    </row>
    <row r="45" spans="1:2" x14ac:dyDescent="0.3">
      <c r="A45" s="5" t="s">
        <v>1473</v>
      </c>
      <c r="B45">
        <v>9</v>
      </c>
    </row>
    <row r="46" spans="1:2" x14ac:dyDescent="0.3">
      <c r="A46" s="5" t="s">
        <v>1703</v>
      </c>
      <c r="B46">
        <v>9</v>
      </c>
    </row>
    <row r="47" spans="1:2" x14ac:dyDescent="0.3">
      <c r="A47" s="5" t="s">
        <v>1818</v>
      </c>
      <c r="B47">
        <v>9</v>
      </c>
    </row>
    <row r="48" spans="1:2" x14ac:dyDescent="0.3">
      <c r="A48" s="5" t="s">
        <v>1561</v>
      </c>
      <c r="B48">
        <v>9</v>
      </c>
    </row>
    <row r="49" spans="1:2" x14ac:dyDescent="0.3">
      <c r="A49" s="5" t="s">
        <v>2427</v>
      </c>
      <c r="B49">
        <v>9</v>
      </c>
    </row>
    <row r="50" spans="1:2" x14ac:dyDescent="0.3">
      <c r="A50" s="5" t="s">
        <v>1666</v>
      </c>
      <c r="B50">
        <v>8</v>
      </c>
    </row>
    <row r="51" spans="1:2" x14ac:dyDescent="0.3">
      <c r="A51" s="5" t="s">
        <v>1488</v>
      </c>
      <c r="B51">
        <v>8</v>
      </c>
    </row>
    <row r="52" spans="1:2" x14ac:dyDescent="0.3">
      <c r="A52" s="5" t="s">
        <v>1637</v>
      </c>
      <c r="B52">
        <v>8</v>
      </c>
    </row>
    <row r="53" spans="1:2" x14ac:dyDescent="0.3">
      <c r="A53" s="5" t="s">
        <v>1553</v>
      </c>
      <c r="B53">
        <v>8</v>
      </c>
    </row>
    <row r="54" spans="1:2" x14ac:dyDescent="0.3">
      <c r="A54" s="5" t="s">
        <v>1500</v>
      </c>
      <c r="B54">
        <v>8</v>
      </c>
    </row>
    <row r="55" spans="1:2" x14ac:dyDescent="0.3">
      <c r="A55" s="5" t="s">
        <v>1740</v>
      </c>
      <c r="B55">
        <v>8</v>
      </c>
    </row>
    <row r="56" spans="1:2" x14ac:dyDescent="0.3">
      <c r="A56" s="5" t="s">
        <v>1585</v>
      </c>
      <c r="B56">
        <v>8</v>
      </c>
    </row>
    <row r="57" spans="1:2" x14ac:dyDescent="0.3">
      <c r="A57" s="5" t="s">
        <v>1525</v>
      </c>
      <c r="B57">
        <v>8</v>
      </c>
    </row>
    <row r="58" spans="1:2" x14ac:dyDescent="0.3">
      <c r="A58" s="5" t="s">
        <v>1572</v>
      </c>
      <c r="B58">
        <v>7</v>
      </c>
    </row>
    <row r="59" spans="1:2" x14ac:dyDescent="0.3">
      <c r="A59" s="5" t="s">
        <v>472</v>
      </c>
      <c r="B59">
        <v>7</v>
      </c>
    </row>
    <row r="60" spans="1:2" x14ac:dyDescent="0.3">
      <c r="A60" s="5" t="s">
        <v>1768</v>
      </c>
      <c r="B60">
        <v>7</v>
      </c>
    </row>
    <row r="61" spans="1:2" x14ac:dyDescent="0.3">
      <c r="A61" s="5" t="s">
        <v>931</v>
      </c>
      <c r="B61">
        <v>7</v>
      </c>
    </row>
    <row r="62" spans="1:2" x14ac:dyDescent="0.3">
      <c r="A62" s="5" t="s">
        <v>1489</v>
      </c>
      <c r="B62">
        <v>7</v>
      </c>
    </row>
    <row r="63" spans="1:2" x14ac:dyDescent="0.3">
      <c r="A63" s="5" t="s">
        <v>1671</v>
      </c>
      <c r="B63">
        <v>7</v>
      </c>
    </row>
    <row r="64" spans="1:2" x14ac:dyDescent="0.3">
      <c r="A64" s="5" t="s">
        <v>1681</v>
      </c>
      <c r="B64">
        <v>7</v>
      </c>
    </row>
    <row r="65" spans="1:2" x14ac:dyDescent="0.3">
      <c r="A65" s="5" t="s">
        <v>1527</v>
      </c>
      <c r="B65">
        <v>7</v>
      </c>
    </row>
    <row r="66" spans="1:2" x14ac:dyDescent="0.3">
      <c r="A66" s="5" t="s">
        <v>1668</v>
      </c>
      <c r="B66">
        <v>7</v>
      </c>
    </row>
    <row r="67" spans="1:2" x14ac:dyDescent="0.3">
      <c r="A67" s="5" t="s">
        <v>1598</v>
      </c>
      <c r="B67">
        <v>7</v>
      </c>
    </row>
    <row r="68" spans="1:2" x14ac:dyDescent="0.3">
      <c r="A68" s="5" t="s">
        <v>1745</v>
      </c>
      <c r="B68">
        <v>7</v>
      </c>
    </row>
    <row r="69" spans="1:2" x14ac:dyDescent="0.3">
      <c r="A69" s="5" t="s">
        <v>1516</v>
      </c>
      <c r="B69">
        <v>7</v>
      </c>
    </row>
    <row r="70" spans="1:2" x14ac:dyDescent="0.3">
      <c r="A70" s="5" t="s">
        <v>1780</v>
      </c>
      <c r="B70">
        <v>7</v>
      </c>
    </row>
    <row r="71" spans="1:2" x14ac:dyDescent="0.3">
      <c r="A71" s="5" t="s">
        <v>1470</v>
      </c>
      <c r="B71">
        <v>7</v>
      </c>
    </row>
    <row r="72" spans="1:2" x14ac:dyDescent="0.3">
      <c r="A72" s="5" t="s">
        <v>1579</v>
      </c>
      <c r="B72">
        <v>6</v>
      </c>
    </row>
    <row r="73" spans="1:2" x14ac:dyDescent="0.3">
      <c r="A73" s="5" t="s">
        <v>1638</v>
      </c>
      <c r="B73">
        <v>6</v>
      </c>
    </row>
    <row r="74" spans="1:2" x14ac:dyDescent="0.3">
      <c r="A74" s="5" t="s">
        <v>1532</v>
      </c>
      <c r="B74">
        <v>6</v>
      </c>
    </row>
    <row r="75" spans="1:2" x14ac:dyDescent="0.3">
      <c r="A75" s="5" t="s">
        <v>1735</v>
      </c>
      <c r="B75">
        <v>6</v>
      </c>
    </row>
    <row r="76" spans="1:2" x14ac:dyDescent="0.3">
      <c r="A76" s="5" t="s">
        <v>2252</v>
      </c>
      <c r="B76">
        <v>6</v>
      </c>
    </row>
    <row r="77" spans="1:2" x14ac:dyDescent="0.3">
      <c r="A77" s="5" t="s">
        <v>1554</v>
      </c>
      <c r="B77">
        <v>6</v>
      </c>
    </row>
    <row r="78" spans="1:2" x14ac:dyDescent="0.3">
      <c r="A78" s="5" t="s">
        <v>1493</v>
      </c>
      <c r="B78">
        <v>6</v>
      </c>
    </row>
    <row r="79" spans="1:2" x14ac:dyDescent="0.3">
      <c r="A79" s="5" t="s">
        <v>1592</v>
      </c>
      <c r="B79">
        <v>6</v>
      </c>
    </row>
    <row r="80" spans="1:2" x14ac:dyDescent="0.3">
      <c r="A80" s="5" t="s">
        <v>1537</v>
      </c>
      <c r="B80">
        <v>6</v>
      </c>
    </row>
    <row r="81" spans="1:2" x14ac:dyDescent="0.3">
      <c r="A81" s="5" t="s">
        <v>1514</v>
      </c>
      <c r="B81">
        <v>6</v>
      </c>
    </row>
    <row r="82" spans="1:2" x14ac:dyDescent="0.3">
      <c r="A82" s="5" t="s">
        <v>1966</v>
      </c>
      <c r="B82">
        <v>6</v>
      </c>
    </row>
    <row r="83" spans="1:2" x14ac:dyDescent="0.3">
      <c r="A83" s="5" t="s">
        <v>1695</v>
      </c>
      <c r="B83">
        <v>6</v>
      </c>
    </row>
    <row r="84" spans="1:2" x14ac:dyDescent="0.3">
      <c r="A84" s="5" t="s">
        <v>2049</v>
      </c>
      <c r="B84">
        <v>6</v>
      </c>
    </row>
    <row r="85" spans="1:2" x14ac:dyDescent="0.3">
      <c r="A85" s="5" t="s">
        <v>1544</v>
      </c>
      <c r="B85">
        <v>6</v>
      </c>
    </row>
    <row r="86" spans="1:2" x14ac:dyDescent="0.3">
      <c r="A86" s="5" t="s">
        <v>1648</v>
      </c>
      <c r="B86">
        <v>6</v>
      </c>
    </row>
    <row r="87" spans="1:2" x14ac:dyDescent="0.3">
      <c r="A87" s="5" t="s">
        <v>1459</v>
      </c>
      <c r="B87">
        <v>6</v>
      </c>
    </row>
    <row r="88" spans="1:2" x14ac:dyDescent="0.3">
      <c r="A88" s="5" t="s">
        <v>1697</v>
      </c>
      <c r="B88">
        <v>6</v>
      </c>
    </row>
    <row r="89" spans="1:2" x14ac:dyDescent="0.3">
      <c r="A89" s="5" t="s">
        <v>1683</v>
      </c>
      <c r="B89">
        <v>6</v>
      </c>
    </row>
    <row r="90" spans="1:2" x14ac:dyDescent="0.3">
      <c r="A90" s="5" t="s">
        <v>1688</v>
      </c>
      <c r="B90">
        <v>6</v>
      </c>
    </row>
    <row r="91" spans="1:2" x14ac:dyDescent="0.3">
      <c r="A91" s="5" t="s">
        <v>1633</v>
      </c>
      <c r="B91">
        <v>5</v>
      </c>
    </row>
    <row r="92" spans="1:2" x14ac:dyDescent="0.3">
      <c r="A92" s="5" t="s">
        <v>1732</v>
      </c>
      <c r="B92">
        <v>5</v>
      </c>
    </row>
    <row r="93" spans="1:2" x14ac:dyDescent="0.3">
      <c r="A93" s="5" t="s">
        <v>1608</v>
      </c>
      <c r="B93">
        <v>5</v>
      </c>
    </row>
    <row r="94" spans="1:2" x14ac:dyDescent="0.3">
      <c r="A94" s="5" t="s">
        <v>1994</v>
      </c>
      <c r="B94">
        <v>5</v>
      </c>
    </row>
    <row r="95" spans="1:2" x14ac:dyDescent="0.3">
      <c r="A95" s="5" t="s">
        <v>1847</v>
      </c>
      <c r="B95">
        <v>5</v>
      </c>
    </row>
    <row r="96" spans="1:2" x14ac:dyDescent="0.3">
      <c r="A96" s="5" t="s">
        <v>1603</v>
      </c>
      <c r="B96">
        <v>5</v>
      </c>
    </row>
    <row r="97" spans="1:2" x14ac:dyDescent="0.3">
      <c r="A97" s="5" t="s">
        <v>1453</v>
      </c>
      <c r="B97">
        <v>5</v>
      </c>
    </row>
    <row r="98" spans="1:2" x14ac:dyDescent="0.3">
      <c r="A98" s="5" t="s">
        <v>2267</v>
      </c>
      <c r="B98">
        <v>5</v>
      </c>
    </row>
    <row r="99" spans="1:2" x14ac:dyDescent="0.3">
      <c r="A99" s="5" t="s">
        <v>1499</v>
      </c>
      <c r="B99">
        <v>5</v>
      </c>
    </row>
    <row r="100" spans="1:2" x14ac:dyDescent="0.3">
      <c r="A100" s="5" t="s">
        <v>1614</v>
      </c>
      <c r="B100">
        <v>5</v>
      </c>
    </row>
    <row r="101" spans="1:2" x14ac:dyDescent="0.3">
      <c r="A101" s="5" t="s">
        <v>1574</v>
      </c>
      <c r="B101">
        <v>5</v>
      </c>
    </row>
    <row r="102" spans="1:2" x14ac:dyDescent="0.3">
      <c r="A102" s="5" t="s">
        <v>1990</v>
      </c>
      <c r="B102">
        <v>5</v>
      </c>
    </row>
    <row r="103" spans="1:2" x14ac:dyDescent="0.3">
      <c r="A103" s="5" t="s">
        <v>1674</v>
      </c>
      <c r="B103">
        <v>5</v>
      </c>
    </row>
    <row r="104" spans="1:2" x14ac:dyDescent="0.3">
      <c r="A104" s="5" t="s">
        <v>1512</v>
      </c>
      <c r="B104">
        <v>5</v>
      </c>
    </row>
    <row r="105" spans="1:2" x14ac:dyDescent="0.3">
      <c r="A105" s="5" t="s">
        <v>2139</v>
      </c>
      <c r="B105">
        <v>5</v>
      </c>
    </row>
    <row r="106" spans="1:2" x14ac:dyDescent="0.3">
      <c r="A106" s="5" t="s">
        <v>1836</v>
      </c>
      <c r="B106">
        <v>5</v>
      </c>
    </row>
    <row r="107" spans="1:2" x14ac:dyDescent="0.3">
      <c r="A107" s="5" t="s">
        <v>1753</v>
      </c>
      <c r="B107">
        <v>5</v>
      </c>
    </row>
    <row r="108" spans="1:2" x14ac:dyDescent="0.3">
      <c r="A108" s="5" t="s">
        <v>2154</v>
      </c>
      <c r="B108">
        <v>5</v>
      </c>
    </row>
    <row r="109" spans="1:2" x14ac:dyDescent="0.3">
      <c r="A109" s="5" t="s">
        <v>2008</v>
      </c>
      <c r="B109">
        <v>5</v>
      </c>
    </row>
    <row r="110" spans="1:2" x14ac:dyDescent="0.3">
      <c r="A110" s="5" t="s">
        <v>1872</v>
      </c>
      <c r="B110">
        <v>5</v>
      </c>
    </row>
    <row r="111" spans="1:2" x14ac:dyDescent="0.3">
      <c r="A111" s="5" t="s">
        <v>1846</v>
      </c>
      <c r="B111">
        <v>5</v>
      </c>
    </row>
    <row r="112" spans="1:2" x14ac:dyDescent="0.3">
      <c r="A112" s="5" t="s">
        <v>1817</v>
      </c>
      <c r="B112">
        <v>5</v>
      </c>
    </row>
    <row r="113" spans="1:2" x14ac:dyDescent="0.3">
      <c r="A113" s="5" t="s">
        <v>2207</v>
      </c>
      <c r="B113">
        <v>5</v>
      </c>
    </row>
    <row r="114" spans="1:2" x14ac:dyDescent="0.3">
      <c r="A114" s="5" t="s">
        <v>1635</v>
      </c>
      <c r="B114">
        <v>4</v>
      </c>
    </row>
    <row r="115" spans="1:2" x14ac:dyDescent="0.3">
      <c r="A115" s="5" t="s">
        <v>1728</v>
      </c>
      <c r="B115">
        <v>4</v>
      </c>
    </row>
    <row r="116" spans="1:2" x14ac:dyDescent="0.3">
      <c r="A116" s="5" t="s">
        <v>1876</v>
      </c>
      <c r="B116">
        <v>4</v>
      </c>
    </row>
    <row r="117" spans="1:2" x14ac:dyDescent="0.3">
      <c r="A117" s="5" t="s">
        <v>1770</v>
      </c>
      <c r="B117">
        <v>4</v>
      </c>
    </row>
    <row r="118" spans="1:2" x14ac:dyDescent="0.3">
      <c r="A118" s="5" t="s">
        <v>1661</v>
      </c>
      <c r="B118">
        <v>4</v>
      </c>
    </row>
    <row r="119" spans="1:2" x14ac:dyDescent="0.3">
      <c r="A119" s="5" t="s">
        <v>1662</v>
      </c>
      <c r="B119">
        <v>4</v>
      </c>
    </row>
    <row r="120" spans="1:2" x14ac:dyDescent="0.3">
      <c r="A120" s="5" t="s">
        <v>2418</v>
      </c>
      <c r="B120">
        <v>4</v>
      </c>
    </row>
    <row r="121" spans="1:2" x14ac:dyDescent="0.3">
      <c r="A121" s="5" t="s">
        <v>205</v>
      </c>
      <c r="B121">
        <v>4</v>
      </c>
    </row>
    <row r="122" spans="1:2" x14ac:dyDescent="0.3">
      <c r="A122" s="5" t="s">
        <v>1921</v>
      </c>
      <c r="B122">
        <v>4</v>
      </c>
    </row>
    <row r="123" spans="1:2" x14ac:dyDescent="0.3">
      <c r="A123" s="5" t="s">
        <v>1035</v>
      </c>
      <c r="B123">
        <v>4</v>
      </c>
    </row>
    <row r="124" spans="1:2" x14ac:dyDescent="0.3">
      <c r="A124" s="5" t="s">
        <v>1486</v>
      </c>
      <c r="B124">
        <v>4</v>
      </c>
    </row>
    <row r="125" spans="1:2" x14ac:dyDescent="0.3">
      <c r="A125" s="5" t="s">
        <v>1758</v>
      </c>
      <c r="B125">
        <v>4</v>
      </c>
    </row>
    <row r="126" spans="1:2" x14ac:dyDescent="0.3">
      <c r="A126" s="5" t="s">
        <v>1822</v>
      </c>
      <c r="B126">
        <v>4</v>
      </c>
    </row>
    <row r="127" spans="1:2" x14ac:dyDescent="0.3">
      <c r="A127" s="5" t="s">
        <v>1650</v>
      </c>
      <c r="B127">
        <v>4</v>
      </c>
    </row>
    <row r="128" spans="1:2" x14ac:dyDescent="0.3">
      <c r="A128" s="5" t="s">
        <v>916</v>
      </c>
      <c r="B128">
        <v>4</v>
      </c>
    </row>
    <row r="129" spans="1:2" x14ac:dyDescent="0.3">
      <c r="A129" s="5" t="s">
        <v>1687</v>
      </c>
      <c r="B129">
        <v>4</v>
      </c>
    </row>
    <row r="130" spans="1:2" x14ac:dyDescent="0.3">
      <c r="A130" s="5" t="s">
        <v>834</v>
      </c>
      <c r="B130">
        <v>4</v>
      </c>
    </row>
    <row r="131" spans="1:2" x14ac:dyDescent="0.3">
      <c r="A131" s="5" t="s">
        <v>1480</v>
      </c>
      <c r="B131">
        <v>4</v>
      </c>
    </row>
    <row r="132" spans="1:2" x14ac:dyDescent="0.3">
      <c r="A132" s="5" t="s">
        <v>1854</v>
      </c>
      <c r="B132">
        <v>4</v>
      </c>
    </row>
    <row r="133" spans="1:2" x14ac:dyDescent="0.3">
      <c r="A133" s="5" t="s">
        <v>2105</v>
      </c>
      <c r="B133">
        <v>4</v>
      </c>
    </row>
    <row r="134" spans="1:2" x14ac:dyDescent="0.3">
      <c r="A134" s="5" t="s">
        <v>1738</v>
      </c>
      <c r="B134">
        <v>4</v>
      </c>
    </row>
    <row r="135" spans="1:2" x14ac:dyDescent="0.3">
      <c r="A135" s="5" t="s">
        <v>1715</v>
      </c>
      <c r="B135">
        <v>4</v>
      </c>
    </row>
    <row r="136" spans="1:2" x14ac:dyDescent="0.3">
      <c r="A136" s="5" t="s">
        <v>1932</v>
      </c>
      <c r="B136">
        <v>4</v>
      </c>
    </row>
    <row r="137" spans="1:2" x14ac:dyDescent="0.3">
      <c r="A137" s="5" t="s">
        <v>1490</v>
      </c>
      <c r="B137">
        <v>4</v>
      </c>
    </row>
    <row r="138" spans="1:2" x14ac:dyDescent="0.3">
      <c r="A138" s="5" t="s">
        <v>1892</v>
      </c>
      <c r="B138">
        <v>4</v>
      </c>
    </row>
    <row r="139" spans="1:2" x14ac:dyDescent="0.3">
      <c r="A139" s="5" t="s">
        <v>1457</v>
      </c>
      <c r="B139">
        <v>4</v>
      </c>
    </row>
    <row r="140" spans="1:2" x14ac:dyDescent="0.3">
      <c r="A140" s="5" t="s">
        <v>2021</v>
      </c>
      <c r="B140">
        <v>4</v>
      </c>
    </row>
    <row r="141" spans="1:2" x14ac:dyDescent="0.3">
      <c r="A141" s="5" t="s">
        <v>1748</v>
      </c>
      <c r="B141">
        <v>4</v>
      </c>
    </row>
    <row r="142" spans="1:2" x14ac:dyDescent="0.3">
      <c r="A142" s="5" t="s">
        <v>1464</v>
      </c>
      <c r="B142">
        <v>4</v>
      </c>
    </row>
    <row r="143" spans="1:2" x14ac:dyDescent="0.3">
      <c r="A143" s="5" t="s">
        <v>2265</v>
      </c>
      <c r="B143">
        <v>4</v>
      </c>
    </row>
    <row r="144" spans="1:2" x14ac:dyDescent="0.3">
      <c r="A144" s="5" t="s">
        <v>1628</v>
      </c>
      <c r="B144">
        <v>4</v>
      </c>
    </row>
    <row r="145" spans="1:2" x14ac:dyDescent="0.3">
      <c r="A145" s="5" t="s">
        <v>2633</v>
      </c>
      <c r="B145">
        <v>4</v>
      </c>
    </row>
    <row r="146" spans="1:2" x14ac:dyDescent="0.3">
      <c r="A146" s="5" t="s">
        <v>1783</v>
      </c>
      <c r="B146">
        <v>4</v>
      </c>
    </row>
    <row r="147" spans="1:2" x14ac:dyDescent="0.3">
      <c r="A147" s="5" t="s">
        <v>1793</v>
      </c>
      <c r="B147">
        <v>4</v>
      </c>
    </row>
    <row r="148" spans="1:2" x14ac:dyDescent="0.3">
      <c r="A148" s="5" t="s">
        <v>1707</v>
      </c>
      <c r="B148">
        <v>4</v>
      </c>
    </row>
    <row r="149" spans="1:2" x14ac:dyDescent="0.3">
      <c r="A149" s="5" t="s">
        <v>1802</v>
      </c>
      <c r="B149">
        <v>4</v>
      </c>
    </row>
    <row r="150" spans="1:2" x14ac:dyDescent="0.3">
      <c r="A150" s="5" t="s">
        <v>1737</v>
      </c>
      <c r="B150">
        <v>4</v>
      </c>
    </row>
    <row r="151" spans="1:2" x14ac:dyDescent="0.3">
      <c r="A151" s="5" t="s">
        <v>2306</v>
      </c>
      <c r="B151">
        <v>4</v>
      </c>
    </row>
    <row r="152" spans="1:2" x14ac:dyDescent="0.3">
      <c r="A152" s="5" t="s">
        <v>1678</v>
      </c>
      <c r="B152">
        <v>4</v>
      </c>
    </row>
    <row r="153" spans="1:2" x14ac:dyDescent="0.3">
      <c r="A153" s="5" t="s">
        <v>1950</v>
      </c>
      <c r="B153">
        <v>4</v>
      </c>
    </row>
    <row r="154" spans="1:2" x14ac:dyDescent="0.3">
      <c r="A154" s="5" t="s">
        <v>1664</v>
      </c>
      <c r="B154">
        <v>4</v>
      </c>
    </row>
    <row r="155" spans="1:2" x14ac:dyDescent="0.3">
      <c r="A155" s="5" t="s">
        <v>2094</v>
      </c>
      <c r="B155">
        <v>4</v>
      </c>
    </row>
    <row r="156" spans="1:2" x14ac:dyDescent="0.3">
      <c r="A156" s="5" t="s">
        <v>1842</v>
      </c>
      <c r="B156">
        <v>4</v>
      </c>
    </row>
    <row r="157" spans="1:2" x14ac:dyDescent="0.3">
      <c r="A157" s="5" t="s">
        <v>1718</v>
      </c>
      <c r="B157">
        <v>4</v>
      </c>
    </row>
    <row r="158" spans="1:2" x14ac:dyDescent="0.3">
      <c r="A158" s="5" t="s">
        <v>1686</v>
      </c>
      <c r="B158">
        <v>4</v>
      </c>
    </row>
    <row r="159" spans="1:2" x14ac:dyDescent="0.3">
      <c r="A159" s="5" t="s">
        <v>2332</v>
      </c>
      <c r="B159">
        <v>4</v>
      </c>
    </row>
    <row r="160" spans="1:2" x14ac:dyDescent="0.3">
      <c r="A160" s="5" t="s">
        <v>1593</v>
      </c>
      <c r="B160">
        <v>3</v>
      </c>
    </row>
    <row r="161" spans="1:2" x14ac:dyDescent="0.3">
      <c r="A161" s="5" t="s">
        <v>2232</v>
      </c>
      <c r="B161">
        <v>3</v>
      </c>
    </row>
    <row r="162" spans="1:2" x14ac:dyDescent="0.3">
      <c r="A162" s="5" t="s">
        <v>1652</v>
      </c>
      <c r="B162">
        <v>3</v>
      </c>
    </row>
    <row r="163" spans="1:2" x14ac:dyDescent="0.3">
      <c r="A163" s="5" t="s">
        <v>2479</v>
      </c>
      <c r="B163">
        <v>3</v>
      </c>
    </row>
    <row r="164" spans="1:2" x14ac:dyDescent="0.3">
      <c r="A164" s="5" t="s">
        <v>2026</v>
      </c>
      <c r="B164">
        <v>3</v>
      </c>
    </row>
    <row r="165" spans="1:2" x14ac:dyDescent="0.3">
      <c r="A165" s="5" t="s">
        <v>1860</v>
      </c>
      <c r="B165">
        <v>3</v>
      </c>
    </row>
    <row r="166" spans="1:2" x14ac:dyDescent="0.3">
      <c r="A166" s="5" t="s">
        <v>2209</v>
      </c>
      <c r="B166">
        <v>3</v>
      </c>
    </row>
    <row r="167" spans="1:2" x14ac:dyDescent="0.3">
      <c r="A167" s="5" t="s">
        <v>1460</v>
      </c>
      <c r="B167">
        <v>3</v>
      </c>
    </row>
    <row r="168" spans="1:2" x14ac:dyDescent="0.3">
      <c r="A168" s="5" t="s">
        <v>1779</v>
      </c>
      <c r="B168">
        <v>3</v>
      </c>
    </row>
    <row r="169" spans="1:2" x14ac:dyDescent="0.3">
      <c r="A169" s="5" t="s">
        <v>2003</v>
      </c>
      <c r="B169">
        <v>3</v>
      </c>
    </row>
    <row r="170" spans="1:2" x14ac:dyDescent="0.3">
      <c r="A170" s="5" t="s">
        <v>1884</v>
      </c>
      <c r="B170">
        <v>3</v>
      </c>
    </row>
    <row r="171" spans="1:2" x14ac:dyDescent="0.3">
      <c r="A171" s="5" t="s">
        <v>469</v>
      </c>
      <c r="B171">
        <v>3</v>
      </c>
    </row>
    <row r="172" spans="1:2" x14ac:dyDescent="0.3">
      <c r="A172" s="5" t="s">
        <v>1481</v>
      </c>
      <c r="B172">
        <v>3</v>
      </c>
    </row>
    <row r="173" spans="1:2" x14ac:dyDescent="0.3">
      <c r="A173" s="5" t="s">
        <v>1676</v>
      </c>
      <c r="B173">
        <v>3</v>
      </c>
    </row>
    <row r="174" spans="1:2" x14ac:dyDescent="0.3">
      <c r="A174" s="5" t="s">
        <v>1867</v>
      </c>
      <c r="B174">
        <v>3</v>
      </c>
    </row>
    <row r="175" spans="1:2" x14ac:dyDescent="0.3">
      <c r="A175" s="5" t="s">
        <v>1612</v>
      </c>
      <c r="B175">
        <v>3</v>
      </c>
    </row>
    <row r="176" spans="1:2" x14ac:dyDescent="0.3">
      <c r="A176" s="5" t="s">
        <v>2087</v>
      </c>
      <c r="B176">
        <v>3</v>
      </c>
    </row>
    <row r="177" spans="1:2" x14ac:dyDescent="0.3">
      <c r="A177" s="5" t="s">
        <v>1586</v>
      </c>
      <c r="B177">
        <v>3</v>
      </c>
    </row>
    <row r="178" spans="1:2" x14ac:dyDescent="0.3">
      <c r="A178" s="5" t="s">
        <v>1756</v>
      </c>
      <c r="B178">
        <v>3</v>
      </c>
    </row>
    <row r="179" spans="1:2" x14ac:dyDescent="0.3">
      <c r="A179" s="5" t="s">
        <v>1923</v>
      </c>
      <c r="B179">
        <v>3</v>
      </c>
    </row>
    <row r="180" spans="1:2" x14ac:dyDescent="0.3">
      <c r="A180" s="5" t="s">
        <v>1903</v>
      </c>
      <c r="B180">
        <v>3</v>
      </c>
    </row>
    <row r="181" spans="1:2" x14ac:dyDescent="0.3">
      <c r="A181" s="5" t="s">
        <v>1680</v>
      </c>
      <c r="B181">
        <v>3</v>
      </c>
    </row>
    <row r="182" spans="1:2" x14ac:dyDescent="0.3">
      <c r="A182" s="5" t="s">
        <v>1771</v>
      </c>
      <c r="B182">
        <v>3</v>
      </c>
    </row>
    <row r="183" spans="1:2" x14ac:dyDescent="0.3">
      <c r="A183" s="5" t="s">
        <v>2782</v>
      </c>
      <c r="B183">
        <v>3</v>
      </c>
    </row>
    <row r="184" spans="1:2" x14ac:dyDescent="0.3">
      <c r="A184" s="5" t="s">
        <v>1781</v>
      </c>
      <c r="B184">
        <v>3</v>
      </c>
    </row>
    <row r="185" spans="1:2" x14ac:dyDescent="0.3">
      <c r="A185" s="5" t="s">
        <v>1746</v>
      </c>
      <c r="B185">
        <v>3</v>
      </c>
    </row>
    <row r="186" spans="1:2" x14ac:dyDescent="0.3">
      <c r="A186" s="5" t="s">
        <v>2088</v>
      </c>
      <c r="B186">
        <v>3</v>
      </c>
    </row>
    <row r="187" spans="1:2" x14ac:dyDescent="0.3">
      <c r="A187" s="5" t="s">
        <v>1478</v>
      </c>
      <c r="B187">
        <v>3</v>
      </c>
    </row>
    <row r="188" spans="1:2" x14ac:dyDescent="0.3">
      <c r="A188" s="5" t="s">
        <v>1477</v>
      </c>
      <c r="B188">
        <v>3</v>
      </c>
    </row>
    <row r="189" spans="1:2" x14ac:dyDescent="0.3">
      <c r="A189" s="5" t="s">
        <v>1575</v>
      </c>
      <c r="B189">
        <v>3</v>
      </c>
    </row>
    <row r="190" spans="1:2" x14ac:dyDescent="0.3">
      <c r="A190" s="5" t="s">
        <v>1790</v>
      </c>
      <c r="B190">
        <v>3</v>
      </c>
    </row>
    <row r="191" spans="1:2" x14ac:dyDescent="0.3">
      <c r="A191" s="5" t="s">
        <v>1623</v>
      </c>
      <c r="B191">
        <v>3</v>
      </c>
    </row>
    <row r="192" spans="1:2" x14ac:dyDescent="0.3">
      <c r="A192" s="5" t="s">
        <v>1928</v>
      </c>
      <c r="B192">
        <v>3</v>
      </c>
    </row>
    <row r="193" spans="1:2" x14ac:dyDescent="0.3">
      <c r="A193" s="5" t="s">
        <v>1450</v>
      </c>
      <c r="B193">
        <v>3</v>
      </c>
    </row>
    <row r="194" spans="1:2" x14ac:dyDescent="0.3">
      <c r="A194" s="5" t="s">
        <v>1670</v>
      </c>
      <c r="B194">
        <v>3</v>
      </c>
    </row>
    <row r="195" spans="1:2" x14ac:dyDescent="0.3">
      <c r="A195" s="5" t="s">
        <v>2127</v>
      </c>
      <c r="B195">
        <v>3</v>
      </c>
    </row>
    <row r="196" spans="1:2" x14ac:dyDescent="0.3">
      <c r="A196" s="5" t="s">
        <v>1507</v>
      </c>
      <c r="B196">
        <v>3</v>
      </c>
    </row>
    <row r="197" spans="1:2" x14ac:dyDescent="0.3">
      <c r="A197" s="5" t="s">
        <v>1511</v>
      </c>
      <c r="B197">
        <v>3</v>
      </c>
    </row>
    <row r="198" spans="1:2" x14ac:dyDescent="0.3">
      <c r="A198" s="5" t="s">
        <v>1475</v>
      </c>
      <c r="B198">
        <v>3</v>
      </c>
    </row>
    <row r="199" spans="1:2" x14ac:dyDescent="0.3">
      <c r="A199" s="5" t="s">
        <v>1528</v>
      </c>
      <c r="B199">
        <v>3</v>
      </c>
    </row>
    <row r="200" spans="1:2" x14ac:dyDescent="0.3">
      <c r="A200" s="5" t="s">
        <v>1607</v>
      </c>
      <c r="B200">
        <v>3</v>
      </c>
    </row>
    <row r="201" spans="1:2" x14ac:dyDescent="0.3">
      <c r="A201" s="5" t="s">
        <v>1784</v>
      </c>
      <c r="B201">
        <v>3</v>
      </c>
    </row>
    <row r="202" spans="1:2" x14ac:dyDescent="0.3">
      <c r="A202" s="5" t="s">
        <v>1934</v>
      </c>
      <c r="B202">
        <v>3</v>
      </c>
    </row>
    <row r="203" spans="1:2" x14ac:dyDescent="0.3">
      <c r="A203" s="5" t="s">
        <v>1503</v>
      </c>
      <c r="B203">
        <v>3</v>
      </c>
    </row>
    <row r="204" spans="1:2" x14ac:dyDescent="0.3">
      <c r="A204" s="5" t="s">
        <v>1741</v>
      </c>
      <c r="B204">
        <v>3</v>
      </c>
    </row>
    <row r="205" spans="1:2" x14ac:dyDescent="0.3">
      <c r="A205" s="5" t="s">
        <v>1767</v>
      </c>
      <c r="B205">
        <v>3</v>
      </c>
    </row>
    <row r="206" spans="1:2" x14ac:dyDescent="0.3">
      <c r="A206" s="5" t="s">
        <v>1571</v>
      </c>
      <c r="B206">
        <v>3</v>
      </c>
    </row>
    <row r="207" spans="1:2" x14ac:dyDescent="0.3">
      <c r="A207" s="5" t="s">
        <v>1978</v>
      </c>
      <c r="B207">
        <v>3</v>
      </c>
    </row>
    <row r="208" spans="1:2" x14ac:dyDescent="0.3">
      <c r="A208" s="5" t="s">
        <v>2158</v>
      </c>
      <c r="B208">
        <v>3</v>
      </c>
    </row>
    <row r="209" spans="1:2" x14ac:dyDescent="0.3">
      <c r="A209" s="5" t="s">
        <v>2688</v>
      </c>
      <c r="B209">
        <v>3</v>
      </c>
    </row>
    <row r="210" spans="1:2" x14ac:dyDescent="0.3">
      <c r="A210" s="5" t="s">
        <v>1801</v>
      </c>
      <c r="B210">
        <v>3</v>
      </c>
    </row>
    <row r="211" spans="1:2" x14ac:dyDescent="0.3">
      <c r="A211" s="5" t="s">
        <v>1492</v>
      </c>
      <c r="B211">
        <v>3</v>
      </c>
    </row>
    <row r="212" spans="1:2" x14ac:dyDescent="0.3">
      <c r="A212" s="5" t="s">
        <v>1551</v>
      </c>
      <c r="B212">
        <v>3</v>
      </c>
    </row>
    <row r="213" spans="1:2" x14ac:dyDescent="0.3">
      <c r="A213" s="5" t="s">
        <v>2302</v>
      </c>
      <c r="B213">
        <v>3</v>
      </c>
    </row>
    <row r="214" spans="1:2" x14ac:dyDescent="0.3">
      <c r="A214" s="5" t="s">
        <v>1723</v>
      </c>
      <c r="B214">
        <v>3</v>
      </c>
    </row>
    <row r="215" spans="1:2" x14ac:dyDescent="0.3">
      <c r="A215" s="5" t="s">
        <v>2669</v>
      </c>
      <c r="B215">
        <v>3</v>
      </c>
    </row>
    <row r="216" spans="1:2" x14ac:dyDescent="0.3">
      <c r="A216" s="5" t="s">
        <v>1578</v>
      </c>
      <c r="B216">
        <v>3</v>
      </c>
    </row>
    <row r="217" spans="1:2" x14ac:dyDescent="0.3">
      <c r="A217" s="5" t="s">
        <v>2219</v>
      </c>
      <c r="B217">
        <v>3</v>
      </c>
    </row>
    <row r="218" spans="1:2" x14ac:dyDescent="0.3">
      <c r="A218" s="5" t="s">
        <v>2570</v>
      </c>
      <c r="B218">
        <v>3</v>
      </c>
    </row>
    <row r="219" spans="1:2" x14ac:dyDescent="0.3">
      <c r="A219" s="5" t="s">
        <v>1774</v>
      </c>
      <c r="B219">
        <v>3</v>
      </c>
    </row>
    <row r="220" spans="1:2" x14ac:dyDescent="0.3">
      <c r="A220" s="5" t="s">
        <v>1776</v>
      </c>
      <c r="B220">
        <v>3</v>
      </c>
    </row>
    <row r="221" spans="1:2" x14ac:dyDescent="0.3">
      <c r="A221" s="5" t="s">
        <v>2186</v>
      </c>
      <c r="B221">
        <v>3</v>
      </c>
    </row>
    <row r="222" spans="1:2" x14ac:dyDescent="0.3">
      <c r="A222" s="5" t="s">
        <v>1487</v>
      </c>
      <c r="B222">
        <v>3</v>
      </c>
    </row>
    <row r="223" spans="1:2" x14ac:dyDescent="0.3">
      <c r="A223" s="5" t="s">
        <v>1164</v>
      </c>
      <c r="B223">
        <v>2</v>
      </c>
    </row>
    <row r="224" spans="1:2" x14ac:dyDescent="0.3">
      <c r="A224" s="5" t="s">
        <v>1820</v>
      </c>
      <c r="B224">
        <v>2</v>
      </c>
    </row>
    <row r="225" spans="1:2" x14ac:dyDescent="0.3">
      <c r="A225" s="5" t="s">
        <v>1791</v>
      </c>
      <c r="B225">
        <v>2</v>
      </c>
    </row>
    <row r="226" spans="1:2" x14ac:dyDescent="0.3">
      <c r="A226" s="5" t="s">
        <v>2159</v>
      </c>
      <c r="B226">
        <v>2</v>
      </c>
    </row>
    <row r="227" spans="1:2" x14ac:dyDescent="0.3">
      <c r="A227" s="5" t="s">
        <v>1496</v>
      </c>
      <c r="B227">
        <v>2</v>
      </c>
    </row>
    <row r="228" spans="1:2" x14ac:dyDescent="0.3">
      <c r="A228" s="5" t="s">
        <v>2006</v>
      </c>
      <c r="B228">
        <v>2</v>
      </c>
    </row>
    <row r="229" spans="1:2" x14ac:dyDescent="0.3">
      <c r="A229" s="5" t="s">
        <v>2729</v>
      </c>
      <c r="B229">
        <v>2</v>
      </c>
    </row>
    <row r="230" spans="1:2" x14ac:dyDescent="0.3">
      <c r="A230" s="5" t="s">
        <v>2169</v>
      </c>
      <c r="B230">
        <v>2</v>
      </c>
    </row>
    <row r="231" spans="1:2" x14ac:dyDescent="0.3">
      <c r="A231" s="5" t="s">
        <v>1615</v>
      </c>
      <c r="B231">
        <v>2</v>
      </c>
    </row>
    <row r="232" spans="1:2" x14ac:dyDescent="0.3">
      <c r="A232" s="5" t="s">
        <v>1631</v>
      </c>
      <c r="B232">
        <v>2</v>
      </c>
    </row>
    <row r="233" spans="1:2" x14ac:dyDescent="0.3">
      <c r="A233" s="5" t="s">
        <v>1609</v>
      </c>
      <c r="B233">
        <v>2</v>
      </c>
    </row>
    <row r="234" spans="1:2" x14ac:dyDescent="0.3">
      <c r="A234" s="5" t="s">
        <v>2355</v>
      </c>
      <c r="B234">
        <v>2</v>
      </c>
    </row>
    <row r="235" spans="1:2" x14ac:dyDescent="0.3">
      <c r="A235" s="5" t="s">
        <v>2143</v>
      </c>
      <c r="B235">
        <v>2</v>
      </c>
    </row>
    <row r="236" spans="1:2" x14ac:dyDescent="0.3">
      <c r="A236" s="5" t="s">
        <v>1729</v>
      </c>
      <c r="B236">
        <v>2</v>
      </c>
    </row>
    <row r="237" spans="1:2" x14ac:dyDescent="0.3">
      <c r="A237" s="5" t="s">
        <v>2315</v>
      </c>
      <c r="B237">
        <v>2</v>
      </c>
    </row>
    <row r="238" spans="1:2" x14ac:dyDescent="0.3">
      <c r="A238" s="5" t="s">
        <v>1557</v>
      </c>
      <c r="B238">
        <v>2</v>
      </c>
    </row>
    <row r="239" spans="1:2" x14ac:dyDescent="0.3">
      <c r="A239" s="5" t="s">
        <v>1705</v>
      </c>
      <c r="B239">
        <v>2</v>
      </c>
    </row>
    <row r="240" spans="1:2" x14ac:dyDescent="0.3">
      <c r="A240" s="5" t="s">
        <v>2176</v>
      </c>
      <c r="B240">
        <v>2</v>
      </c>
    </row>
    <row r="241" spans="1:2" x14ac:dyDescent="0.3">
      <c r="A241" s="5" t="s">
        <v>2602</v>
      </c>
      <c r="B241">
        <v>2</v>
      </c>
    </row>
    <row r="242" spans="1:2" x14ac:dyDescent="0.3">
      <c r="A242" s="5" t="s">
        <v>1702</v>
      </c>
      <c r="B242">
        <v>2</v>
      </c>
    </row>
    <row r="243" spans="1:2" x14ac:dyDescent="0.3">
      <c r="A243" s="5" t="s">
        <v>2079</v>
      </c>
      <c r="B243">
        <v>2</v>
      </c>
    </row>
    <row r="244" spans="1:2" x14ac:dyDescent="0.3">
      <c r="A244" s="5" t="s">
        <v>2439</v>
      </c>
      <c r="B244">
        <v>2</v>
      </c>
    </row>
    <row r="245" spans="1:2" x14ac:dyDescent="0.3">
      <c r="A245" s="5" t="s">
        <v>2036</v>
      </c>
      <c r="B245">
        <v>2</v>
      </c>
    </row>
    <row r="246" spans="1:2" x14ac:dyDescent="0.3">
      <c r="A246" s="5" t="s">
        <v>1816</v>
      </c>
      <c r="B246">
        <v>2</v>
      </c>
    </row>
    <row r="247" spans="1:2" x14ac:dyDescent="0.3">
      <c r="A247" s="5" t="s">
        <v>2140</v>
      </c>
      <c r="B247">
        <v>2</v>
      </c>
    </row>
    <row r="248" spans="1:2" x14ac:dyDescent="0.3">
      <c r="A248" s="5" t="s">
        <v>1959</v>
      </c>
      <c r="B248">
        <v>2</v>
      </c>
    </row>
    <row r="249" spans="1:2" x14ac:dyDescent="0.3">
      <c r="A249" s="5" t="s">
        <v>1857</v>
      </c>
      <c r="B249">
        <v>2</v>
      </c>
    </row>
    <row r="250" spans="1:2" x14ac:dyDescent="0.3">
      <c r="A250" s="5" t="s">
        <v>2628</v>
      </c>
      <c r="B250">
        <v>2</v>
      </c>
    </row>
    <row r="251" spans="1:2" x14ac:dyDescent="0.3">
      <c r="A251" s="5" t="s">
        <v>2498</v>
      </c>
      <c r="B251">
        <v>2</v>
      </c>
    </row>
    <row r="252" spans="1:2" x14ac:dyDescent="0.3">
      <c r="A252" s="5" t="s">
        <v>2170</v>
      </c>
      <c r="B252">
        <v>2</v>
      </c>
    </row>
    <row r="253" spans="1:2" x14ac:dyDescent="0.3">
      <c r="A253" s="5" t="s">
        <v>1719</v>
      </c>
      <c r="B253">
        <v>2</v>
      </c>
    </row>
    <row r="254" spans="1:2" x14ac:dyDescent="0.3">
      <c r="A254" s="5" t="s">
        <v>2244</v>
      </c>
      <c r="B254">
        <v>2</v>
      </c>
    </row>
    <row r="255" spans="1:2" x14ac:dyDescent="0.3">
      <c r="A255" s="5" t="s">
        <v>2496</v>
      </c>
      <c r="B255">
        <v>2</v>
      </c>
    </row>
    <row r="256" spans="1:2" x14ac:dyDescent="0.3">
      <c r="A256" s="5" t="s">
        <v>1811</v>
      </c>
      <c r="B256">
        <v>2</v>
      </c>
    </row>
    <row r="257" spans="1:2" x14ac:dyDescent="0.3">
      <c r="A257" s="5" t="s">
        <v>2029</v>
      </c>
      <c r="B257">
        <v>2</v>
      </c>
    </row>
    <row r="258" spans="1:2" x14ac:dyDescent="0.3">
      <c r="A258" s="5" t="s">
        <v>2011</v>
      </c>
      <c r="B258">
        <v>2</v>
      </c>
    </row>
    <row r="259" spans="1:2" x14ac:dyDescent="0.3">
      <c r="A259" s="5" t="s">
        <v>813</v>
      </c>
      <c r="B259">
        <v>2</v>
      </c>
    </row>
    <row r="260" spans="1:2" x14ac:dyDescent="0.3">
      <c r="A260" s="5" t="s">
        <v>2104</v>
      </c>
      <c r="B260">
        <v>2</v>
      </c>
    </row>
    <row r="261" spans="1:2" x14ac:dyDescent="0.3">
      <c r="A261" s="5" t="s">
        <v>2575</v>
      </c>
      <c r="B261">
        <v>2</v>
      </c>
    </row>
    <row r="262" spans="1:2" x14ac:dyDescent="0.3">
      <c r="A262" s="5" t="s">
        <v>2552</v>
      </c>
      <c r="B262">
        <v>2</v>
      </c>
    </row>
    <row r="263" spans="1:2" x14ac:dyDescent="0.3">
      <c r="A263" s="5" t="s">
        <v>2239</v>
      </c>
      <c r="B263">
        <v>2</v>
      </c>
    </row>
    <row r="264" spans="1:2" x14ac:dyDescent="0.3">
      <c r="A264" s="5" t="s">
        <v>2563</v>
      </c>
      <c r="B264">
        <v>2</v>
      </c>
    </row>
    <row r="265" spans="1:2" x14ac:dyDescent="0.3">
      <c r="A265" s="5" t="s">
        <v>1916</v>
      </c>
      <c r="B265">
        <v>2</v>
      </c>
    </row>
    <row r="266" spans="1:2" x14ac:dyDescent="0.3">
      <c r="A266" s="5" t="s">
        <v>1724</v>
      </c>
      <c r="B266">
        <v>2</v>
      </c>
    </row>
    <row r="267" spans="1:2" x14ac:dyDescent="0.3">
      <c r="A267" s="5" t="s">
        <v>1837</v>
      </c>
      <c r="B267">
        <v>2</v>
      </c>
    </row>
    <row r="268" spans="1:2" x14ac:dyDescent="0.3">
      <c r="A268" s="5" t="s">
        <v>2327</v>
      </c>
      <c r="B268">
        <v>2</v>
      </c>
    </row>
    <row r="269" spans="1:2" x14ac:dyDescent="0.3">
      <c r="A269" s="5" t="s">
        <v>2544</v>
      </c>
      <c r="B269">
        <v>2</v>
      </c>
    </row>
    <row r="270" spans="1:2" x14ac:dyDescent="0.3">
      <c r="A270" s="5" t="s">
        <v>2155</v>
      </c>
      <c r="B270">
        <v>2</v>
      </c>
    </row>
    <row r="271" spans="1:2" x14ac:dyDescent="0.3">
      <c r="A271" s="5" t="s">
        <v>1663</v>
      </c>
      <c r="B271">
        <v>2</v>
      </c>
    </row>
    <row r="272" spans="1:2" x14ac:dyDescent="0.3">
      <c r="A272" s="5" t="s">
        <v>1545</v>
      </c>
      <c r="B272">
        <v>2</v>
      </c>
    </row>
    <row r="273" spans="1:2" x14ac:dyDescent="0.3">
      <c r="A273" s="5" t="s">
        <v>1717</v>
      </c>
      <c r="B273">
        <v>2</v>
      </c>
    </row>
    <row r="274" spans="1:2" x14ac:dyDescent="0.3">
      <c r="A274" s="5" t="s">
        <v>1851</v>
      </c>
      <c r="B274">
        <v>2</v>
      </c>
    </row>
    <row r="275" spans="1:2" x14ac:dyDescent="0.3">
      <c r="A275" s="5" t="s">
        <v>2644</v>
      </c>
      <c r="B275">
        <v>2</v>
      </c>
    </row>
    <row r="276" spans="1:2" x14ac:dyDescent="0.3">
      <c r="A276" s="5" t="s">
        <v>1731</v>
      </c>
      <c r="B276">
        <v>2</v>
      </c>
    </row>
    <row r="277" spans="1:2" x14ac:dyDescent="0.3">
      <c r="A277" s="5" t="s">
        <v>1640</v>
      </c>
      <c r="B277">
        <v>2</v>
      </c>
    </row>
    <row r="278" spans="1:2" x14ac:dyDescent="0.3">
      <c r="A278" s="5" t="s">
        <v>1983</v>
      </c>
      <c r="B278">
        <v>2</v>
      </c>
    </row>
    <row r="279" spans="1:2" x14ac:dyDescent="0.3">
      <c r="A279" s="5" t="s">
        <v>1426</v>
      </c>
      <c r="B279">
        <v>2</v>
      </c>
    </row>
    <row r="280" spans="1:2" x14ac:dyDescent="0.3">
      <c r="A280" s="5" t="s">
        <v>515</v>
      </c>
      <c r="B280">
        <v>2</v>
      </c>
    </row>
    <row r="281" spans="1:2" x14ac:dyDescent="0.3">
      <c r="A281" s="5" t="s">
        <v>1552</v>
      </c>
      <c r="B281">
        <v>2</v>
      </c>
    </row>
    <row r="282" spans="1:2" x14ac:dyDescent="0.3">
      <c r="A282" s="5" t="s">
        <v>2376</v>
      </c>
      <c r="B282">
        <v>2</v>
      </c>
    </row>
    <row r="283" spans="1:2" x14ac:dyDescent="0.3">
      <c r="A283" s="5" t="s">
        <v>2172</v>
      </c>
      <c r="B283">
        <v>2</v>
      </c>
    </row>
    <row r="284" spans="1:2" x14ac:dyDescent="0.3">
      <c r="A284" s="5" t="s">
        <v>2060</v>
      </c>
      <c r="B284">
        <v>2</v>
      </c>
    </row>
    <row r="285" spans="1:2" x14ac:dyDescent="0.3">
      <c r="A285" s="5" t="s">
        <v>1824</v>
      </c>
      <c r="B285">
        <v>2</v>
      </c>
    </row>
    <row r="286" spans="1:2" x14ac:dyDescent="0.3">
      <c r="A286" s="5" t="s">
        <v>1831</v>
      </c>
      <c r="B286">
        <v>2</v>
      </c>
    </row>
    <row r="287" spans="1:2" x14ac:dyDescent="0.3">
      <c r="A287" s="5" t="s">
        <v>1843</v>
      </c>
      <c r="B287">
        <v>2</v>
      </c>
    </row>
    <row r="288" spans="1:2" x14ac:dyDescent="0.3">
      <c r="A288" s="5" t="s">
        <v>1716</v>
      </c>
      <c r="B288">
        <v>2</v>
      </c>
    </row>
    <row r="289" spans="1:2" x14ac:dyDescent="0.3">
      <c r="A289" s="5" t="s">
        <v>2076</v>
      </c>
      <c r="B289">
        <v>2</v>
      </c>
    </row>
    <row r="290" spans="1:2" x14ac:dyDescent="0.3">
      <c r="A290" s="5" t="s">
        <v>1933</v>
      </c>
      <c r="B290">
        <v>2</v>
      </c>
    </row>
    <row r="291" spans="1:2" x14ac:dyDescent="0.3">
      <c r="A291" s="5" t="s">
        <v>2063</v>
      </c>
      <c r="B291">
        <v>2</v>
      </c>
    </row>
    <row r="292" spans="1:2" x14ac:dyDescent="0.3">
      <c r="A292" s="5" t="s">
        <v>1739</v>
      </c>
      <c r="B292">
        <v>2</v>
      </c>
    </row>
    <row r="293" spans="1:2" x14ac:dyDescent="0.3">
      <c r="A293" s="5" t="s">
        <v>2299</v>
      </c>
      <c r="B293">
        <v>2</v>
      </c>
    </row>
    <row r="294" spans="1:2" x14ac:dyDescent="0.3">
      <c r="A294" s="5" t="s">
        <v>328</v>
      </c>
      <c r="B294">
        <v>2</v>
      </c>
    </row>
    <row r="295" spans="1:2" x14ac:dyDescent="0.3">
      <c r="A295" s="5" t="s">
        <v>1236</v>
      </c>
      <c r="B295">
        <v>2</v>
      </c>
    </row>
    <row r="296" spans="1:2" x14ac:dyDescent="0.3">
      <c r="A296" s="5" t="s">
        <v>1890</v>
      </c>
      <c r="B296">
        <v>2</v>
      </c>
    </row>
    <row r="297" spans="1:2" x14ac:dyDescent="0.3">
      <c r="A297" s="5" t="s">
        <v>1524</v>
      </c>
      <c r="B297">
        <v>2</v>
      </c>
    </row>
    <row r="298" spans="1:2" x14ac:dyDescent="0.3">
      <c r="A298" s="5" t="s">
        <v>1550</v>
      </c>
      <c r="B298">
        <v>2</v>
      </c>
    </row>
    <row r="299" spans="1:2" x14ac:dyDescent="0.3">
      <c r="A299" s="5" t="s">
        <v>2308</v>
      </c>
      <c r="B299">
        <v>2</v>
      </c>
    </row>
    <row r="300" spans="1:2" x14ac:dyDescent="0.3">
      <c r="A300" s="5" t="s">
        <v>1911</v>
      </c>
      <c r="B300">
        <v>2</v>
      </c>
    </row>
    <row r="301" spans="1:2" x14ac:dyDescent="0.3">
      <c r="A301" s="5" t="s">
        <v>1762</v>
      </c>
      <c r="B301">
        <v>2</v>
      </c>
    </row>
    <row r="302" spans="1:2" x14ac:dyDescent="0.3">
      <c r="A302" s="5" t="s">
        <v>1886</v>
      </c>
      <c r="B302">
        <v>2</v>
      </c>
    </row>
    <row r="303" spans="1:2" x14ac:dyDescent="0.3">
      <c r="A303" s="5" t="s">
        <v>2754</v>
      </c>
      <c r="B303">
        <v>2</v>
      </c>
    </row>
    <row r="304" spans="1:2" x14ac:dyDescent="0.3">
      <c r="A304" s="5" t="s">
        <v>2211</v>
      </c>
      <c r="B304">
        <v>2</v>
      </c>
    </row>
    <row r="305" spans="1:2" x14ac:dyDescent="0.3">
      <c r="A305" s="5" t="s">
        <v>1655</v>
      </c>
      <c r="B305">
        <v>2</v>
      </c>
    </row>
    <row r="306" spans="1:2" x14ac:dyDescent="0.3">
      <c r="A306" s="5" t="s">
        <v>2276</v>
      </c>
      <c r="B306">
        <v>2</v>
      </c>
    </row>
    <row r="307" spans="1:2" x14ac:dyDescent="0.3">
      <c r="A307" s="5" t="s">
        <v>2300</v>
      </c>
      <c r="B307">
        <v>2</v>
      </c>
    </row>
    <row r="308" spans="1:2" x14ac:dyDescent="0.3">
      <c r="A308" s="5" t="s">
        <v>1639</v>
      </c>
      <c r="B308">
        <v>2</v>
      </c>
    </row>
    <row r="309" spans="1:2" x14ac:dyDescent="0.3">
      <c r="A309" s="5" t="s">
        <v>2115</v>
      </c>
      <c r="B309">
        <v>2</v>
      </c>
    </row>
    <row r="310" spans="1:2" x14ac:dyDescent="0.3">
      <c r="A310" s="5" t="s">
        <v>1856</v>
      </c>
      <c r="B310">
        <v>2</v>
      </c>
    </row>
    <row r="311" spans="1:2" x14ac:dyDescent="0.3">
      <c r="A311" s="5" t="s">
        <v>1996</v>
      </c>
      <c r="B311">
        <v>2</v>
      </c>
    </row>
    <row r="312" spans="1:2" x14ac:dyDescent="0.3">
      <c r="A312" s="5" t="s">
        <v>2149</v>
      </c>
      <c r="B312">
        <v>2</v>
      </c>
    </row>
    <row r="313" spans="1:2" x14ac:dyDescent="0.3">
      <c r="A313" s="5" t="s">
        <v>1691</v>
      </c>
      <c r="B313">
        <v>2</v>
      </c>
    </row>
    <row r="314" spans="1:2" x14ac:dyDescent="0.3">
      <c r="A314" s="5" t="s">
        <v>2352</v>
      </c>
      <c r="B314">
        <v>2</v>
      </c>
    </row>
    <row r="315" spans="1:2" x14ac:dyDescent="0.3">
      <c r="A315" s="5" t="s">
        <v>1821</v>
      </c>
      <c r="B315">
        <v>2</v>
      </c>
    </row>
    <row r="316" spans="1:2" x14ac:dyDescent="0.3">
      <c r="A316" s="5" t="s">
        <v>2286</v>
      </c>
      <c r="B316">
        <v>2</v>
      </c>
    </row>
    <row r="317" spans="1:2" x14ac:dyDescent="0.3">
      <c r="A317" s="5" t="s">
        <v>2455</v>
      </c>
      <c r="B317">
        <v>2</v>
      </c>
    </row>
    <row r="318" spans="1:2" x14ac:dyDescent="0.3">
      <c r="A318" s="5" t="s">
        <v>1929</v>
      </c>
      <c r="B318">
        <v>2</v>
      </c>
    </row>
    <row r="319" spans="1:2" x14ac:dyDescent="0.3">
      <c r="A319" s="5" t="s">
        <v>1795</v>
      </c>
      <c r="B319">
        <v>2</v>
      </c>
    </row>
    <row r="320" spans="1:2" x14ac:dyDescent="0.3">
      <c r="A320" s="5" t="s">
        <v>1577</v>
      </c>
      <c r="B320">
        <v>2</v>
      </c>
    </row>
    <row r="321" spans="1:2" x14ac:dyDescent="0.3">
      <c r="A321" s="5" t="s">
        <v>1976</v>
      </c>
      <c r="B321">
        <v>2</v>
      </c>
    </row>
    <row r="322" spans="1:2" x14ac:dyDescent="0.3">
      <c r="A322" s="5" t="s">
        <v>2574</v>
      </c>
      <c r="B322">
        <v>2</v>
      </c>
    </row>
    <row r="323" spans="1:2" x14ac:dyDescent="0.3">
      <c r="A323" s="5" t="s">
        <v>1451</v>
      </c>
      <c r="B323">
        <v>2</v>
      </c>
    </row>
    <row r="324" spans="1:2" x14ac:dyDescent="0.3">
      <c r="A324" s="5" t="s">
        <v>2160</v>
      </c>
      <c r="B324">
        <v>2</v>
      </c>
    </row>
    <row r="325" spans="1:2" x14ac:dyDescent="0.3">
      <c r="A325" s="5" t="s">
        <v>1604</v>
      </c>
      <c r="B325">
        <v>2</v>
      </c>
    </row>
    <row r="326" spans="1:2" x14ac:dyDescent="0.3">
      <c r="A326" s="5" t="s">
        <v>1600</v>
      </c>
      <c r="B326">
        <v>2</v>
      </c>
    </row>
    <row r="327" spans="1:2" x14ac:dyDescent="0.3">
      <c r="A327" s="5" t="s">
        <v>2099</v>
      </c>
      <c r="B327">
        <v>2</v>
      </c>
    </row>
    <row r="328" spans="1:2" x14ac:dyDescent="0.3">
      <c r="A328" s="5" t="s">
        <v>2595</v>
      </c>
      <c r="B328">
        <v>2</v>
      </c>
    </row>
    <row r="329" spans="1:2" x14ac:dyDescent="0.3">
      <c r="A329" s="5" t="s">
        <v>2278</v>
      </c>
      <c r="B329">
        <v>2</v>
      </c>
    </row>
    <row r="330" spans="1:2" x14ac:dyDescent="0.3">
      <c r="A330" s="5" t="s">
        <v>2493</v>
      </c>
      <c r="B330">
        <v>2</v>
      </c>
    </row>
    <row r="331" spans="1:2" x14ac:dyDescent="0.3">
      <c r="A331" s="5" t="s">
        <v>2132</v>
      </c>
      <c r="B331">
        <v>2</v>
      </c>
    </row>
    <row r="332" spans="1:2" x14ac:dyDescent="0.3">
      <c r="A332" s="5" t="s">
        <v>2645</v>
      </c>
      <c r="B332">
        <v>2</v>
      </c>
    </row>
    <row r="333" spans="1:2" x14ac:dyDescent="0.3">
      <c r="A333" s="5" t="s">
        <v>2449</v>
      </c>
      <c r="B333">
        <v>2</v>
      </c>
    </row>
    <row r="334" spans="1:2" x14ac:dyDescent="0.3">
      <c r="A334" s="5" t="s">
        <v>2040</v>
      </c>
      <c r="B334">
        <v>2</v>
      </c>
    </row>
    <row r="335" spans="1:2" x14ac:dyDescent="0.3">
      <c r="A335" s="5" t="s">
        <v>1971</v>
      </c>
      <c r="B335">
        <v>2</v>
      </c>
    </row>
    <row r="336" spans="1:2" x14ac:dyDescent="0.3">
      <c r="A336" s="5" t="s">
        <v>2070</v>
      </c>
      <c r="B336">
        <v>2</v>
      </c>
    </row>
    <row r="337" spans="1:2" x14ac:dyDescent="0.3">
      <c r="A337" s="5" t="s">
        <v>2113</v>
      </c>
      <c r="B337">
        <v>2</v>
      </c>
    </row>
    <row r="338" spans="1:2" x14ac:dyDescent="0.3">
      <c r="A338" s="5" t="s">
        <v>1649</v>
      </c>
      <c r="B338">
        <v>2</v>
      </c>
    </row>
    <row r="339" spans="1:2" x14ac:dyDescent="0.3">
      <c r="A339" s="5" t="s">
        <v>2052</v>
      </c>
      <c r="B339">
        <v>2</v>
      </c>
    </row>
    <row r="340" spans="1:2" x14ac:dyDescent="0.3">
      <c r="A340" s="5" t="s">
        <v>1484</v>
      </c>
      <c r="B340">
        <v>2</v>
      </c>
    </row>
    <row r="341" spans="1:2" x14ac:dyDescent="0.3">
      <c r="A341" s="5" t="s">
        <v>1763</v>
      </c>
      <c r="B341">
        <v>2</v>
      </c>
    </row>
    <row r="342" spans="1:2" x14ac:dyDescent="0.3">
      <c r="A342" s="5" t="s">
        <v>1693</v>
      </c>
      <c r="B342">
        <v>2</v>
      </c>
    </row>
    <row r="343" spans="1:2" x14ac:dyDescent="0.3">
      <c r="A343" s="5" t="s">
        <v>1939</v>
      </c>
      <c r="B343">
        <v>2</v>
      </c>
    </row>
    <row r="344" spans="1:2" x14ac:dyDescent="0.3">
      <c r="A344" s="5" t="s">
        <v>1722</v>
      </c>
      <c r="B344">
        <v>2</v>
      </c>
    </row>
    <row r="345" spans="1:2" x14ac:dyDescent="0.3">
      <c r="A345" s="5" t="s">
        <v>1584</v>
      </c>
      <c r="B345">
        <v>2</v>
      </c>
    </row>
    <row r="346" spans="1:2" x14ac:dyDescent="0.3">
      <c r="A346" s="5" t="s">
        <v>2475</v>
      </c>
      <c r="B346">
        <v>2</v>
      </c>
    </row>
    <row r="347" spans="1:2" x14ac:dyDescent="0.3">
      <c r="A347" s="5" t="s">
        <v>1706</v>
      </c>
      <c r="B347">
        <v>2</v>
      </c>
    </row>
    <row r="348" spans="1:2" x14ac:dyDescent="0.3">
      <c r="A348" s="5" t="s">
        <v>1962</v>
      </c>
      <c r="B348">
        <v>2</v>
      </c>
    </row>
    <row r="349" spans="1:2" x14ac:dyDescent="0.3">
      <c r="A349" s="5" t="s">
        <v>2305</v>
      </c>
      <c r="B349">
        <v>2</v>
      </c>
    </row>
    <row r="350" spans="1:2" x14ac:dyDescent="0.3">
      <c r="A350" s="5" t="s">
        <v>2452</v>
      </c>
      <c r="B350">
        <v>2</v>
      </c>
    </row>
    <row r="351" spans="1:2" x14ac:dyDescent="0.3">
      <c r="A351" s="5" t="s">
        <v>2626</v>
      </c>
      <c r="B351">
        <v>2</v>
      </c>
    </row>
    <row r="352" spans="1:2" x14ac:dyDescent="0.3">
      <c r="A352" s="5" t="s">
        <v>1889</v>
      </c>
      <c r="B352">
        <v>2</v>
      </c>
    </row>
    <row r="353" spans="1:2" x14ac:dyDescent="0.3">
      <c r="A353" s="5" t="s">
        <v>1596</v>
      </c>
      <c r="B353">
        <v>2</v>
      </c>
    </row>
    <row r="354" spans="1:2" x14ac:dyDescent="0.3">
      <c r="A354" s="5" t="s">
        <v>1861</v>
      </c>
      <c r="B354">
        <v>2</v>
      </c>
    </row>
    <row r="355" spans="1:2" x14ac:dyDescent="0.3">
      <c r="A355" s="5" t="s">
        <v>2184</v>
      </c>
      <c r="B355">
        <v>2</v>
      </c>
    </row>
    <row r="356" spans="1:2" x14ac:dyDescent="0.3">
      <c r="A356" s="5" t="s">
        <v>2161</v>
      </c>
      <c r="B356">
        <v>2</v>
      </c>
    </row>
    <row r="357" spans="1:2" x14ac:dyDescent="0.3">
      <c r="A357" s="5" t="s">
        <v>2066</v>
      </c>
      <c r="B357">
        <v>2</v>
      </c>
    </row>
    <row r="358" spans="1:2" x14ac:dyDescent="0.3">
      <c r="A358" s="5" t="s">
        <v>1803</v>
      </c>
      <c r="B358">
        <v>2</v>
      </c>
    </row>
    <row r="359" spans="1:2" x14ac:dyDescent="0.3">
      <c r="A359" s="5" t="s">
        <v>2283</v>
      </c>
      <c r="B359">
        <v>2</v>
      </c>
    </row>
    <row r="360" spans="1:2" x14ac:dyDescent="0.3">
      <c r="A360" s="5" t="s">
        <v>1701</v>
      </c>
      <c r="B360">
        <v>2</v>
      </c>
    </row>
    <row r="361" spans="1:2" x14ac:dyDescent="0.3">
      <c r="A361" s="5" t="s">
        <v>2539</v>
      </c>
      <c r="B361">
        <v>2</v>
      </c>
    </row>
    <row r="362" spans="1:2" x14ac:dyDescent="0.3">
      <c r="A362" s="5" t="s">
        <v>1523</v>
      </c>
      <c r="B362">
        <v>2</v>
      </c>
    </row>
    <row r="363" spans="1:2" x14ac:dyDescent="0.3">
      <c r="A363" s="5" t="s">
        <v>2028</v>
      </c>
      <c r="B363">
        <v>2</v>
      </c>
    </row>
    <row r="364" spans="1:2" x14ac:dyDescent="0.3">
      <c r="A364" s="5" t="s">
        <v>1859</v>
      </c>
      <c r="B364">
        <v>2</v>
      </c>
    </row>
    <row r="365" spans="1:2" x14ac:dyDescent="0.3">
      <c r="A365" s="5" t="s">
        <v>2691</v>
      </c>
      <c r="B365">
        <v>2</v>
      </c>
    </row>
    <row r="366" spans="1:2" x14ac:dyDescent="0.3">
      <c r="A366" s="5" t="s">
        <v>2543</v>
      </c>
      <c r="B366">
        <v>2</v>
      </c>
    </row>
    <row r="367" spans="1:2" x14ac:dyDescent="0.3">
      <c r="A367" s="5" t="s">
        <v>2561</v>
      </c>
      <c r="B367">
        <v>2</v>
      </c>
    </row>
    <row r="368" spans="1:2" x14ac:dyDescent="0.3">
      <c r="A368" s="5" t="s">
        <v>1536</v>
      </c>
      <c r="B368">
        <v>2</v>
      </c>
    </row>
    <row r="369" spans="1:2" x14ac:dyDescent="0.3">
      <c r="A369" s="5" t="s">
        <v>2599</v>
      </c>
      <c r="B369">
        <v>2</v>
      </c>
    </row>
    <row r="370" spans="1:2" x14ac:dyDescent="0.3">
      <c r="A370" s="5" t="s">
        <v>2014</v>
      </c>
      <c r="B370">
        <v>2</v>
      </c>
    </row>
    <row r="371" spans="1:2" x14ac:dyDescent="0.3">
      <c r="A371" s="5" t="s">
        <v>2642</v>
      </c>
      <c r="B371">
        <v>2</v>
      </c>
    </row>
    <row r="372" spans="1:2" x14ac:dyDescent="0.3">
      <c r="A372" s="5" t="s">
        <v>1786</v>
      </c>
      <c r="B372">
        <v>2</v>
      </c>
    </row>
    <row r="373" spans="1:2" x14ac:dyDescent="0.3">
      <c r="A373" s="5" t="s">
        <v>2146</v>
      </c>
      <c r="B373">
        <v>2</v>
      </c>
    </row>
    <row r="374" spans="1:2" x14ac:dyDescent="0.3">
      <c r="A374" s="5" t="s">
        <v>2077</v>
      </c>
      <c r="B374">
        <v>2</v>
      </c>
    </row>
    <row r="375" spans="1:2" x14ac:dyDescent="0.3">
      <c r="A375" s="5" t="s">
        <v>1483</v>
      </c>
      <c r="B375">
        <v>2</v>
      </c>
    </row>
    <row r="376" spans="1:2" x14ac:dyDescent="0.3">
      <c r="A376" s="5" t="s">
        <v>1630</v>
      </c>
      <c r="B376">
        <v>2</v>
      </c>
    </row>
    <row r="377" spans="1:2" x14ac:dyDescent="0.3">
      <c r="A377" s="5" t="s">
        <v>2545</v>
      </c>
      <c r="B377">
        <v>2</v>
      </c>
    </row>
    <row r="378" spans="1:2" x14ac:dyDescent="0.3">
      <c r="A378" s="5" t="s">
        <v>2145</v>
      </c>
      <c r="B378">
        <v>2</v>
      </c>
    </row>
    <row r="379" spans="1:2" x14ac:dyDescent="0.3">
      <c r="A379" s="5" t="s">
        <v>1807</v>
      </c>
      <c r="B379">
        <v>2</v>
      </c>
    </row>
    <row r="380" spans="1:2" x14ac:dyDescent="0.3">
      <c r="A380" s="5" t="s">
        <v>2908</v>
      </c>
      <c r="B380">
        <v>2</v>
      </c>
    </row>
    <row r="381" spans="1:2" x14ac:dyDescent="0.3">
      <c r="A381" s="5" t="s">
        <v>2366</v>
      </c>
      <c r="B381">
        <v>2</v>
      </c>
    </row>
    <row r="382" spans="1:2" x14ac:dyDescent="0.3">
      <c r="A382" s="5" t="s">
        <v>1591</v>
      </c>
      <c r="B382">
        <v>2</v>
      </c>
    </row>
    <row r="383" spans="1:2" x14ac:dyDescent="0.3">
      <c r="A383" s="5" t="s">
        <v>2298</v>
      </c>
      <c r="B383">
        <v>2</v>
      </c>
    </row>
    <row r="384" spans="1:2" x14ac:dyDescent="0.3">
      <c r="A384" s="5" t="s">
        <v>1969</v>
      </c>
      <c r="B384">
        <v>2</v>
      </c>
    </row>
    <row r="385" spans="1:2" x14ac:dyDescent="0.3">
      <c r="A385" s="5" t="s">
        <v>1463</v>
      </c>
      <c r="B385">
        <v>2</v>
      </c>
    </row>
    <row r="386" spans="1:2" x14ac:dyDescent="0.3">
      <c r="A386" s="5" t="s">
        <v>1564</v>
      </c>
      <c r="B386">
        <v>2</v>
      </c>
    </row>
    <row r="387" spans="1:2" x14ac:dyDescent="0.3">
      <c r="A387" s="5" t="s">
        <v>1733</v>
      </c>
      <c r="B387">
        <v>2</v>
      </c>
    </row>
    <row r="388" spans="1:2" x14ac:dyDescent="0.3">
      <c r="A388" s="5" t="s">
        <v>2100</v>
      </c>
      <c r="B388">
        <v>2</v>
      </c>
    </row>
    <row r="389" spans="1:2" x14ac:dyDescent="0.3">
      <c r="A389" s="5" t="s">
        <v>1919</v>
      </c>
      <c r="B389">
        <v>2</v>
      </c>
    </row>
    <row r="390" spans="1:2" x14ac:dyDescent="0.3">
      <c r="A390" s="5" t="s">
        <v>2249</v>
      </c>
      <c r="B390">
        <v>2</v>
      </c>
    </row>
    <row r="391" spans="1:2" x14ac:dyDescent="0.3">
      <c r="A391" s="5" t="s">
        <v>2611</v>
      </c>
      <c r="B391">
        <v>2</v>
      </c>
    </row>
    <row r="392" spans="1:2" x14ac:dyDescent="0.3">
      <c r="A392" s="5" t="s">
        <v>1632</v>
      </c>
      <c r="B392">
        <v>2</v>
      </c>
    </row>
    <row r="393" spans="1:2" x14ac:dyDescent="0.3">
      <c r="A393" s="5" t="s">
        <v>1947</v>
      </c>
      <c r="B393">
        <v>2</v>
      </c>
    </row>
    <row r="394" spans="1:2" x14ac:dyDescent="0.3">
      <c r="A394" s="5" t="s">
        <v>2142</v>
      </c>
      <c r="B394">
        <v>2</v>
      </c>
    </row>
    <row r="395" spans="1:2" x14ac:dyDescent="0.3">
      <c r="A395" s="5" t="s">
        <v>2117</v>
      </c>
      <c r="B395">
        <v>2</v>
      </c>
    </row>
    <row r="396" spans="1:2" x14ac:dyDescent="0.3">
      <c r="A396" s="5" t="s">
        <v>1951</v>
      </c>
      <c r="B396">
        <v>2</v>
      </c>
    </row>
    <row r="397" spans="1:2" x14ac:dyDescent="0.3">
      <c r="A397" s="5" t="s">
        <v>2513</v>
      </c>
      <c r="B397">
        <v>2</v>
      </c>
    </row>
    <row r="398" spans="1:2" x14ac:dyDescent="0.3">
      <c r="A398" s="5" t="s">
        <v>1665</v>
      </c>
      <c r="B398">
        <v>2</v>
      </c>
    </row>
    <row r="399" spans="1:2" x14ac:dyDescent="0.3">
      <c r="A399" s="5" t="s">
        <v>2392</v>
      </c>
      <c r="B399">
        <v>2</v>
      </c>
    </row>
    <row r="400" spans="1:2" x14ac:dyDescent="0.3">
      <c r="A400" s="5" t="s">
        <v>2559</v>
      </c>
      <c r="B400">
        <v>2</v>
      </c>
    </row>
    <row r="401" spans="1:2" x14ac:dyDescent="0.3">
      <c r="A401" s="5" t="s">
        <v>2495</v>
      </c>
      <c r="B401">
        <v>2</v>
      </c>
    </row>
    <row r="402" spans="1:2" x14ac:dyDescent="0.3">
      <c r="A402" s="5" t="s">
        <v>1498</v>
      </c>
      <c r="B402">
        <v>2</v>
      </c>
    </row>
    <row r="403" spans="1:2" x14ac:dyDescent="0.3">
      <c r="A403" s="5" t="s">
        <v>2212</v>
      </c>
      <c r="B403">
        <v>2</v>
      </c>
    </row>
    <row r="404" spans="1:2" x14ac:dyDescent="0.3">
      <c r="A404" s="5" t="s">
        <v>2174</v>
      </c>
      <c r="B404">
        <v>2</v>
      </c>
    </row>
    <row r="405" spans="1:2" x14ac:dyDescent="0.3">
      <c r="A405" s="5" t="s">
        <v>2441</v>
      </c>
      <c r="B405">
        <v>2</v>
      </c>
    </row>
    <row r="406" spans="1:2" x14ac:dyDescent="0.3">
      <c r="A406" s="5" t="s">
        <v>2201</v>
      </c>
      <c r="B406">
        <v>2</v>
      </c>
    </row>
    <row r="407" spans="1:2" x14ac:dyDescent="0.3">
      <c r="A407" s="5" t="s">
        <v>2027</v>
      </c>
      <c r="B407">
        <v>2</v>
      </c>
    </row>
    <row r="408" spans="1:2" x14ac:dyDescent="0.3">
      <c r="A408" s="5" t="s">
        <v>2472</v>
      </c>
      <c r="B408">
        <v>2</v>
      </c>
    </row>
    <row r="409" spans="1:2" x14ac:dyDescent="0.3">
      <c r="A409" s="5" t="s">
        <v>2228</v>
      </c>
      <c r="B409">
        <v>2</v>
      </c>
    </row>
    <row r="410" spans="1:2" x14ac:dyDescent="0.3">
      <c r="A410" s="5" t="s">
        <v>1744</v>
      </c>
      <c r="B410">
        <v>2</v>
      </c>
    </row>
    <row r="411" spans="1:2" x14ac:dyDescent="0.3">
      <c r="A411" s="5" t="s">
        <v>2304</v>
      </c>
      <c r="B411">
        <v>2</v>
      </c>
    </row>
    <row r="412" spans="1:2" x14ac:dyDescent="0.3">
      <c r="A412" s="5" t="s">
        <v>1958</v>
      </c>
      <c r="B412">
        <v>2</v>
      </c>
    </row>
    <row r="413" spans="1:2" x14ac:dyDescent="0.3">
      <c r="A413" s="5" t="s">
        <v>2085</v>
      </c>
      <c r="B413">
        <v>2</v>
      </c>
    </row>
    <row r="414" spans="1:2" x14ac:dyDescent="0.3">
      <c r="A414" s="5" t="s">
        <v>2242</v>
      </c>
      <c r="B414">
        <v>2</v>
      </c>
    </row>
    <row r="415" spans="1:2" x14ac:dyDescent="0.3">
      <c r="A415" s="5" t="s">
        <v>1988</v>
      </c>
      <c r="B415">
        <v>2</v>
      </c>
    </row>
    <row r="416" spans="1:2" x14ac:dyDescent="0.3">
      <c r="A416" s="5" t="s">
        <v>1626</v>
      </c>
      <c r="B416">
        <v>2</v>
      </c>
    </row>
    <row r="417" spans="1:2" x14ac:dyDescent="0.3">
      <c r="A417" s="5" t="s">
        <v>1504</v>
      </c>
      <c r="B417">
        <v>2</v>
      </c>
    </row>
    <row r="418" spans="1:2" x14ac:dyDescent="0.3">
      <c r="A418" s="5" t="s">
        <v>1482</v>
      </c>
      <c r="B418">
        <v>2</v>
      </c>
    </row>
    <row r="419" spans="1:2" x14ac:dyDescent="0.3">
      <c r="A419" s="5" t="s">
        <v>1920</v>
      </c>
      <c r="B419">
        <v>2</v>
      </c>
    </row>
    <row r="420" spans="1:2" x14ac:dyDescent="0.3">
      <c r="A420" s="5" t="s">
        <v>22</v>
      </c>
      <c r="B420">
        <v>1</v>
      </c>
    </row>
    <row r="421" spans="1:2" x14ac:dyDescent="0.3">
      <c r="A421" s="5" t="s">
        <v>2434</v>
      </c>
      <c r="B421">
        <v>1</v>
      </c>
    </row>
    <row r="422" spans="1:2" x14ac:dyDescent="0.3">
      <c r="A422" s="5" t="s">
        <v>2157</v>
      </c>
      <c r="B422">
        <v>1</v>
      </c>
    </row>
    <row r="423" spans="1:2" x14ac:dyDescent="0.3">
      <c r="A423" s="5" t="s">
        <v>2740</v>
      </c>
      <c r="B423">
        <v>1</v>
      </c>
    </row>
    <row r="424" spans="1:2" x14ac:dyDescent="0.3">
      <c r="A424" s="5" t="s">
        <v>2106</v>
      </c>
      <c r="B424">
        <v>1</v>
      </c>
    </row>
    <row r="425" spans="1:2" x14ac:dyDescent="0.3">
      <c r="A425" s="5" t="s">
        <v>2713</v>
      </c>
      <c r="B425">
        <v>1</v>
      </c>
    </row>
    <row r="426" spans="1:2" x14ac:dyDescent="0.3">
      <c r="A426" s="5" t="s">
        <v>1622</v>
      </c>
      <c r="B426">
        <v>1</v>
      </c>
    </row>
    <row r="427" spans="1:2" x14ac:dyDescent="0.3">
      <c r="A427" s="5" t="s">
        <v>918</v>
      </c>
      <c r="B427">
        <v>1</v>
      </c>
    </row>
    <row r="428" spans="1:2" x14ac:dyDescent="0.3">
      <c r="A428" s="5" t="s">
        <v>2183</v>
      </c>
      <c r="B428">
        <v>1</v>
      </c>
    </row>
    <row r="429" spans="1:2" x14ac:dyDescent="0.3">
      <c r="A429" s="5" t="s">
        <v>2430</v>
      </c>
      <c r="B429">
        <v>1</v>
      </c>
    </row>
    <row r="430" spans="1:2" x14ac:dyDescent="0.3">
      <c r="A430" s="5" t="s">
        <v>1970</v>
      </c>
      <c r="B430">
        <v>1</v>
      </c>
    </row>
    <row r="431" spans="1:2" x14ac:dyDescent="0.3">
      <c r="A431" s="5" t="s">
        <v>2448</v>
      </c>
      <c r="B431">
        <v>1</v>
      </c>
    </row>
    <row r="432" spans="1:2" x14ac:dyDescent="0.3">
      <c r="A432" s="5" t="s">
        <v>2277</v>
      </c>
      <c r="B432">
        <v>1</v>
      </c>
    </row>
    <row r="433" spans="1:2" x14ac:dyDescent="0.3">
      <c r="A433" s="5" t="s">
        <v>2839</v>
      </c>
      <c r="B433">
        <v>1</v>
      </c>
    </row>
    <row r="434" spans="1:2" x14ac:dyDescent="0.3">
      <c r="A434" s="5" t="s">
        <v>989</v>
      </c>
      <c r="B434">
        <v>1</v>
      </c>
    </row>
    <row r="435" spans="1:2" x14ac:dyDescent="0.3">
      <c r="A435" s="5" t="s">
        <v>2810</v>
      </c>
      <c r="B435">
        <v>1</v>
      </c>
    </row>
    <row r="436" spans="1:2" x14ac:dyDescent="0.3">
      <c r="A436" s="5" t="s">
        <v>2554</v>
      </c>
      <c r="B436">
        <v>1</v>
      </c>
    </row>
    <row r="437" spans="1:2" x14ac:dyDescent="0.3">
      <c r="A437" s="5" t="s">
        <v>2491</v>
      </c>
      <c r="B437">
        <v>1</v>
      </c>
    </row>
    <row r="438" spans="1:2" x14ac:dyDescent="0.3">
      <c r="A438" s="5" t="s">
        <v>2393</v>
      </c>
      <c r="B438">
        <v>1</v>
      </c>
    </row>
    <row r="439" spans="1:2" x14ac:dyDescent="0.3">
      <c r="A439" s="5" t="s">
        <v>2597</v>
      </c>
      <c r="B439">
        <v>1</v>
      </c>
    </row>
    <row r="440" spans="1:2" x14ac:dyDescent="0.3">
      <c r="A440" s="5" t="s">
        <v>2836</v>
      </c>
      <c r="B440">
        <v>1</v>
      </c>
    </row>
    <row r="441" spans="1:2" x14ac:dyDescent="0.3">
      <c r="A441" s="5" t="s">
        <v>1785</v>
      </c>
      <c r="B441">
        <v>1</v>
      </c>
    </row>
    <row r="442" spans="1:2" x14ac:dyDescent="0.3">
      <c r="A442" s="5" t="s">
        <v>2540</v>
      </c>
      <c r="B442">
        <v>1</v>
      </c>
    </row>
    <row r="443" spans="1:2" x14ac:dyDescent="0.3">
      <c r="A443" s="5" t="s">
        <v>2749</v>
      </c>
      <c r="B443">
        <v>1</v>
      </c>
    </row>
    <row r="444" spans="1:2" x14ac:dyDescent="0.3">
      <c r="A444" s="5" t="s">
        <v>2823</v>
      </c>
      <c r="B444">
        <v>1</v>
      </c>
    </row>
    <row r="445" spans="1:2" x14ac:dyDescent="0.3">
      <c r="A445" s="5" t="s">
        <v>2697</v>
      </c>
      <c r="B445">
        <v>1</v>
      </c>
    </row>
    <row r="446" spans="1:2" x14ac:dyDescent="0.3">
      <c r="A446" s="5" t="s">
        <v>2687</v>
      </c>
      <c r="B446">
        <v>1</v>
      </c>
    </row>
    <row r="447" spans="1:2" x14ac:dyDescent="0.3">
      <c r="A447" s="5" t="s">
        <v>2387</v>
      </c>
      <c r="B447">
        <v>1</v>
      </c>
    </row>
    <row r="448" spans="1:2" x14ac:dyDescent="0.3">
      <c r="A448" s="5" t="s">
        <v>2621</v>
      </c>
      <c r="B448">
        <v>1</v>
      </c>
    </row>
    <row r="449" spans="1:2" x14ac:dyDescent="0.3">
      <c r="A449" s="5" t="s">
        <v>2695</v>
      </c>
      <c r="B449">
        <v>1</v>
      </c>
    </row>
    <row r="450" spans="1:2" x14ac:dyDescent="0.3">
      <c r="A450" s="5" t="s">
        <v>2470</v>
      </c>
      <c r="B450">
        <v>1</v>
      </c>
    </row>
    <row r="451" spans="1:2" x14ac:dyDescent="0.3">
      <c r="A451" s="5" t="s">
        <v>2690</v>
      </c>
      <c r="B451">
        <v>1</v>
      </c>
    </row>
    <row r="452" spans="1:2" x14ac:dyDescent="0.3">
      <c r="A452" s="5" t="s">
        <v>2771</v>
      </c>
      <c r="B452">
        <v>1</v>
      </c>
    </row>
    <row r="453" spans="1:2" x14ac:dyDescent="0.3">
      <c r="A453" s="5" t="s">
        <v>2814</v>
      </c>
      <c r="B453">
        <v>1</v>
      </c>
    </row>
    <row r="454" spans="1:2" x14ac:dyDescent="0.3">
      <c r="A454" s="5" t="s">
        <v>1569</v>
      </c>
      <c r="B454">
        <v>1</v>
      </c>
    </row>
    <row r="455" spans="1:2" x14ac:dyDescent="0.3">
      <c r="A455" s="5" t="s">
        <v>1595</v>
      </c>
      <c r="B455">
        <v>1</v>
      </c>
    </row>
    <row r="456" spans="1:2" x14ac:dyDescent="0.3">
      <c r="A456" s="5" t="s">
        <v>2196</v>
      </c>
      <c r="B456">
        <v>1</v>
      </c>
    </row>
    <row r="457" spans="1:2" x14ac:dyDescent="0.3">
      <c r="A457" s="5" t="s">
        <v>2294</v>
      </c>
      <c r="B457">
        <v>1</v>
      </c>
    </row>
    <row r="458" spans="1:2" x14ac:dyDescent="0.3">
      <c r="A458" s="5" t="s">
        <v>2096</v>
      </c>
      <c r="B458">
        <v>1</v>
      </c>
    </row>
    <row r="459" spans="1:2" x14ac:dyDescent="0.3">
      <c r="A459" s="5" t="s">
        <v>2480</v>
      </c>
      <c r="B459">
        <v>1</v>
      </c>
    </row>
    <row r="460" spans="1:2" x14ac:dyDescent="0.3">
      <c r="A460" s="5" t="s">
        <v>2309</v>
      </c>
      <c r="B460">
        <v>1</v>
      </c>
    </row>
    <row r="461" spans="1:2" x14ac:dyDescent="0.3">
      <c r="A461" s="5" t="s">
        <v>2465</v>
      </c>
      <c r="B461">
        <v>1</v>
      </c>
    </row>
    <row r="462" spans="1:2" x14ac:dyDescent="0.3">
      <c r="A462" s="5" t="s">
        <v>1601</v>
      </c>
      <c r="B462">
        <v>1</v>
      </c>
    </row>
    <row r="463" spans="1:2" x14ac:dyDescent="0.3">
      <c r="A463" s="5" t="s">
        <v>2071</v>
      </c>
      <c r="B463">
        <v>1</v>
      </c>
    </row>
    <row r="464" spans="1:2" x14ac:dyDescent="0.3">
      <c r="A464" s="5" t="s">
        <v>2282</v>
      </c>
      <c r="B464">
        <v>1</v>
      </c>
    </row>
    <row r="465" spans="1:2" x14ac:dyDescent="0.3">
      <c r="A465" s="5" t="s">
        <v>2928</v>
      </c>
      <c r="B465">
        <v>1</v>
      </c>
    </row>
    <row r="466" spans="1:2" x14ac:dyDescent="0.3">
      <c r="A466" s="5" t="s">
        <v>874</v>
      </c>
      <c r="B466">
        <v>1</v>
      </c>
    </row>
    <row r="467" spans="1:2" x14ac:dyDescent="0.3">
      <c r="A467" s="5" t="s">
        <v>2084</v>
      </c>
      <c r="B467">
        <v>1</v>
      </c>
    </row>
    <row r="468" spans="1:2" x14ac:dyDescent="0.3">
      <c r="A468" s="5" t="s">
        <v>1788</v>
      </c>
      <c r="B468">
        <v>1</v>
      </c>
    </row>
    <row r="469" spans="1:2" x14ac:dyDescent="0.3">
      <c r="A469" s="5" t="s">
        <v>2034</v>
      </c>
      <c r="B469">
        <v>1</v>
      </c>
    </row>
    <row r="470" spans="1:2" x14ac:dyDescent="0.3">
      <c r="A470" s="5" t="s">
        <v>2508</v>
      </c>
      <c r="B470">
        <v>1</v>
      </c>
    </row>
    <row r="471" spans="1:2" x14ac:dyDescent="0.3">
      <c r="A471" s="5" t="s">
        <v>2333</v>
      </c>
      <c r="B471">
        <v>1</v>
      </c>
    </row>
    <row r="472" spans="1:2" x14ac:dyDescent="0.3">
      <c r="A472" s="5" t="s">
        <v>1641</v>
      </c>
      <c r="B472">
        <v>1</v>
      </c>
    </row>
    <row r="473" spans="1:2" x14ac:dyDescent="0.3">
      <c r="A473" s="5" t="s">
        <v>2020</v>
      </c>
      <c r="B473">
        <v>1</v>
      </c>
    </row>
    <row r="474" spans="1:2" x14ac:dyDescent="0.3">
      <c r="A474" s="5" t="s">
        <v>2832</v>
      </c>
      <c r="B474">
        <v>1</v>
      </c>
    </row>
    <row r="475" spans="1:2" x14ac:dyDescent="0.3">
      <c r="A475" s="5" t="s">
        <v>2746</v>
      </c>
      <c r="B475">
        <v>1</v>
      </c>
    </row>
    <row r="476" spans="1:2" x14ac:dyDescent="0.3">
      <c r="A476" s="5" t="s">
        <v>2138</v>
      </c>
      <c r="B476">
        <v>1</v>
      </c>
    </row>
    <row r="477" spans="1:2" x14ac:dyDescent="0.3">
      <c r="A477" s="5" t="s">
        <v>2151</v>
      </c>
      <c r="B477">
        <v>1</v>
      </c>
    </row>
    <row r="478" spans="1:2" x14ac:dyDescent="0.3">
      <c r="A478" s="5" t="s">
        <v>2596</v>
      </c>
      <c r="B478">
        <v>1</v>
      </c>
    </row>
    <row r="479" spans="1:2" x14ac:dyDescent="0.3">
      <c r="A479" s="5" t="s">
        <v>1297</v>
      </c>
      <c r="B479">
        <v>1</v>
      </c>
    </row>
    <row r="480" spans="1:2" x14ac:dyDescent="0.3">
      <c r="A480" s="5" t="s">
        <v>2735</v>
      </c>
      <c r="B480">
        <v>1</v>
      </c>
    </row>
    <row r="481" spans="1:2" x14ac:dyDescent="0.3">
      <c r="A481" s="5" t="s">
        <v>2851</v>
      </c>
      <c r="B481">
        <v>1</v>
      </c>
    </row>
    <row r="482" spans="1:2" x14ac:dyDescent="0.3">
      <c r="A482" s="5" t="s">
        <v>1743</v>
      </c>
      <c r="B482">
        <v>1</v>
      </c>
    </row>
    <row r="483" spans="1:2" x14ac:dyDescent="0.3">
      <c r="A483" s="5" t="s">
        <v>1710</v>
      </c>
      <c r="B483">
        <v>1</v>
      </c>
    </row>
    <row r="484" spans="1:2" x14ac:dyDescent="0.3">
      <c r="A484" s="5" t="s">
        <v>2843</v>
      </c>
      <c r="B484">
        <v>1</v>
      </c>
    </row>
    <row r="485" spans="1:2" x14ac:dyDescent="0.3">
      <c r="A485" s="5" t="s">
        <v>2805</v>
      </c>
      <c r="B485">
        <v>1</v>
      </c>
    </row>
    <row r="486" spans="1:2" x14ac:dyDescent="0.3">
      <c r="A486" s="5" t="s">
        <v>2202</v>
      </c>
      <c r="B486">
        <v>1</v>
      </c>
    </row>
    <row r="487" spans="1:2" x14ac:dyDescent="0.3">
      <c r="A487" s="5" t="s">
        <v>2652</v>
      </c>
      <c r="B487">
        <v>1</v>
      </c>
    </row>
    <row r="488" spans="1:2" x14ac:dyDescent="0.3">
      <c r="A488" s="5" t="s">
        <v>1696</v>
      </c>
      <c r="B488">
        <v>1</v>
      </c>
    </row>
    <row r="489" spans="1:2" x14ac:dyDescent="0.3">
      <c r="A489" s="5" t="s">
        <v>2488</v>
      </c>
      <c r="B489">
        <v>1</v>
      </c>
    </row>
    <row r="490" spans="1:2" x14ac:dyDescent="0.3">
      <c r="A490" s="5" t="s">
        <v>2870</v>
      </c>
      <c r="B490">
        <v>1</v>
      </c>
    </row>
    <row r="491" spans="1:2" x14ac:dyDescent="0.3">
      <c r="A491" s="5" t="s">
        <v>1698</v>
      </c>
      <c r="B491">
        <v>1</v>
      </c>
    </row>
    <row r="492" spans="1:2" x14ac:dyDescent="0.3">
      <c r="A492" s="5" t="s">
        <v>2064</v>
      </c>
      <c r="B492">
        <v>1</v>
      </c>
    </row>
    <row r="493" spans="1:2" x14ac:dyDescent="0.3">
      <c r="A493" s="5" t="s">
        <v>2835</v>
      </c>
      <c r="B493">
        <v>1</v>
      </c>
    </row>
    <row r="494" spans="1:2" x14ac:dyDescent="0.3">
      <c r="A494" s="5" t="s">
        <v>2030</v>
      </c>
      <c r="B494">
        <v>1</v>
      </c>
    </row>
    <row r="495" spans="1:2" x14ac:dyDescent="0.3">
      <c r="A495" s="5" t="s">
        <v>2753</v>
      </c>
      <c r="B495">
        <v>1</v>
      </c>
    </row>
    <row r="496" spans="1:2" x14ac:dyDescent="0.3">
      <c r="A496" s="5" t="s">
        <v>2345</v>
      </c>
      <c r="B496">
        <v>1</v>
      </c>
    </row>
    <row r="497" spans="1:2" x14ac:dyDescent="0.3">
      <c r="A497" s="5" t="s">
        <v>2220</v>
      </c>
      <c r="B497">
        <v>1</v>
      </c>
    </row>
    <row r="498" spans="1:2" x14ac:dyDescent="0.3">
      <c r="A498" s="5" t="s">
        <v>1965</v>
      </c>
      <c r="B498">
        <v>1</v>
      </c>
    </row>
    <row r="499" spans="1:2" x14ac:dyDescent="0.3">
      <c r="A499" s="5" t="s">
        <v>1178</v>
      </c>
      <c r="B499">
        <v>1</v>
      </c>
    </row>
    <row r="500" spans="1:2" x14ac:dyDescent="0.3">
      <c r="A500" s="5" t="s">
        <v>1927</v>
      </c>
      <c r="B500">
        <v>1</v>
      </c>
    </row>
    <row r="501" spans="1:2" x14ac:dyDescent="0.3">
      <c r="A501" s="5" t="s">
        <v>2600</v>
      </c>
      <c r="B501">
        <v>1</v>
      </c>
    </row>
    <row r="502" spans="1:2" x14ac:dyDescent="0.3">
      <c r="A502" s="5" t="s">
        <v>1643</v>
      </c>
      <c r="B502">
        <v>1</v>
      </c>
    </row>
    <row r="503" spans="1:2" x14ac:dyDescent="0.3">
      <c r="A503" s="5" t="s">
        <v>2374</v>
      </c>
      <c r="B503">
        <v>1</v>
      </c>
    </row>
    <row r="504" spans="1:2" x14ac:dyDescent="0.3">
      <c r="A504" s="5" t="s">
        <v>2813</v>
      </c>
      <c r="B504">
        <v>1</v>
      </c>
    </row>
    <row r="505" spans="1:2" x14ac:dyDescent="0.3">
      <c r="A505" s="5" t="s">
        <v>2783</v>
      </c>
      <c r="B505">
        <v>1</v>
      </c>
    </row>
    <row r="506" spans="1:2" x14ac:dyDescent="0.3">
      <c r="A506" s="5" t="s">
        <v>2723</v>
      </c>
      <c r="B506">
        <v>1</v>
      </c>
    </row>
    <row r="507" spans="1:2" x14ac:dyDescent="0.3">
      <c r="A507" s="5" t="s">
        <v>2147</v>
      </c>
      <c r="B507">
        <v>1</v>
      </c>
    </row>
    <row r="508" spans="1:2" x14ac:dyDescent="0.3">
      <c r="A508" s="5" t="s">
        <v>2469</v>
      </c>
      <c r="B508">
        <v>1</v>
      </c>
    </row>
    <row r="509" spans="1:2" x14ac:dyDescent="0.3">
      <c r="A509" s="5" t="s">
        <v>2511</v>
      </c>
      <c r="B509">
        <v>1</v>
      </c>
    </row>
    <row r="510" spans="1:2" x14ac:dyDescent="0.3">
      <c r="A510" s="5" t="s">
        <v>1530</v>
      </c>
      <c r="B510">
        <v>1</v>
      </c>
    </row>
    <row r="511" spans="1:2" x14ac:dyDescent="0.3">
      <c r="A511" s="5" t="s">
        <v>1685</v>
      </c>
      <c r="B511">
        <v>1</v>
      </c>
    </row>
    <row r="512" spans="1:2" x14ac:dyDescent="0.3">
      <c r="A512" s="5" t="s">
        <v>1989</v>
      </c>
      <c r="B512">
        <v>1</v>
      </c>
    </row>
    <row r="513" spans="1:2" x14ac:dyDescent="0.3">
      <c r="A513" s="5" t="s">
        <v>2313</v>
      </c>
      <c r="B513">
        <v>1</v>
      </c>
    </row>
    <row r="514" spans="1:2" x14ac:dyDescent="0.3">
      <c r="A514" s="5" t="s">
        <v>2424</v>
      </c>
      <c r="B514">
        <v>1</v>
      </c>
    </row>
    <row r="515" spans="1:2" x14ac:dyDescent="0.3">
      <c r="A515" s="5" t="s">
        <v>2594</v>
      </c>
      <c r="B515">
        <v>1</v>
      </c>
    </row>
    <row r="516" spans="1:2" x14ac:dyDescent="0.3">
      <c r="A516" s="5" t="s">
        <v>2489</v>
      </c>
      <c r="B516">
        <v>1</v>
      </c>
    </row>
    <row r="517" spans="1:2" x14ac:dyDescent="0.3">
      <c r="A517" s="5" t="s">
        <v>2255</v>
      </c>
      <c r="B517">
        <v>1</v>
      </c>
    </row>
    <row r="518" spans="1:2" x14ac:dyDescent="0.3">
      <c r="A518" s="5" t="s">
        <v>2819</v>
      </c>
      <c r="B518">
        <v>1</v>
      </c>
    </row>
    <row r="519" spans="1:2" x14ac:dyDescent="0.3">
      <c r="A519" s="5" t="s">
        <v>1535</v>
      </c>
      <c r="B519">
        <v>1</v>
      </c>
    </row>
    <row r="520" spans="1:2" x14ac:dyDescent="0.3">
      <c r="A520" s="5" t="s">
        <v>2865</v>
      </c>
      <c r="B520">
        <v>1</v>
      </c>
    </row>
    <row r="521" spans="1:2" x14ac:dyDescent="0.3">
      <c r="A521" s="5" t="s">
        <v>2585</v>
      </c>
      <c r="B521">
        <v>1</v>
      </c>
    </row>
    <row r="522" spans="1:2" x14ac:dyDescent="0.3">
      <c r="A522" s="5" t="s">
        <v>2899</v>
      </c>
      <c r="B522">
        <v>1</v>
      </c>
    </row>
    <row r="523" spans="1:2" x14ac:dyDescent="0.3">
      <c r="A523" s="5" t="s">
        <v>1952</v>
      </c>
      <c r="B523">
        <v>1</v>
      </c>
    </row>
    <row r="524" spans="1:2" x14ac:dyDescent="0.3">
      <c r="A524" s="5" t="s">
        <v>2725</v>
      </c>
      <c r="B524">
        <v>1</v>
      </c>
    </row>
    <row r="525" spans="1:2" x14ac:dyDescent="0.3">
      <c r="A525" s="5" t="s">
        <v>2744</v>
      </c>
      <c r="B525">
        <v>1</v>
      </c>
    </row>
    <row r="526" spans="1:2" x14ac:dyDescent="0.3">
      <c r="A526" s="5" t="s">
        <v>2521</v>
      </c>
      <c r="B526">
        <v>1</v>
      </c>
    </row>
    <row r="527" spans="1:2" x14ac:dyDescent="0.3">
      <c r="A527" s="5" t="s">
        <v>2890</v>
      </c>
      <c r="B527">
        <v>1</v>
      </c>
    </row>
    <row r="528" spans="1:2" x14ac:dyDescent="0.3">
      <c r="A528" s="5" t="s">
        <v>2477</v>
      </c>
      <c r="B528">
        <v>1</v>
      </c>
    </row>
    <row r="529" spans="1:2" x14ac:dyDescent="0.3">
      <c r="A529" s="5" t="s">
        <v>2638</v>
      </c>
      <c r="B529">
        <v>1</v>
      </c>
    </row>
    <row r="530" spans="1:2" x14ac:dyDescent="0.3">
      <c r="A530" s="5" t="s">
        <v>2135</v>
      </c>
      <c r="B530">
        <v>1</v>
      </c>
    </row>
    <row r="531" spans="1:2" x14ac:dyDescent="0.3">
      <c r="A531" s="5" t="s">
        <v>2760</v>
      </c>
      <c r="B531">
        <v>1</v>
      </c>
    </row>
    <row r="532" spans="1:2" x14ac:dyDescent="0.3">
      <c r="A532" s="5" t="s">
        <v>2593</v>
      </c>
      <c r="B532">
        <v>1</v>
      </c>
    </row>
    <row r="533" spans="1:2" x14ac:dyDescent="0.3">
      <c r="A533" s="5" t="s">
        <v>2514</v>
      </c>
      <c r="B533">
        <v>1</v>
      </c>
    </row>
    <row r="534" spans="1:2" x14ac:dyDescent="0.3">
      <c r="A534" s="5" t="s">
        <v>2426</v>
      </c>
      <c r="B534">
        <v>1</v>
      </c>
    </row>
    <row r="535" spans="1:2" x14ac:dyDescent="0.3">
      <c r="A535" s="5" t="s">
        <v>2856</v>
      </c>
      <c r="B535">
        <v>1</v>
      </c>
    </row>
    <row r="536" spans="1:2" x14ac:dyDescent="0.3">
      <c r="A536" s="5" t="s">
        <v>2246</v>
      </c>
      <c r="B536">
        <v>1</v>
      </c>
    </row>
    <row r="537" spans="1:2" x14ac:dyDescent="0.3">
      <c r="A537" s="5" t="s">
        <v>2102</v>
      </c>
      <c r="B537">
        <v>1</v>
      </c>
    </row>
    <row r="538" spans="1:2" x14ac:dyDescent="0.3">
      <c r="A538" s="5" t="s">
        <v>2859</v>
      </c>
      <c r="B538">
        <v>1</v>
      </c>
    </row>
    <row r="539" spans="1:2" x14ac:dyDescent="0.3">
      <c r="A539" s="5" t="s">
        <v>2629</v>
      </c>
      <c r="B539">
        <v>1</v>
      </c>
    </row>
    <row r="540" spans="1:2" x14ac:dyDescent="0.3">
      <c r="A540" s="5" t="s">
        <v>1999</v>
      </c>
      <c r="B540">
        <v>1</v>
      </c>
    </row>
    <row r="541" spans="1:2" x14ac:dyDescent="0.3">
      <c r="A541" s="5" t="s">
        <v>2370</v>
      </c>
      <c r="B541">
        <v>1</v>
      </c>
    </row>
    <row r="542" spans="1:2" x14ac:dyDescent="0.3">
      <c r="A542" s="5" t="s">
        <v>2275</v>
      </c>
      <c r="B542">
        <v>1</v>
      </c>
    </row>
    <row r="543" spans="1:2" x14ac:dyDescent="0.3">
      <c r="A543" s="5" t="s">
        <v>300</v>
      </c>
      <c r="B543">
        <v>1</v>
      </c>
    </row>
    <row r="544" spans="1:2" x14ac:dyDescent="0.3">
      <c r="A544" s="5" t="s">
        <v>2888</v>
      </c>
      <c r="B544">
        <v>1</v>
      </c>
    </row>
    <row r="545" spans="1:2" x14ac:dyDescent="0.3">
      <c r="A545" s="5" t="s">
        <v>2348</v>
      </c>
      <c r="B545">
        <v>1</v>
      </c>
    </row>
    <row r="546" spans="1:2" x14ac:dyDescent="0.3">
      <c r="A546" s="5" t="s">
        <v>1873</v>
      </c>
      <c r="B546">
        <v>1</v>
      </c>
    </row>
    <row r="547" spans="1:2" x14ac:dyDescent="0.3">
      <c r="A547" s="5" t="s">
        <v>1590</v>
      </c>
      <c r="B547">
        <v>1</v>
      </c>
    </row>
    <row r="548" spans="1:2" x14ac:dyDescent="0.3">
      <c r="A548" s="5" t="s">
        <v>1964</v>
      </c>
      <c r="B548">
        <v>1</v>
      </c>
    </row>
    <row r="549" spans="1:2" x14ac:dyDescent="0.3">
      <c r="A549" s="5" t="s">
        <v>2215</v>
      </c>
      <c r="B549">
        <v>1</v>
      </c>
    </row>
    <row r="550" spans="1:2" x14ac:dyDescent="0.3">
      <c r="A550" s="5" t="s">
        <v>2535</v>
      </c>
      <c r="B550">
        <v>1</v>
      </c>
    </row>
    <row r="551" spans="1:2" x14ac:dyDescent="0.3">
      <c r="A551" s="5" t="s">
        <v>2112</v>
      </c>
      <c r="B551">
        <v>1</v>
      </c>
    </row>
    <row r="552" spans="1:2" x14ac:dyDescent="0.3">
      <c r="A552" s="5" t="s">
        <v>1627</v>
      </c>
      <c r="B552">
        <v>1</v>
      </c>
    </row>
    <row r="553" spans="1:2" x14ac:dyDescent="0.3">
      <c r="A553" s="5" t="s">
        <v>2320</v>
      </c>
      <c r="B553">
        <v>1</v>
      </c>
    </row>
    <row r="554" spans="1:2" x14ac:dyDescent="0.3">
      <c r="A554" s="5" t="s">
        <v>2799</v>
      </c>
      <c r="B554">
        <v>1</v>
      </c>
    </row>
    <row r="555" spans="1:2" x14ac:dyDescent="0.3">
      <c r="A555" s="5" t="s">
        <v>2287</v>
      </c>
      <c r="B555">
        <v>1</v>
      </c>
    </row>
    <row r="556" spans="1:2" x14ac:dyDescent="0.3">
      <c r="A556" s="5" t="s">
        <v>2826</v>
      </c>
      <c r="B556">
        <v>1</v>
      </c>
    </row>
    <row r="557" spans="1:2" x14ac:dyDescent="0.3">
      <c r="A557" s="5" t="s">
        <v>2732</v>
      </c>
      <c r="B557">
        <v>1</v>
      </c>
    </row>
    <row r="558" spans="1:2" x14ac:dyDescent="0.3">
      <c r="A558" s="5" t="s">
        <v>2679</v>
      </c>
      <c r="B558">
        <v>1</v>
      </c>
    </row>
    <row r="559" spans="1:2" x14ac:dyDescent="0.3">
      <c r="A559" s="5" t="s">
        <v>2093</v>
      </c>
      <c r="B559">
        <v>1</v>
      </c>
    </row>
    <row r="560" spans="1:2" x14ac:dyDescent="0.3">
      <c r="A560" s="5" t="s">
        <v>2323</v>
      </c>
      <c r="B560">
        <v>1</v>
      </c>
    </row>
    <row r="561" spans="1:2" x14ac:dyDescent="0.3">
      <c r="A561" s="5" t="s">
        <v>2910</v>
      </c>
      <c r="B561">
        <v>1</v>
      </c>
    </row>
    <row r="562" spans="1:2" x14ac:dyDescent="0.3">
      <c r="A562" s="5" t="s">
        <v>2527</v>
      </c>
      <c r="B562">
        <v>1</v>
      </c>
    </row>
    <row r="563" spans="1:2" x14ac:dyDescent="0.3">
      <c r="A563" s="5" t="s">
        <v>1747</v>
      </c>
      <c r="B563">
        <v>1</v>
      </c>
    </row>
    <row r="564" spans="1:2" x14ac:dyDescent="0.3">
      <c r="A564" s="5" t="s">
        <v>1895</v>
      </c>
      <c r="B564">
        <v>1</v>
      </c>
    </row>
    <row r="565" spans="1:2" x14ac:dyDescent="0.3">
      <c r="A565" s="5" t="s">
        <v>2092</v>
      </c>
      <c r="B565">
        <v>1</v>
      </c>
    </row>
    <row r="566" spans="1:2" x14ac:dyDescent="0.3">
      <c r="A566" s="5" t="s">
        <v>1646</v>
      </c>
      <c r="B566">
        <v>1</v>
      </c>
    </row>
    <row r="567" spans="1:2" x14ac:dyDescent="0.3">
      <c r="A567" s="5" t="s">
        <v>2860</v>
      </c>
      <c r="B567">
        <v>1</v>
      </c>
    </row>
    <row r="568" spans="1:2" x14ac:dyDescent="0.3">
      <c r="A568" s="5" t="s">
        <v>2922</v>
      </c>
      <c r="B568">
        <v>1</v>
      </c>
    </row>
    <row r="569" spans="1:2" x14ac:dyDescent="0.3">
      <c r="A569" s="5" t="s">
        <v>1764</v>
      </c>
      <c r="B569">
        <v>1</v>
      </c>
    </row>
    <row r="570" spans="1:2" x14ac:dyDescent="0.3">
      <c r="A570" s="5" t="s">
        <v>1956</v>
      </c>
      <c r="B570">
        <v>1</v>
      </c>
    </row>
    <row r="571" spans="1:2" x14ac:dyDescent="0.3">
      <c r="A571" s="5" t="s">
        <v>2780</v>
      </c>
      <c r="B571">
        <v>1</v>
      </c>
    </row>
    <row r="572" spans="1:2" x14ac:dyDescent="0.3">
      <c r="A572" s="5" t="s">
        <v>1984</v>
      </c>
      <c r="B572">
        <v>1</v>
      </c>
    </row>
    <row r="573" spans="1:2" x14ac:dyDescent="0.3">
      <c r="A573" s="5" t="s">
        <v>2715</v>
      </c>
      <c r="B573">
        <v>1</v>
      </c>
    </row>
    <row r="574" spans="1:2" x14ac:dyDescent="0.3">
      <c r="A574" s="5" t="s">
        <v>2318</v>
      </c>
      <c r="B574">
        <v>1</v>
      </c>
    </row>
    <row r="575" spans="1:2" x14ac:dyDescent="0.3">
      <c r="A575" s="5" t="s">
        <v>2924</v>
      </c>
      <c r="B575">
        <v>1</v>
      </c>
    </row>
    <row r="576" spans="1:2" x14ac:dyDescent="0.3">
      <c r="A576" s="5" t="s">
        <v>2762</v>
      </c>
      <c r="B576">
        <v>1</v>
      </c>
    </row>
    <row r="577" spans="1:2" x14ac:dyDescent="0.3">
      <c r="A577" s="5" t="s">
        <v>2178</v>
      </c>
      <c r="B577">
        <v>1</v>
      </c>
    </row>
    <row r="578" spans="1:2" x14ac:dyDescent="0.3">
      <c r="A578" s="5" t="s">
        <v>2567</v>
      </c>
      <c r="B578">
        <v>1</v>
      </c>
    </row>
    <row r="579" spans="1:2" x14ac:dyDescent="0.3">
      <c r="A579" s="5" t="s">
        <v>2462</v>
      </c>
      <c r="B579">
        <v>1</v>
      </c>
    </row>
    <row r="580" spans="1:2" x14ac:dyDescent="0.3">
      <c r="A580" s="5" t="s">
        <v>2886</v>
      </c>
      <c r="B580">
        <v>1</v>
      </c>
    </row>
    <row r="581" spans="1:2" x14ac:dyDescent="0.3">
      <c r="A581" s="5" t="s">
        <v>2702</v>
      </c>
      <c r="B581">
        <v>1</v>
      </c>
    </row>
    <row r="582" spans="1:2" x14ac:dyDescent="0.3">
      <c r="A582" s="5" t="s">
        <v>2067</v>
      </c>
      <c r="B582">
        <v>1</v>
      </c>
    </row>
    <row r="583" spans="1:2" x14ac:dyDescent="0.3">
      <c r="A583" s="5" t="s">
        <v>1800</v>
      </c>
      <c r="B583">
        <v>1</v>
      </c>
    </row>
    <row r="584" spans="1:2" x14ac:dyDescent="0.3">
      <c r="A584" s="5" t="s">
        <v>2841</v>
      </c>
      <c r="B584">
        <v>1</v>
      </c>
    </row>
    <row r="585" spans="1:2" x14ac:dyDescent="0.3">
      <c r="A585" s="5" t="s">
        <v>2175</v>
      </c>
      <c r="B585">
        <v>1</v>
      </c>
    </row>
    <row r="586" spans="1:2" x14ac:dyDescent="0.3">
      <c r="A586" s="5" t="s">
        <v>1997</v>
      </c>
      <c r="B586">
        <v>1</v>
      </c>
    </row>
    <row r="587" spans="1:2" x14ac:dyDescent="0.3">
      <c r="A587" s="5" t="s">
        <v>1936</v>
      </c>
      <c r="B587">
        <v>1</v>
      </c>
    </row>
    <row r="588" spans="1:2" x14ac:dyDescent="0.3">
      <c r="A588" s="5" t="s">
        <v>2001</v>
      </c>
      <c r="B588">
        <v>1</v>
      </c>
    </row>
    <row r="589" spans="1:2" x14ac:dyDescent="0.3">
      <c r="A589" s="5" t="s">
        <v>2122</v>
      </c>
      <c r="B589">
        <v>1</v>
      </c>
    </row>
    <row r="590" spans="1:2" x14ac:dyDescent="0.3">
      <c r="A590" s="5" t="s">
        <v>2433</v>
      </c>
      <c r="B590">
        <v>1</v>
      </c>
    </row>
    <row r="591" spans="1:2" x14ac:dyDescent="0.3">
      <c r="A591" s="5" t="s">
        <v>1582</v>
      </c>
      <c r="B591">
        <v>1</v>
      </c>
    </row>
    <row r="592" spans="1:2" x14ac:dyDescent="0.3">
      <c r="A592" s="5" t="s">
        <v>1576</v>
      </c>
      <c r="B592">
        <v>1</v>
      </c>
    </row>
    <row r="593" spans="1:2" x14ac:dyDescent="0.3">
      <c r="A593" s="5" t="s">
        <v>2524</v>
      </c>
      <c r="B593">
        <v>1</v>
      </c>
    </row>
    <row r="594" spans="1:2" x14ac:dyDescent="0.3">
      <c r="A594" s="5" t="s">
        <v>2380</v>
      </c>
      <c r="B594">
        <v>1</v>
      </c>
    </row>
    <row r="595" spans="1:2" x14ac:dyDescent="0.3">
      <c r="A595" s="5" t="s">
        <v>2657</v>
      </c>
      <c r="B595">
        <v>1</v>
      </c>
    </row>
    <row r="596" spans="1:2" x14ac:dyDescent="0.3">
      <c r="A596" s="5" t="s">
        <v>1520</v>
      </c>
      <c r="B596">
        <v>1</v>
      </c>
    </row>
    <row r="597" spans="1:2" x14ac:dyDescent="0.3">
      <c r="A597" s="5" t="s">
        <v>2757</v>
      </c>
      <c r="B597">
        <v>1</v>
      </c>
    </row>
    <row r="598" spans="1:2" x14ac:dyDescent="0.3">
      <c r="A598" s="5" t="s">
        <v>1694</v>
      </c>
      <c r="B598">
        <v>1</v>
      </c>
    </row>
    <row r="599" spans="1:2" x14ac:dyDescent="0.3">
      <c r="A599" s="5" t="s">
        <v>2484</v>
      </c>
      <c r="B599">
        <v>1</v>
      </c>
    </row>
    <row r="600" spans="1:2" x14ac:dyDescent="0.3">
      <c r="A600" s="5" t="s">
        <v>1907</v>
      </c>
      <c r="B600">
        <v>1</v>
      </c>
    </row>
    <row r="601" spans="1:2" x14ac:dyDescent="0.3">
      <c r="A601" s="5" t="s">
        <v>2329</v>
      </c>
      <c r="B601">
        <v>1</v>
      </c>
    </row>
    <row r="602" spans="1:2" x14ac:dyDescent="0.3">
      <c r="A602" s="5" t="s">
        <v>2013</v>
      </c>
      <c r="B602">
        <v>1</v>
      </c>
    </row>
    <row r="603" spans="1:2" x14ac:dyDescent="0.3">
      <c r="A603" s="5" t="s">
        <v>2362</v>
      </c>
      <c r="B603">
        <v>1</v>
      </c>
    </row>
    <row r="604" spans="1:2" x14ac:dyDescent="0.3">
      <c r="A604" s="5" t="s">
        <v>1333</v>
      </c>
      <c r="B604">
        <v>1</v>
      </c>
    </row>
    <row r="605" spans="1:2" x14ac:dyDescent="0.3">
      <c r="A605" s="5" t="s">
        <v>2460</v>
      </c>
      <c r="B605">
        <v>1</v>
      </c>
    </row>
    <row r="606" spans="1:2" x14ac:dyDescent="0.3">
      <c r="A606" s="5" t="s">
        <v>1961</v>
      </c>
      <c r="B606">
        <v>1</v>
      </c>
    </row>
    <row r="607" spans="1:2" x14ac:dyDescent="0.3">
      <c r="A607" s="5" t="s">
        <v>2229</v>
      </c>
      <c r="B607">
        <v>1</v>
      </c>
    </row>
    <row r="608" spans="1:2" x14ac:dyDescent="0.3">
      <c r="A608" s="5" t="s">
        <v>2766</v>
      </c>
      <c r="B608">
        <v>1</v>
      </c>
    </row>
    <row r="609" spans="1:2" x14ac:dyDescent="0.3">
      <c r="A609" s="5" t="s">
        <v>2210</v>
      </c>
      <c r="B609">
        <v>1</v>
      </c>
    </row>
    <row r="610" spans="1:2" x14ac:dyDescent="0.3">
      <c r="A610" s="5" t="s">
        <v>1518</v>
      </c>
      <c r="B610">
        <v>1</v>
      </c>
    </row>
    <row r="611" spans="1:2" x14ac:dyDescent="0.3">
      <c r="A611" s="5" t="s">
        <v>2850</v>
      </c>
      <c r="B611">
        <v>1</v>
      </c>
    </row>
    <row r="612" spans="1:2" x14ac:dyDescent="0.3">
      <c r="A612" s="5" t="s">
        <v>2274</v>
      </c>
      <c r="B612">
        <v>1</v>
      </c>
    </row>
    <row r="613" spans="1:2" x14ac:dyDescent="0.3">
      <c r="A613" s="5" t="s">
        <v>2350</v>
      </c>
      <c r="B613">
        <v>1</v>
      </c>
    </row>
    <row r="614" spans="1:2" x14ac:dyDescent="0.3">
      <c r="A614" s="5" t="s">
        <v>2569</v>
      </c>
      <c r="B614">
        <v>1</v>
      </c>
    </row>
    <row r="615" spans="1:2" x14ac:dyDescent="0.3">
      <c r="A615" s="5" t="s">
        <v>2217</v>
      </c>
      <c r="B615">
        <v>1</v>
      </c>
    </row>
    <row r="616" spans="1:2" x14ac:dyDescent="0.3">
      <c r="A616" s="5" t="s">
        <v>1700</v>
      </c>
      <c r="B616">
        <v>1</v>
      </c>
    </row>
    <row r="617" spans="1:2" x14ac:dyDescent="0.3">
      <c r="A617" s="5" t="s">
        <v>409</v>
      </c>
      <c r="B617">
        <v>1</v>
      </c>
    </row>
    <row r="618" spans="1:2" x14ac:dyDescent="0.3">
      <c r="A618" s="5" t="s">
        <v>2647</v>
      </c>
      <c r="B618">
        <v>1</v>
      </c>
    </row>
    <row r="619" spans="1:2" x14ac:dyDescent="0.3">
      <c r="A619" s="5" t="s">
        <v>1566</v>
      </c>
      <c r="B619">
        <v>1</v>
      </c>
    </row>
    <row r="620" spans="1:2" x14ac:dyDescent="0.3">
      <c r="A620" s="5" t="s">
        <v>2768</v>
      </c>
      <c r="B620">
        <v>1</v>
      </c>
    </row>
    <row r="621" spans="1:2" x14ac:dyDescent="0.3">
      <c r="A621" s="5" t="s">
        <v>2582</v>
      </c>
      <c r="B621">
        <v>1</v>
      </c>
    </row>
    <row r="622" spans="1:2" x14ac:dyDescent="0.3">
      <c r="A622" s="5" t="s">
        <v>1215</v>
      </c>
      <c r="B622">
        <v>1</v>
      </c>
    </row>
    <row r="623" spans="1:2" x14ac:dyDescent="0.3">
      <c r="A623" s="5" t="s">
        <v>2289</v>
      </c>
      <c r="B623">
        <v>1</v>
      </c>
    </row>
    <row r="624" spans="1:2" x14ac:dyDescent="0.3">
      <c r="A624" s="5" t="s">
        <v>2635</v>
      </c>
      <c r="B624">
        <v>1</v>
      </c>
    </row>
    <row r="625" spans="1:2" x14ac:dyDescent="0.3">
      <c r="A625" s="5" t="s">
        <v>2920</v>
      </c>
      <c r="B625">
        <v>1</v>
      </c>
    </row>
    <row r="626" spans="1:2" x14ac:dyDescent="0.3">
      <c r="A626" s="5" t="s">
        <v>2045</v>
      </c>
      <c r="B626">
        <v>1</v>
      </c>
    </row>
    <row r="627" spans="1:2" x14ac:dyDescent="0.3">
      <c r="A627" s="5" t="s">
        <v>2129</v>
      </c>
      <c r="B627">
        <v>1</v>
      </c>
    </row>
    <row r="628" spans="1:2" x14ac:dyDescent="0.3">
      <c r="A628" s="5" t="s">
        <v>2400</v>
      </c>
      <c r="B628">
        <v>1</v>
      </c>
    </row>
    <row r="629" spans="1:2" x14ac:dyDescent="0.3">
      <c r="A629" s="5" t="s">
        <v>1656</v>
      </c>
      <c r="B629">
        <v>1</v>
      </c>
    </row>
    <row r="630" spans="1:2" x14ac:dyDescent="0.3">
      <c r="A630" s="5" t="s">
        <v>2541</v>
      </c>
      <c r="B630">
        <v>1</v>
      </c>
    </row>
    <row r="631" spans="1:2" x14ac:dyDescent="0.3">
      <c r="A631" s="5" t="s">
        <v>2605</v>
      </c>
      <c r="B631">
        <v>1</v>
      </c>
    </row>
    <row r="632" spans="1:2" x14ac:dyDescent="0.3">
      <c r="A632" s="5" t="s">
        <v>2409</v>
      </c>
      <c r="B632">
        <v>1</v>
      </c>
    </row>
    <row r="633" spans="1:2" x14ac:dyDescent="0.3">
      <c r="A633" s="5" t="s">
        <v>2846</v>
      </c>
      <c r="B633">
        <v>1</v>
      </c>
    </row>
    <row r="634" spans="1:2" x14ac:dyDescent="0.3">
      <c r="A634" s="5" t="s">
        <v>2250</v>
      </c>
      <c r="B634">
        <v>1</v>
      </c>
    </row>
    <row r="635" spans="1:2" x14ac:dyDescent="0.3">
      <c r="A635" s="5" t="s">
        <v>2913</v>
      </c>
      <c r="B635">
        <v>1</v>
      </c>
    </row>
    <row r="636" spans="1:2" x14ac:dyDescent="0.3">
      <c r="A636" s="5" t="s">
        <v>2665</v>
      </c>
      <c r="B636">
        <v>1</v>
      </c>
    </row>
    <row r="637" spans="1:2" x14ac:dyDescent="0.3">
      <c r="A637" s="5" t="s">
        <v>2482</v>
      </c>
      <c r="B637">
        <v>1</v>
      </c>
    </row>
    <row r="638" spans="1:2" x14ac:dyDescent="0.3">
      <c r="A638" s="5" t="s">
        <v>2017</v>
      </c>
      <c r="B638">
        <v>1</v>
      </c>
    </row>
    <row r="639" spans="1:2" x14ac:dyDescent="0.3">
      <c r="A639" s="5" t="s">
        <v>2923</v>
      </c>
      <c r="B639">
        <v>1</v>
      </c>
    </row>
    <row r="640" spans="1:2" x14ac:dyDescent="0.3">
      <c r="A640" s="5" t="s">
        <v>1881</v>
      </c>
      <c r="B640">
        <v>1</v>
      </c>
    </row>
    <row r="641" spans="1:2" x14ac:dyDescent="0.3">
      <c r="A641" s="5" t="s">
        <v>2530</v>
      </c>
      <c r="B641">
        <v>1</v>
      </c>
    </row>
    <row r="642" spans="1:2" x14ac:dyDescent="0.3">
      <c r="A642" s="5" t="s">
        <v>2926</v>
      </c>
      <c r="B642">
        <v>1</v>
      </c>
    </row>
    <row r="643" spans="1:2" x14ac:dyDescent="0.3">
      <c r="A643" s="5" t="s">
        <v>2179</v>
      </c>
      <c r="B643">
        <v>1</v>
      </c>
    </row>
    <row r="644" spans="1:2" x14ac:dyDescent="0.3">
      <c r="A644" s="5" t="s">
        <v>2422</v>
      </c>
      <c r="B644">
        <v>1</v>
      </c>
    </row>
    <row r="645" spans="1:2" x14ac:dyDescent="0.3">
      <c r="A645" s="5" t="s">
        <v>1677</v>
      </c>
      <c r="B645">
        <v>1</v>
      </c>
    </row>
    <row r="646" spans="1:2" x14ac:dyDescent="0.3">
      <c r="A646" s="5" t="s">
        <v>2777</v>
      </c>
      <c r="B646">
        <v>1</v>
      </c>
    </row>
    <row r="647" spans="1:2" x14ac:dyDescent="0.3">
      <c r="A647" s="5" t="s">
        <v>1778</v>
      </c>
      <c r="B647">
        <v>1</v>
      </c>
    </row>
    <row r="648" spans="1:2" x14ac:dyDescent="0.3">
      <c r="A648" s="5" t="s">
        <v>2876</v>
      </c>
      <c r="B648">
        <v>1</v>
      </c>
    </row>
    <row r="649" spans="1:2" x14ac:dyDescent="0.3">
      <c r="A649" s="5" t="s">
        <v>2546</v>
      </c>
      <c r="B649">
        <v>1</v>
      </c>
    </row>
    <row r="650" spans="1:2" x14ac:dyDescent="0.3">
      <c r="A650" s="5" t="s">
        <v>2829</v>
      </c>
      <c r="B650">
        <v>1</v>
      </c>
    </row>
    <row r="651" spans="1:2" x14ac:dyDescent="0.3">
      <c r="A651" s="5" t="s">
        <v>2150</v>
      </c>
      <c r="B651">
        <v>1</v>
      </c>
    </row>
    <row r="652" spans="1:2" x14ac:dyDescent="0.3">
      <c r="A652" s="5" t="s">
        <v>2406</v>
      </c>
      <c r="B652">
        <v>1</v>
      </c>
    </row>
    <row r="653" spans="1:2" x14ac:dyDescent="0.3">
      <c r="A653" s="5" t="s">
        <v>400</v>
      </c>
      <c r="B653">
        <v>1</v>
      </c>
    </row>
    <row r="654" spans="1:2" x14ac:dyDescent="0.3">
      <c r="A654" s="5" t="s">
        <v>2634</v>
      </c>
      <c r="B654">
        <v>1</v>
      </c>
    </row>
    <row r="655" spans="1:2" x14ac:dyDescent="0.3">
      <c r="A655" s="5" t="s">
        <v>2871</v>
      </c>
      <c r="B655">
        <v>1</v>
      </c>
    </row>
    <row r="656" spans="1:2" x14ac:dyDescent="0.3">
      <c r="A656" s="5" t="s">
        <v>2120</v>
      </c>
      <c r="B656">
        <v>1</v>
      </c>
    </row>
    <row r="657" spans="1:2" x14ac:dyDescent="0.3">
      <c r="A657" s="5" t="s">
        <v>2190</v>
      </c>
      <c r="B657">
        <v>1</v>
      </c>
    </row>
    <row r="658" spans="1:2" x14ac:dyDescent="0.3">
      <c r="A658" s="5" t="s">
        <v>2367</v>
      </c>
      <c r="B658">
        <v>1</v>
      </c>
    </row>
    <row r="659" spans="1:2" x14ac:dyDescent="0.3">
      <c r="A659" s="5" t="s">
        <v>2251</v>
      </c>
      <c r="B659">
        <v>1</v>
      </c>
    </row>
    <row r="660" spans="1:2" x14ac:dyDescent="0.3">
      <c r="A660" s="5" t="s">
        <v>2385</v>
      </c>
      <c r="B660">
        <v>1</v>
      </c>
    </row>
    <row r="661" spans="1:2" x14ac:dyDescent="0.3">
      <c r="A661" s="5" t="s">
        <v>2303</v>
      </c>
      <c r="B661">
        <v>1</v>
      </c>
    </row>
    <row r="662" spans="1:2" x14ac:dyDescent="0.3">
      <c r="A662" s="5" t="s">
        <v>1772</v>
      </c>
      <c r="B662">
        <v>1</v>
      </c>
    </row>
    <row r="663" spans="1:2" x14ac:dyDescent="0.3">
      <c r="A663" s="5" t="s">
        <v>2610</v>
      </c>
      <c r="B663">
        <v>1</v>
      </c>
    </row>
    <row r="664" spans="1:2" x14ac:dyDescent="0.3">
      <c r="A664" s="5" t="s">
        <v>2811</v>
      </c>
      <c r="B664">
        <v>1</v>
      </c>
    </row>
    <row r="665" spans="1:2" x14ac:dyDescent="0.3">
      <c r="A665" s="5" t="s">
        <v>1945</v>
      </c>
      <c r="B665">
        <v>1</v>
      </c>
    </row>
    <row r="666" spans="1:2" x14ac:dyDescent="0.3">
      <c r="A666" s="5" t="s">
        <v>1866</v>
      </c>
      <c r="B666">
        <v>1</v>
      </c>
    </row>
    <row r="667" spans="1:2" x14ac:dyDescent="0.3">
      <c r="A667" s="5" t="s">
        <v>2428</v>
      </c>
      <c r="B667">
        <v>1</v>
      </c>
    </row>
    <row r="668" spans="1:2" x14ac:dyDescent="0.3">
      <c r="A668" s="5" t="s">
        <v>1562</v>
      </c>
      <c r="B668">
        <v>1</v>
      </c>
    </row>
    <row r="669" spans="1:2" x14ac:dyDescent="0.3">
      <c r="A669" s="5" t="s">
        <v>2727</v>
      </c>
      <c r="B669">
        <v>1</v>
      </c>
    </row>
    <row r="670" spans="1:2" x14ac:dyDescent="0.3">
      <c r="A670" s="5" t="s">
        <v>2676</v>
      </c>
      <c r="B670">
        <v>1</v>
      </c>
    </row>
    <row r="671" spans="1:2" x14ac:dyDescent="0.3">
      <c r="A671" s="5" t="s">
        <v>2109</v>
      </c>
      <c r="B671">
        <v>1</v>
      </c>
    </row>
    <row r="672" spans="1:2" x14ac:dyDescent="0.3">
      <c r="A672" s="5" t="s">
        <v>1555</v>
      </c>
      <c r="B672">
        <v>1</v>
      </c>
    </row>
    <row r="673" spans="1:2" x14ac:dyDescent="0.3">
      <c r="A673" s="5" t="s">
        <v>2126</v>
      </c>
      <c r="B673">
        <v>1</v>
      </c>
    </row>
    <row r="674" spans="1:2" x14ac:dyDescent="0.3">
      <c r="A674" s="5" t="s">
        <v>2914</v>
      </c>
      <c r="B674">
        <v>1</v>
      </c>
    </row>
    <row r="675" spans="1:2" x14ac:dyDescent="0.3">
      <c r="A675" s="5" t="s">
        <v>2399</v>
      </c>
      <c r="B675">
        <v>1</v>
      </c>
    </row>
    <row r="676" spans="1:2" x14ac:dyDescent="0.3">
      <c r="A676" s="5" t="s">
        <v>1877</v>
      </c>
      <c r="B676">
        <v>1</v>
      </c>
    </row>
    <row r="677" spans="1:2" x14ac:dyDescent="0.3">
      <c r="A677" s="5" t="s">
        <v>1494</v>
      </c>
      <c r="B677">
        <v>1</v>
      </c>
    </row>
    <row r="678" spans="1:2" x14ac:dyDescent="0.3">
      <c r="A678" s="5" t="s">
        <v>2588</v>
      </c>
      <c r="B678">
        <v>1</v>
      </c>
    </row>
    <row r="679" spans="1:2" x14ac:dyDescent="0.3">
      <c r="A679" s="5" t="s">
        <v>2080</v>
      </c>
      <c r="B679">
        <v>1</v>
      </c>
    </row>
    <row r="680" spans="1:2" x14ac:dyDescent="0.3">
      <c r="A680" s="5" t="s">
        <v>2719</v>
      </c>
      <c r="B680">
        <v>1</v>
      </c>
    </row>
    <row r="681" spans="1:2" x14ac:dyDescent="0.3">
      <c r="A681" s="5" t="s">
        <v>2905</v>
      </c>
      <c r="B681">
        <v>1</v>
      </c>
    </row>
    <row r="682" spans="1:2" x14ac:dyDescent="0.3">
      <c r="A682" s="5" t="s">
        <v>2624</v>
      </c>
      <c r="B682">
        <v>1</v>
      </c>
    </row>
    <row r="683" spans="1:2" x14ac:dyDescent="0.3">
      <c r="A683" s="5" t="s">
        <v>2372</v>
      </c>
      <c r="B683">
        <v>1</v>
      </c>
    </row>
    <row r="684" spans="1:2" x14ac:dyDescent="0.3">
      <c r="A684" s="5" t="s">
        <v>2772</v>
      </c>
      <c r="B684">
        <v>1</v>
      </c>
    </row>
    <row r="685" spans="1:2" x14ac:dyDescent="0.3">
      <c r="A685" s="5" t="s">
        <v>1858</v>
      </c>
      <c r="B685">
        <v>1</v>
      </c>
    </row>
    <row r="686" spans="1:2" x14ac:dyDescent="0.3">
      <c r="A686" s="5" t="s">
        <v>2518</v>
      </c>
      <c r="B686">
        <v>1</v>
      </c>
    </row>
    <row r="687" spans="1:2" x14ac:dyDescent="0.3">
      <c r="A687" s="5" t="s">
        <v>1943</v>
      </c>
      <c r="B687">
        <v>1</v>
      </c>
    </row>
    <row r="688" spans="1:2" x14ac:dyDescent="0.3">
      <c r="A688" s="5" t="s">
        <v>1828</v>
      </c>
      <c r="B688">
        <v>1</v>
      </c>
    </row>
    <row r="689" spans="1:2" x14ac:dyDescent="0.3">
      <c r="A689" s="5" t="s">
        <v>1879</v>
      </c>
      <c r="B689">
        <v>1</v>
      </c>
    </row>
    <row r="690" spans="1:2" x14ac:dyDescent="0.3">
      <c r="A690" s="5" t="s">
        <v>2801</v>
      </c>
      <c r="B690">
        <v>1</v>
      </c>
    </row>
    <row r="691" spans="1:2" x14ac:dyDescent="0.3">
      <c r="A691" s="5" t="s">
        <v>2454</v>
      </c>
      <c r="B691">
        <v>1</v>
      </c>
    </row>
    <row r="692" spans="1:2" x14ac:dyDescent="0.3">
      <c r="A692" s="5" t="s">
        <v>2824</v>
      </c>
      <c r="B692">
        <v>1</v>
      </c>
    </row>
    <row r="693" spans="1:2" x14ac:dyDescent="0.3">
      <c r="A693" s="5" t="s">
        <v>2522</v>
      </c>
      <c r="B693">
        <v>1</v>
      </c>
    </row>
    <row r="694" spans="1:2" x14ac:dyDescent="0.3">
      <c r="A694" s="5" t="s">
        <v>2171</v>
      </c>
      <c r="B694">
        <v>1</v>
      </c>
    </row>
    <row r="695" spans="1:2" x14ac:dyDescent="0.3">
      <c r="A695" s="5" t="s">
        <v>2509</v>
      </c>
      <c r="B695">
        <v>1</v>
      </c>
    </row>
    <row r="696" spans="1:2" x14ac:dyDescent="0.3">
      <c r="A696" s="5" t="s">
        <v>1938</v>
      </c>
      <c r="B696">
        <v>1</v>
      </c>
    </row>
    <row r="697" spans="1:2" x14ac:dyDescent="0.3">
      <c r="A697" s="5" t="s">
        <v>1782</v>
      </c>
      <c r="B697">
        <v>1</v>
      </c>
    </row>
    <row r="698" spans="1:2" x14ac:dyDescent="0.3">
      <c r="A698" s="5" t="s">
        <v>2297</v>
      </c>
      <c r="B698">
        <v>1</v>
      </c>
    </row>
    <row r="699" spans="1:2" x14ac:dyDescent="0.3">
      <c r="A699" s="5" t="s">
        <v>2649</v>
      </c>
      <c r="B699">
        <v>1</v>
      </c>
    </row>
    <row r="700" spans="1:2" x14ac:dyDescent="0.3">
      <c r="A700" s="5" t="s">
        <v>1942</v>
      </c>
      <c r="B700">
        <v>1</v>
      </c>
    </row>
    <row r="701" spans="1:2" x14ac:dyDescent="0.3">
      <c r="A701" s="5" t="s">
        <v>569</v>
      </c>
      <c r="B701">
        <v>1</v>
      </c>
    </row>
    <row r="702" spans="1:2" x14ac:dyDescent="0.3">
      <c r="A702" s="5" t="s">
        <v>116</v>
      </c>
      <c r="B702">
        <v>1</v>
      </c>
    </row>
    <row r="703" spans="1:2" x14ac:dyDescent="0.3">
      <c r="A703" s="5" t="s">
        <v>1546</v>
      </c>
      <c r="B703">
        <v>1</v>
      </c>
    </row>
    <row r="704" spans="1:2" x14ac:dyDescent="0.3">
      <c r="A704" s="5" t="s">
        <v>1888</v>
      </c>
      <c r="B704">
        <v>1</v>
      </c>
    </row>
    <row r="705" spans="1:2" x14ac:dyDescent="0.3">
      <c r="A705" s="5" t="s">
        <v>2855</v>
      </c>
      <c r="B705">
        <v>1</v>
      </c>
    </row>
    <row r="706" spans="1:2" x14ac:dyDescent="0.3">
      <c r="A706" s="5" t="s">
        <v>1849</v>
      </c>
      <c r="B706">
        <v>1</v>
      </c>
    </row>
    <row r="707" spans="1:2" x14ac:dyDescent="0.3">
      <c r="A707" s="5" t="s">
        <v>2420</v>
      </c>
      <c r="B707">
        <v>1</v>
      </c>
    </row>
    <row r="708" spans="1:2" x14ac:dyDescent="0.3">
      <c r="A708" s="5" t="s">
        <v>2258</v>
      </c>
      <c r="B708">
        <v>1</v>
      </c>
    </row>
    <row r="709" spans="1:2" x14ac:dyDescent="0.3">
      <c r="A709" s="5" t="s">
        <v>2478</v>
      </c>
      <c r="B709">
        <v>1</v>
      </c>
    </row>
    <row r="710" spans="1:2" x14ac:dyDescent="0.3">
      <c r="A710" s="5" t="s">
        <v>2894</v>
      </c>
      <c r="B710">
        <v>1</v>
      </c>
    </row>
    <row r="711" spans="1:2" x14ac:dyDescent="0.3">
      <c r="A711" s="5" t="s">
        <v>1752</v>
      </c>
      <c r="B711">
        <v>1</v>
      </c>
    </row>
    <row r="712" spans="1:2" x14ac:dyDescent="0.3">
      <c r="A712" s="5" t="s">
        <v>1918</v>
      </c>
      <c r="B712">
        <v>1</v>
      </c>
    </row>
    <row r="713" spans="1:2" x14ac:dyDescent="0.3">
      <c r="A713" s="5" t="s">
        <v>1792</v>
      </c>
      <c r="B713">
        <v>1</v>
      </c>
    </row>
    <row r="714" spans="1:2" x14ac:dyDescent="0.3">
      <c r="A714" s="5" t="s">
        <v>2235</v>
      </c>
      <c r="B714">
        <v>1</v>
      </c>
    </row>
    <row r="715" spans="1:2" x14ac:dyDescent="0.3">
      <c r="A715" s="5" t="s">
        <v>2677</v>
      </c>
      <c r="B715">
        <v>1</v>
      </c>
    </row>
    <row r="716" spans="1:2" x14ac:dyDescent="0.3">
      <c r="A716" s="5" t="s">
        <v>2872</v>
      </c>
      <c r="B716">
        <v>1</v>
      </c>
    </row>
    <row r="717" spans="1:2" x14ac:dyDescent="0.3">
      <c r="A717" s="5" t="s">
        <v>2233</v>
      </c>
      <c r="B717">
        <v>1</v>
      </c>
    </row>
    <row r="718" spans="1:2" x14ac:dyDescent="0.3">
      <c r="A718" s="5" t="s">
        <v>2818</v>
      </c>
      <c r="B718">
        <v>1</v>
      </c>
    </row>
    <row r="719" spans="1:2" x14ac:dyDescent="0.3">
      <c r="A719" s="5" t="s">
        <v>1953</v>
      </c>
      <c r="B719">
        <v>1</v>
      </c>
    </row>
    <row r="720" spans="1:2" x14ac:dyDescent="0.3">
      <c r="A720" s="5" t="s">
        <v>1777</v>
      </c>
      <c r="B720">
        <v>1</v>
      </c>
    </row>
    <row r="721" spans="1:2" x14ac:dyDescent="0.3">
      <c r="A721" s="5" t="s">
        <v>2705</v>
      </c>
      <c r="B721">
        <v>1</v>
      </c>
    </row>
    <row r="722" spans="1:2" x14ac:dyDescent="0.3">
      <c r="A722" s="5" t="s">
        <v>2317</v>
      </c>
      <c r="B722">
        <v>1</v>
      </c>
    </row>
    <row r="723" spans="1:2" x14ac:dyDescent="0.3">
      <c r="A723" s="5" t="s">
        <v>192</v>
      </c>
      <c r="B723">
        <v>1</v>
      </c>
    </row>
    <row r="724" spans="1:2" x14ac:dyDescent="0.3">
      <c r="A724" s="5" t="s">
        <v>2148</v>
      </c>
      <c r="B724">
        <v>1</v>
      </c>
    </row>
    <row r="725" spans="1:2" x14ac:dyDescent="0.3">
      <c r="A725" s="5" t="s">
        <v>2767</v>
      </c>
      <c r="B725">
        <v>1</v>
      </c>
    </row>
    <row r="726" spans="1:2" x14ac:dyDescent="0.3">
      <c r="A726" s="5" t="s">
        <v>2678</v>
      </c>
      <c r="B726">
        <v>1</v>
      </c>
    </row>
    <row r="727" spans="1:2" x14ac:dyDescent="0.3">
      <c r="A727" s="5" t="s">
        <v>2164</v>
      </c>
      <c r="B727">
        <v>1</v>
      </c>
    </row>
    <row r="728" spans="1:2" x14ac:dyDescent="0.3">
      <c r="A728" s="5" t="s">
        <v>2456</v>
      </c>
      <c r="B728">
        <v>1</v>
      </c>
    </row>
    <row r="729" spans="1:2" x14ac:dyDescent="0.3">
      <c r="A729" s="5" t="s">
        <v>2661</v>
      </c>
      <c r="B729">
        <v>1</v>
      </c>
    </row>
    <row r="730" spans="1:2" x14ac:dyDescent="0.3">
      <c r="A730" s="5" t="s">
        <v>2794</v>
      </c>
      <c r="B730">
        <v>1</v>
      </c>
    </row>
    <row r="731" spans="1:2" x14ac:dyDescent="0.3">
      <c r="A731" s="5" t="s">
        <v>2322</v>
      </c>
      <c r="B731">
        <v>1</v>
      </c>
    </row>
    <row r="732" spans="1:2" x14ac:dyDescent="0.3">
      <c r="A732" s="5" t="s">
        <v>1285</v>
      </c>
      <c r="B732">
        <v>1</v>
      </c>
    </row>
    <row r="733" spans="1:2" x14ac:dyDescent="0.3">
      <c r="A733" s="5" t="s">
        <v>2795</v>
      </c>
      <c r="B733">
        <v>1</v>
      </c>
    </row>
    <row r="734" spans="1:2" x14ac:dyDescent="0.3">
      <c r="A734" s="5" t="s">
        <v>2756</v>
      </c>
      <c r="B734">
        <v>1</v>
      </c>
    </row>
    <row r="735" spans="1:2" x14ac:dyDescent="0.3">
      <c r="A735" s="5" t="s">
        <v>2356</v>
      </c>
      <c r="B735">
        <v>1</v>
      </c>
    </row>
    <row r="736" spans="1:2" x14ac:dyDescent="0.3">
      <c r="A736" s="5" t="s">
        <v>1521</v>
      </c>
      <c r="B736">
        <v>1</v>
      </c>
    </row>
    <row r="737" spans="1:2" x14ac:dyDescent="0.3">
      <c r="A737" s="5" t="s">
        <v>1812</v>
      </c>
      <c r="B737">
        <v>1</v>
      </c>
    </row>
    <row r="738" spans="1:2" x14ac:dyDescent="0.3">
      <c r="A738" s="5" t="s">
        <v>2651</v>
      </c>
      <c r="B738">
        <v>1</v>
      </c>
    </row>
    <row r="739" spans="1:2" x14ac:dyDescent="0.3">
      <c r="A739" s="5" t="s">
        <v>2906</v>
      </c>
      <c r="B739">
        <v>1</v>
      </c>
    </row>
    <row r="740" spans="1:2" x14ac:dyDescent="0.3">
      <c r="A740" s="5" t="s">
        <v>2879</v>
      </c>
      <c r="B740">
        <v>1</v>
      </c>
    </row>
    <row r="741" spans="1:2" x14ac:dyDescent="0.3">
      <c r="A741" s="5" t="s">
        <v>2162</v>
      </c>
      <c r="B741">
        <v>1</v>
      </c>
    </row>
    <row r="742" spans="1:2" x14ac:dyDescent="0.3">
      <c r="A742" s="5" t="s">
        <v>1549</v>
      </c>
      <c r="B742">
        <v>1</v>
      </c>
    </row>
    <row r="743" spans="1:2" x14ac:dyDescent="0.3">
      <c r="A743" s="5" t="s">
        <v>2808</v>
      </c>
      <c r="B743">
        <v>1</v>
      </c>
    </row>
    <row r="744" spans="1:2" x14ac:dyDescent="0.3">
      <c r="A744" s="5" t="s">
        <v>1985</v>
      </c>
      <c r="B744">
        <v>1</v>
      </c>
    </row>
    <row r="745" spans="1:2" x14ac:dyDescent="0.3">
      <c r="A745" s="5" t="s">
        <v>2553</v>
      </c>
      <c r="B745">
        <v>1</v>
      </c>
    </row>
    <row r="746" spans="1:2" x14ac:dyDescent="0.3">
      <c r="A746" s="5" t="s">
        <v>2877</v>
      </c>
      <c r="B746">
        <v>1</v>
      </c>
    </row>
    <row r="747" spans="1:2" x14ac:dyDescent="0.3">
      <c r="A747" s="5" t="s">
        <v>1624</v>
      </c>
      <c r="B747">
        <v>1</v>
      </c>
    </row>
    <row r="748" spans="1:2" x14ac:dyDescent="0.3">
      <c r="A748" s="5" t="s">
        <v>1808</v>
      </c>
      <c r="B748">
        <v>1</v>
      </c>
    </row>
    <row r="749" spans="1:2" x14ac:dyDescent="0.3">
      <c r="A749" s="5" t="s">
        <v>2378</v>
      </c>
      <c r="B749">
        <v>1</v>
      </c>
    </row>
    <row r="750" spans="1:2" x14ac:dyDescent="0.3">
      <c r="A750" s="5" t="s">
        <v>2391</v>
      </c>
      <c r="B750">
        <v>1</v>
      </c>
    </row>
    <row r="751" spans="1:2" x14ac:dyDescent="0.3">
      <c r="A751" s="5" t="s">
        <v>2074</v>
      </c>
      <c r="B751">
        <v>1</v>
      </c>
    </row>
    <row r="752" spans="1:2" x14ac:dyDescent="0.3">
      <c r="A752" s="5" t="s">
        <v>2776</v>
      </c>
      <c r="B752">
        <v>1</v>
      </c>
    </row>
    <row r="753" spans="1:2" x14ac:dyDescent="0.3">
      <c r="A753" s="5" t="s">
        <v>2640</v>
      </c>
      <c r="B753">
        <v>1</v>
      </c>
    </row>
    <row r="754" spans="1:2" x14ac:dyDescent="0.3">
      <c r="A754" s="5" t="s">
        <v>1618</v>
      </c>
      <c r="B754">
        <v>1</v>
      </c>
    </row>
    <row r="755" spans="1:2" x14ac:dyDescent="0.3">
      <c r="A755" s="5" t="s">
        <v>2225</v>
      </c>
      <c r="B755">
        <v>1</v>
      </c>
    </row>
    <row r="756" spans="1:2" x14ac:dyDescent="0.3">
      <c r="A756" s="5" t="s">
        <v>2445</v>
      </c>
      <c r="B756">
        <v>1</v>
      </c>
    </row>
    <row r="757" spans="1:2" x14ac:dyDescent="0.3">
      <c r="A757" s="5" t="s">
        <v>1906</v>
      </c>
      <c r="B757">
        <v>1</v>
      </c>
    </row>
    <row r="758" spans="1:2" x14ac:dyDescent="0.3">
      <c r="A758" s="5" t="s">
        <v>2193</v>
      </c>
      <c r="B758">
        <v>1</v>
      </c>
    </row>
    <row r="759" spans="1:2" x14ac:dyDescent="0.3">
      <c r="A759" s="5" t="s">
        <v>1760</v>
      </c>
      <c r="B759">
        <v>1</v>
      </c>
    </row>
    <row r="760" spans="1:2" x14ac:dyDescent="0.3">
      <c r="A760" s="5" t="s">
        <v>2284</v>
      </c>
      <c r="B760">
        <v>1</v>
      </c>
    </row>
    <row r="761" spans="1:2" x14ac:dyDescent="0.3">
      <c r="A761" s="5" t="s">
        <v>2507</v>
      </c>
      <c r="B761">
        <v>1</v>
      </c>
    </row>
    <row r="762" spans="1:2" x14ac:dyDescent="0.3">
      <c r="A762" s="5" t="s">
        <v>2247</v>
      </c>
      <c r="B762">
        <v>1</v>
      </c>
    </row>
    <row r="763" spans="1:2" x14ac:dyDescent="0.3">
      <c r="A763" s="5" t="s">
        <v>2790</v>
      </c>
      <c r="B763">
        <v>1</v>
      </c>
    </row>
    <row r="764" spans="1:2" x14ac:dyDescent="0.3">
      <c r="A764" s="5" t="s">
        <v>2742</v>
      </c>
      <c r="B764">
        <v>1</v>
      </c>
    </row>
    <row r="765" spans="1:2" x14ac:dyDescent="0.3">
      <c r="A765" s="5" t="s">
        <v>2442</v>
      </c>
      <c r="B765">
        <v>1</v>
      </c>
    </row>
    <row r="766" spans="1:2" x14ac:dyDescent="0.3">
      <c r="A766" s="5" t="s">
        <v>2383</v>
      </c>
      <c r="B766">
        <v>1</v>
      </c>
    </row>
    <row r="767" spans="1:2" x14ac:dyDescent="0.3">
      <c r="A767" s="5" t="s">
        <v>2134</v>
      </c>
      <c r="B767">
        <v>1</v>
      </c>
    </row>
    <row r="768" spans="1:2" x14ac:dyDescent="0.3">
      <c r="A768" s="5" t="s">
        <v>1538</v>
      </c>
      <c r="B768">
        <v>1</v>
      </c>
    </row>
    <row r="769" spans="1:2" x14ac:dyDescent="0.3">
      <c r="A769" s="5" t="s">
        <v>2494</v>
      </c>
      <c r="B769">
        <v>1</v>
      </c>
    </row>
    <row r="770" spans="1:2" x14ac:dyDescent="0.3">
      <c r="A770" s="5" t="s">
        <v>2557</v>
      </c>
      <c r="B770">
        <v>1</v>
      </c>
    </row>
    <row r="771" spans="1:2" x14ac:dyDescent="0.3">
      <c r="A771" s="5" t="s">
        <v>2041</v>
      </c>
      <c r="B771">
        <v>1</v>
      </c>
    </row>
    <row r="772" spans="1:2" x14ac:dyDescent="0.3">
      <c r="A772" s="5" t="s">
        <v>1573</v>
      </c>
      <c r="B772">
        <v>1</v>
      </c>
    </row>
    <row r="773" spans="1:2" x14ac:dyDescent="0.3">
      <c r="A773" s="5" t="s">
        <v>1659</v>
      </c>
      <c r="B773">
        <v>1</v>
      </c>
    </row>
    <row r="774" spans="1:2" x14ac:dyDescent="0.3">
      <c r="A774" s="5" t="s">
        <v>2295</v>
      </c>
      <c r="B774">
        <v>1</v>
      </c>
    </row>
    <row r="775" spans="1:2" x14ac:dyDescent="0.3">
      <c r="A775" s="5" t="s">
        <v>1797</v>
      </c>
      <c r="B775">
        <v>1</v>
      </c>
    </row>
    <row r="776" spans="1:2" x14ac:dyDescent="0.3">
      <c r="A776" s="5" t="s">
        <v>2656</v>
      </c>
      <c r="B776">
        <v>1</v>
      </c>
    </row>
    <row r="777" spans="1:2" x14ac:dyDescent="0.3">
      <c r="A777" s="5" t="s">
        <v>2310</v>
      </c>
      <c r="B777">
        <v>1</v>
      </c>
    </row>
    <row r="778" spans="1:2" x14ac:dyDescent="0.3">
      <c r="A778" s="5" t="s">
        <v>2053</v>
      </c>
      <c r="B778">
        <v>1</v>
      </c>
    </row>
    <row r="779" spans="1:2" x14ac:dyDescent="0.3">
      <c r="A779" s="5" t="s">
        <v>1369</v>
      </c>
      <c r="B779">
        <v>1</v>
      </c>
    </row>
    <row r="780" spans="1:2" x14ac:dyDescent="0.3">
      <c r="A780" s="5" t="s">
        <v>2616</v>
      </c>
      <c r="B780">
        <v>1</v>
      </c>
    </row>
    <row r="781" spans="1:2" x14ac:dyDescent="0.3">
      <c r="A781" s="5" t="s">
        <v>2116</v>
      </c>
      <c r="B781">
        <v>1</v>
      </c>
    </row>
    <row r="782" spans="1:2" x14ac:dyDescent="0.3">
      <c r="A782" s="5" t="s">
        <v>2853</v>
      </c>
      <c r="B782">
        <v>1</v>
      </c>
    </row>
    <row r="783" spans="1:2" x14ac:dyDescent="0.3">
      <c r="A783" s="5" t="s">
        <v>2902</v>
      </c>
      <c r="B783">
        <v>1</v>
      </c>
    </row>
    <row r="784" spans="1:2" x14ac:dyDescent="0.3">
      <c r="A784" s="5" t="s">
        <v>2237</v>
      </c>
      <c r="B784">
        <v>1</v>
      </c>
    </row>
    <row r="785" spans="1:2" x14ac:dyDescent="0.3">
      <c r="A785" s="5" t="s">
        <v>1977</v>
      </c>
      <c r="B785">
        <v>1</v>
      </c>
    </row>
    <row r="786" spans="1:2" x14ac:dyDescent="0.3">
      <c r="A786" s="5" t="s">
        <v>2632</v>
      </c>
      <c r="B786">
        <v>1</v>
      </c>
    </row>
    <row r="787" spans="1:2" x14ac:dyDescent="0.3">
      <c r="A787" s="5" t="s">
        <v>2256</v>
      </c>
      <c r="B787">
        <v>1</v>
      </c>
    </row>
    <row r="788" spans="1:2" x14ac:dyDescent="0.3">
      <c r="A788" s="5" t="s">
        <v>1775</v>
      </c>
      <c r="B788">
        <v>1</v>
      </c>
    </row>
    <row r="789" spans="1:2" x14ac:dyDescent="0.3">
      <c r="A789" s="5" t="s">
        <v>2699</v>
      </c>
      <c r="B789">
        <v>1</v>
      </c>
    </row>
    <row r="790" spans="1:2" x14ac:dyDescent="0.3">
      <c r="A790" s="5" t="s">
        <v>2608</v>
      </c>
      <c r="B790">
        <v>1</v>
      </c>
    </row>
    <row r="791" spans="1:2" x14ac:dyDescent="0.3">
      <c r="A791" s="5" t="s">
        <v>1580</v>
      </c>
      <c r="B791">
        <v>1</v>
      </c>
    </row>
    <row r="792" spans="1:2" x14ac:dyDescent="0.3">
      <c r="A792" s="5" t="s">
        <v>2206</v>
      </c>
      <c r="B792">
        <v>1</v>
      </c>
    </row>
    <row r="793" spans="1:2" x14ac:dyDescent="0.3">
      <c r="A793" s="5" t="s">
        <v>2047</v>
      </c>
      <c r="B793">
        <v>1</v>
      </c>
    </row>
    <row r="794" spans="1:2" x14ac:dyDescent="0.3">
      <c r="A794" s="5" t="s">
        <v>2468</v>
      </c>
      <c r="B794">
        <v>1</v>
      </c>
    </row>
    <row r="795" spans="1:2" x14ac:dyDescent="0.3">
      <c r="A795" s="5" t="s">
        <v>2180</v>
      </c>
      <c r="B795">
        <v>1</v>
      </c>
    </row>
    <row r="796" spans="1:2" x14ac:dyDescent="0.3">
      <c r="A796" s="5" t="s">
        <v>1690</v>
      </c>
      <c r="B796">
        <v>1</v>
      </c>
    </row>
    <row r="797" spans="1:2" x14ac:dyDescent="0.3">
      <c r="A797" s="5" t="s">
        <v>702</v>
      </c>
      <c r="B797">
        <v>1</v>
      </c>
    </row>
    <row r="798" spans="1:2" x14ac:dyDescent="0.3">
      <c r="A798" s="5" t="s">
        <v>2241</v>
      </c>
      <c r="B798">
        <v>1</v>
      </c>
    </row>
    <row r="799" spans="1:2" x14ac:dyDescent="0.3">
      <c r="A799" s="5" t="s">
        <v>1804</v>
      </c>
      <c r="B799">
        <v>1</v>
      </c>
    </row>
    <row r="800" spans="1:2" x14ac:dyDescent="0.3">
      <c r="A800" s="5" t="s">
        <v>2090</v>
      </c>
      <c r="B800">
        <v>1</v>
      </c>
    </row>
    <row r="801" spans="1:2" x14ac:dyDescent="0.3">
      <c r="A801" s="5" t="s">
        <v>1711</v>
      </c>
      <c r="B801">
        <v>1</v>
      </c>
    </row>
    <row r="802" spans="1:2" x14ac:dyDescent="0.3">
      <c r="A802" s="5" t="s">
        <v>2837</v>
      </c>
      <c r="B802">
        <v>1</v>
      </c>
    </row>
    <row r="803" spans="1:2" x14ac:dyDescent="0.3">
      <c r="A803" s="5" t="s">
        <v>1119</v>
      </c>
      <c r="B803">
        <v>1</v>
      </c>
    </row>
    <row r="804" spans="1:2" x14ac:dyDescent="0.3">
      <c r="A804" s="5" t="s">
        <v>2663</v>
      </c>
      <c r="B804">
        <v>1</v>
      </c>
    </row>
    <row r="805" spans="1:2" x14ac:dyDescent="0.3">
      <c r="A805" s="5" t="s">
        <v>2038</v>
      </c>
      <c r="B805">
        <v>1</v>
      </c>
    </row>
    <row r="806" spans="1:2" x14ac:dyDescent="0.3">
      <c r="A806" s="5" t="s">
        <v>2750</v>
      </c>
      <c r="B806">
        <v>1</v>
      </c>
    </row>
    <row r="807" spans="1:2" x14ac:dyDescent="0.3">
      <c r="A807" s="5" t="s">
        <v>2796</v>
      </c>
      <c r="B807">
        <v>1</v>
      </c>
    </row>
    <row r="808" spans="1:2" x14ac:dyDescent="0.3">
      <c r="A808" s="5" t="s">
        <v>2812</v>
      </c>
      <c r="B808">
        <v>1</v>
      </c>
    </row>
    <row r="809" spans="1:2" x14ac:dyDescent="0.3">
      <c r="A809" s="5" t="s">
        <v>2351</v>
      </c>
      <c r="B809">
        <v>1</v>
      </c>
    </row>
    <row r="810" spans="1:2" x14ac:dyDescent="0.3">
      <c r="A810" s="5" t="s">
        <v>304</v>
      </c>
      <c r="B810">
        <v>1</v>
      </c>
    </row>
    <row r="811" spans="1:2" x14ac:dyDescent="0.3">
      <c r="A811" s="5" t="s">
        <v>2051</v>
      </c>
      <c r="B811">
        <v>1</v>
      </c>
    </row>
    <row r="812" spans="1:2" x14ac:dyDescent="0.3">
      <c r="A812" s="5" t="s">
        <v>2363</v>
      </c>
      <c r="B812">
        <v>1</v>
      </c>
    </row>
    <row r="813" spans="1:2" x14ac:dyDescent="0.3">
      <c r="A813" s="5" t="s">
        <v>2419</v>
      </c>
      <c r="B813">
        <v>1</v>
      </c>
    </row>
    <row r="814" spans="1:2" x14ac:dyDescent="0.3">
      <c r="A814" s="5" t="s">
        <v>1611</v>
      </c>
      <c r="B814">
        <v>1</v>
      </c>
    </row>
    <row r="815" spans="1:2" x14ac:dyDescent="0.3">
      <c r="A815" s="5" t="s">
        <v>1924</v>
      </c>
      <c r="B815">
        <v>1</v>
      </c>
    </row>
    <row r="816" spans="1:2" x14ac:dyDescent="0.3">
      <c r="A816" s="5" t="s">
        <v>2658</v>
      </c>
      <c r="B816">
        <v>1</v>
      </c>
    </row>
    <row r="817" spans="1:2" x14ac:dyDescent="0.3">
      <c r="A817" s="5" t="s">
        <v>2896</v>
      </c>
      <c r="B817">
        <v>1</v>
      </c>
    </row>
    <row r="818" spans="1:2" x14ac:dyDescent="0.3">
      <c r="A818" s="5" t="s">
        <v>670</v>
      </c>
      <c r="B818">
        <v>1</v>
      </c>
    </row>
    <row r="819" spans="1:2" x14ac:dyDescent="0.3">
      <c r="A819" s="5" t="s">
        <v>2118</v>
      </c>
      <c r="B819">
        <v>1</v>
      </c>
    </row>
    <row r="820" spans="1:2" x14ac:dyDescent="0.3">
      <c r="A820" s="5" t="s">
        <v>1421</v>
      </c>
      <c r="B820">
        <v>1</v>
      </c>
    </row>
    <row r="821" spans="1:2" x14ac:dyDescent="0.3">
      <c r="A821" s="5" t="s">
        <v>1825</v>
      </c>
      <c r="B821">
        <v>1</v>
      </c>
    </row>
    <row r="822" spans="1:2" x14ac:dyDescent="0.3">
      <c r="A822" s="5" t="s">
        <v>2807</v>
      </c>
      <c r="B822">
        <v>1</v>
      </c>
    </row>
    <row r="823" spans="1:2" x14ac:dyDescent="0.3">
      <c r="A823" s="5" t="s">
        <v>2809</v>
      </c>
      <c r="B823">
        <v>1</v>
      </c>
    </row>
    <row r="824" spans="1:2" x14ac:dyDescent="0.3">
      <c r="A824" s="5" t="s">
        <v>1568</v>
      </c>
      <c r="B824">
        <v>1</v>
      </c>
    </row>
    <row r="825" spans="1:2" x14ac:dyDescent="0.3">
      <c r="A825" s="5" t="s">
        <v>1749</v>
      </c>
      <c r="B825">
        <v>1</v>
      </c>
    </row>
    <row r="826" spans="1:2" x14ac:dyDescent="0.3">
      <c r="A826" s="5" t="s">
        <v>2708</v>
      </c>
      <c r="B826">
        <v>1</v>
      </c>
    </row>
    <row r="827" spans="1:2" x14ac:dyDescent="0.3">
      <c r="A827" s="5" t="s">
        <v>2398</v>
      </c>
      <c r="B827">
        <v>1</v>
      </c>
    </row>
    <row r="828" spans="1:2" x14ac:dyDescent="0.3">
      <c r="A828" s="5" t="s">
        <v>2802</v>
      </c>
      <c r="B828">
        <v>1</v>
      </c>
    </row>
    <row r="829" spans="1:2" x14ac:dyDescent="0.3">
      <c r="A829" s="5" t="s">
        <v>934</v>
      </c>
      <c r="B829">
        <v>1</v>
      </c>
    </row>
    <row r="830" spans="1:2" x14ac:dyDescent="0.3">
      <c r="A830" s="5" t="s">
        <v>1931</v>
      </c>
      <c r="B830">
        <v>1</v>
      </c>
    </row>
    <row r="831" spans="1:2" x14ac:dyDescent="0.3">
      <c r="A831" s="5" t="s">
        <v>2618</v>
      </c>
      <c r="B831">
        <v>1</v>
      </c>
    </row>
    <row r="832" spans="1:2" x14ac:dyDescent="0.3">
      <c r="A832" s="5" t="s">
        <v>2185</v>
      </c>
      <c r="B832">
        <v>1</v>
      </c>
    </row>
    <row r="833" spans="1:2" x14ac:dyDescent="0.3">
      <c r="A833" s="5" t="s">
        <v>2165</v>
      </c>
      <c r="B833">
        <v>1</v>
      </c>
    </row>
    <row r="834" spans="1:2" x14ac:dyDescent="0.3">
      <c r="A834" s="5" t="s">
        <v>2340</v>
      </c>
      <c r="B834">
        <v>1</v>
      </c>
    </row>
    <row r="835" spans="1:2" x14ac:dyDescent="0.3">
      <c r="A835" s="5" t="s">
        <v>2547</v>
      </c>
      <c r="B835">
        <v>1</v>
      </c>
    </row>
    <row r="836" spans="1:2" x14ac:dyDescent="0.3">
      <c r="A836" s="5" t="s">
        <v>1541</v>
      </c>
      <c r="B836">
        <v>1</v>
      </c>
    </row>
    <row r="837" spans="1:2" x14ac:dyDescent="0.3">
      <c r="A837" s="5" t="s">
        <v>2359</v>
      </c>
      <c r="B837">
        <v>1</v>
      </c>
    </row>
    <row r="838" spans="1:2" x14ac:dyDescent="0.3">
      <c r="A838" s="5" t="s">
        <v>2862</v>
      </c>
      <c r="B838">
        <v>1</v>
      </c>
    </row>
    <row r="839" spans="1:2" x14ac:dyDescent="0.3">
      <c r="A839" s="5" t="s">
        <v>1863</v>
      </c>
      <c r="B839">
        <v>1</v>
      </c>
    </row>
    <row r="840" spans="1:2" x14ac:dyDescent="0.3">
      <c r="A840" s="5" t="s">
        <v>1987</v>
      </c>
      <c r="B840">
        <v>1</v>
      </c>
    </row>
    <row r="841" spans="1:2" x14ac:dyDescent="0.3">
      <c r="A841" s="5" t="s">
        <v>2358</v>
      </c>
      <c r="B841">
        <v>1</v>
      </c>
    </row>
    <row r="842" spans="1:2" x14ac:dyDescent="0.3">
      <c r="A842" s="5" t="s">
        <v>2095</v>
      </c>
      <c r="B842">
        <v>1</v>
      </c>
    </row>
    <row r="843" spans="1:2" x14ac:dyDescent="0.3">
      <c r="A843" s="5" t="s">
        <v>1893</v>
      </c>
      <c r="B843">
        <v>1</v>
      </c>
    </row>
    <row r="844" spans="1:2" x14ac:dyDescent="0.3">
      <c r="A844" s="5" t="s">
        <v>2268</v>
      </c>
      <c r="B844">
        <v>1</v>
      </c>
    </row>
    <row r="845" spans="1:2" x14ac:dyDescent="0.3">
      <c r="A845" s="5" t="s">
        <v>2918</v>
      </c>
      <c r="B845">
        <v>1</v>
      </c>
    </row>
    <row r="846" spans="1:2" x14ac:dyDescent="0.3">
      <c r="A846" s="5" t="s">
        <v>2015</v>
      </c>
      <c r="B846">
        <v>1</v>
      </c>
    </row>
    <row r="847" spans="1:2" x14ac:dyDescent="0.3">
      <c r="A847" s="5" t="s">
        <v>1973</v>
      </c>
      <c r="B847">
        <v>1</v>
      </c>
    </row>
    <row r="848" spans="1:2" x14ac:dyDescent="0.3">
      <c r="A848" s="5" t="s">
        <v>2730</v>
      </c>
      <c r="B848">
        <v>1</v>
      </c>
    </row>
    <row r="849" spans="1:2" x14ac:dyDescent="0.3">
      <c r="A849" s="5" t="s">
        <v>1912</v>
      </c>
      <c r="B849">
        <v>1</v>
      </c>
    </row>
    <row r="850" spans="1:2" x14ac:dyDescent="0.3">
      <c r="A850" s="5" t="s">
        <v>1949</v>
      </c>
      <c r="B850">
        <v>1</v>
      </c>
    </row>
    <row r="851" spans="1:2" x14ac:dyDescent="0.3">
      <c r="A851" s="5" t="s">
        <v>2572</v>
      </c>
      <c r="B851">
        <v>1</v>
      </c>
    </row>
    <row r="852" spans="1:2" x14ac:dyDescent="0.3">
      <c r="A852" s="5" t="s">
        <v>591</v>
      </c>
      <c r="B852">
        <v>1</v>
      </c>
    </row>
    <row r="853" spans="1:2" x14ac:dyDescent="0.3">
      <c r="A853" s="5" t="s">
        <v>2578</v>
      </c>
      <c r="B853">
        <v>1</v>
      </c>
    </row>
    <row r="854" spans="1:2" x14ac:dyDescent="0.3">
      <c r="A854" s="5" t="s">
        <v>1870</v>
      </c>
      <c r="B854">
        <v>1</v>
      </c>
    </row>
    <row r="855" spans="1:2" x14ac:dyDescent="0.3">
      <c r="A855" s="5" t="s">
        <v>2023</v>
      </c>
      <c r="B855">
        <v>1</v>
      </c>
    </row>
    <row r="856" spans="1:2" x14ac:dyDescent="0.3">
      <c r="A856" s="5" t="s">
        <v>2631</v>
      </c>
      <c r="B856">
        <v>1</v>
      </c>
    </row>
    <row r="857" spans="1:2" x14ac:dyDescent="0.3">
      <c r="A857" s="5" t="s">
        <v>2738</v>
      </c>
      <c r="B857">
        <v>1</v>
      </c>
    </row>
    <row r="858" spans="1:2" x14ac:dyDescent="0.3">
      <c r="A858" s="5" t="s">
        <v>2438</v>
      </c>
      <c r="B858">
        <v>1</v>
      </c>
    </row>
    <row r="859" spans="1:2" x14ac:dyDescent="0.3">
      <c r="A859" s="5" t="s">
        <v>585</v>
      </c>
      <c r="B859">
        <v>1</v>
      </c>
    </row>
    <row r="860" spans="1:2" x14ac:dyDescent="0.3">
      <c r="A860" s="5" t="s">
        <v>1116</v>
      </c>
      <c r="B860">
        <v>1</v>
      </c>
    </row>
    <row r="861" spans="1:2" x14ac:dyDescent="0.3">
      <c r="A861" s="5" t="s">
        <v>2576</v>
      </c>
      <c r="B861">
        <v>1</v>
      </c>
    </row>
    <row r="862" spans="1:2" x14ac:dyDescent="0.3">
      <c r="A862" s="5" t="s">
        <v>2273</v>
      </c>
      <c r="B862">
        <v>1</v>
      </c>
    </row>
    <row r="863" spans="1:2" x14ac:dyDescent="0.3">
      <c r="A863" s="5" t="s">
        <v>1720</v>
      </c>
      <c r="B863">
        <v>1</v>
      </c>
    </row>
    <row r="864" spans="1:2" x14ac:dyDescent="0.3">
      <c r="A864" s="5" t="s">
        <v>278</v>
      </c>
      <c r="B864">
        <v>1</v>
      </c>
    </row>
    <row r="865" spans="1:2" x14ac:dyDescent="0.3">
      <c r="A865" s="5" t="s">
        <v>2292</v>
      </c>
      <c r="B865">
        <v>1</v>
      </c>
    </row>
    <row r="866" spans="1:2" x14ac:dyDescent="0.3">
      <c r="A866" s="5" t="s">
        <v>1980</v>
      </c>
      <c r="B866">
        <v>1</v>
      </c>
    </row>
    <row r="867" spans="1:2" x14ac:dyDescent="0.3">
      <c r="A867" s="5" t="s">
        <v>2368</v>
      </c>
      <c r="B867">
        <v>1</v>
      </c>
    </row>
    <row r="868" spans="1:2" x14ac:dyDescent="0.3">
      <c r="A868" s="5" t="s">
        <v>1736</v>
      </c>
      <c r="B868">
        <v>1</v>
      </c>
    </row>
    <row r="869" spans="1:2" x14ac:dyDescent="0.3">
      <c r="A869" s="5" t="s">
        <v>2718</v>
      </c>
      <c r="B869">
        <v>1</v>
      </c>
    </row>
    <row r="870" spans="1:2" x14ac:dyDescent="0.3">
      <c r="A870" s="5" t="s">
        <v>2929</v>
      </c>
      <c r="B870">
        <v>1</v>
      </c>
    </row>
    <row r="871" spans="1:2" x14ac:dyDescent="0.3">
      <c r="A871" s="5" t="s">
        <v>2701</v>
      </c>
      <c r="B871">
        <v>1</v>
      </c>
    </row>
    <row r="872" spans="1:2" x14ac:dyDescent="0.3">
      <c r="A872" s="5" t="s">
        <v>2601</v>
      </c>
      <c r="B872">
        <v>1</v>
      </c>
    </row>
    <row r="873" spans="1:2" x14ac:dyDescent="0.3">
      <c r="A873" s="5" t="s">
        <v>2698</v>
      </c>
      <c r="B873">
        <v>1</v>
      </c>
    </row>
    <row r="874" spans="1:2" x14ac:dyDescent="0.3">
      <c r="A874" s="5" t="s">
        <v>2874</v>
      </c>
      <c r="B874">
        <v>1</v>
      </c>
    </row>
    <row r="875" spans="1:2" x14ac:dyDescent="0.3">
      <c r="A875" s="5" t="s">
        <v>2057</v>
      </c>
      <c r="B875">
        <v>1</v>
      </c>
    </row>
    <row r="876" spans="1:2" x14ac:dyDescent="0.3">
      <c r="A876" s="5" t="s">
        <v>2852</v>
      </c>
      <c r="B876">
        <v>1</v>
      </c>
    </row>
    <row r="877" spans="1:2" x14ac:dyDescent="0.3">
      <c r="A877" s="5" t="s">
        <v>1865</v>
      </c>
      <c r="B877">
        <v>1</v>
      </c>
    </row>
    <row r="878" spans="1:2" x14ac:dyDescent="0.3">
      <c r="A878" s="5" t="s">
        <v>1968</v>
      </c>
      <c r="B878">
        <v>1</v>
      </c>
    </row>
    <row r="879" spans="1:2" x14ac:dyDescent="0.3">
      <c r="A879" s="5" t="s">
        <v>2075</v>
      </c>
      <c r="B879">
        <v>1</v>
      </c>
    </row>
    <row r="880" spans="1:2" x14ac:dyDescent="0.3">
      <c r="A880" s="5" t="s">
        <v>2191</v>
      </c>
      <c r="B880">
        <v>1</v>
      </c>
    </row>
    <row r="881" spans="1:2" x14ac:dyDescent="0.3">
      <c r="A881" s="5" t="s">
        <v>1910</v>
      </c>
      <c r="B881">
        <v>1</v>
      </c>
    </row>
    <row r="882" spans="1:2" x14ac:dyDescent="0.3">
      <c r="A882" s="5" t="s">
        <v>2335</v>
      </c>
      <c r="B882">
        <v>1</v>
      </c>
    </row>
    <row r="883" spans="1:2" x14ac:dyDescent="0.3">
      <c r="A883" s="5" t="s">
        <v>2253</v>
      </c>
      <c r="B883">
        <v>1</v>
      </c>
    </row>
    <row r="884" spans="1:2" x14ac:dyDescent="0.3">
      <c r="A884" s="5" t="s">
        <v>2288</v>
      </c>
      <c r="B884">
        <v>1</v>
      </c>
    </row>
    <row r="885" spans="1:2" x14ac:dyDescent="0.3">
      <c r="A885" s="5" t="s">
        <v>2182</v>
      </c>
      <c r="B885">
        <v>1</v>
      </c>
    </row>
    <row r="886" spans="1:2" x14ac:dyDescent="0.3">
      <c r="A886" s="5" t="s">
        <v>1734</v>
      </c>
      <c r="B886">
        <v>1</v>
      </c>
    </row>
    <row r="887" spans="1:2" x14ac:dyDescent="0.3">
      <c r="A887" s="5" t="s">
        <v>2532</v>
      </c>
      <c r="B887">
        <v>1</v>
      </c>
    </row>
    <row r="888" spans="1:2" x14ac:dyDescent="0.3">
      <c r="A888" s="5" t="s">
        <v>2486</v>
      </c>
      <c r="B888">
        <v>1</v>
      </c>
    </row>
    <row r="889" spans="1:2" x14ac:dyDescent="0.3">
      <c r="A889" s="5" t="s">
        <v>2755</v>
      </c>
      <c r="B889">
        <v>1</v>
      </c>
    </row>
    <row r="890" spans="1:2" x14ac:dyDescent="0.3">
      <c r="A890" s="5" t="s">
        <v>2625</v>
      </c>
      <c r="B890">
        <v>1</v>
      </c>
    </row>
    <row r="891" spans="1:2" x14ac:dyDescent="0.3">
      <c r="A891" s="5" t="s">
        <v>2866</v>
      </c>
      <c r="B891">
        <v>1</v>
      </c>
    </row>
    <row r="892" spans="1:2" x14ac:dyDescent="0.3">
      <c r="A892" s="5" t="s">
        <v>2636</v>
      </c>
      <c r="B892">
        <v>1</v>
      </c>
    </row>
    <row r="893" spans="1:2" x14ac:dyDescent="0.3">
      <c r="A893" s="5" t="s">
        <v>2111</v>
      </c>
      <c r="B893">
        <v>1</v>
      </c>
    </row>
    <row r="894" spans="1:2" x14ac:dyDescent="0.3">
      <c r="A894" s="5" t="s">
        <v>2864</v>
      </c>
      <c r="B894">
        <v>1</v>
      </c>
    </row>
    <row r="895" spans="1:2" x14ac:dyDescent="0.3">
      <c r="A895" s="5" t="s">
        <v>1755</v>
      </c>
      <c r="B895">
        <v>1</v>
      </c>
    </row>
    <row r="896" spans="1:2" x14ac:dyDescent="0.3">
      <c r="A896" s="5" t="s">
        <v>1727</v>
      </c>
      <c r="B896">
        <v>1</v>
      </c>
    </row>
    <row r="897" spans="1:2" x14ac:dyDescent="0.3">
      <c r="A897" s="5" t="s">
        <v>2110</v>
      </c>
      <c r="B897">
        <v>1</v>
      </c>
    </row>
    <row r="898" spans="1:2" x14ac:dyDescent="0.3">
      <c r="A898" s="5" t="s">
        <v>2375</v>
      </c>
      <c r="B898">
        <v>1</v>
      </c>
    </row>
    <row r="899" spans="1:2" x14ac:dyDescent="0.3">
      <c r="A899" s="5" t="s">
        <v>2617</v>
      </c>
      <c r="B899">
        <v>1</v>
      </c>
    </row>
    <row r="900" spans="1:2" x14ac:dyDescent="0.3">
      <c r="A900" s="5" t="s">
        <v>2765</v>
      </c>
      <c r="B900">
        <v>1</v>
      </c>
    </row>
    <row r="901" spans="1:2" x14ac:dyDescent="0.3">
      <c r="A901" s="5" t="s">
        <v>2875</v>
      </c>
      <c r="B901">
        <v>1</v>
      </c>
    </row>
    <row r="902" spans="1:2" x14ac:dyDescent="0.3">
      <c r="A902" s="5" t="s">
        <v>2121</v>
      </c>
      <c r="B902">
        <v>1</v>
      </c>
    </row>
    <row r="903" spans="1:2" x14ac:dyDescent="0.3">
      <c r="A903" s="5" t="s">
        <v>1862</v>
      </c>
      <c r="B903">
        <v>1</v>
      </c>
    </row>
    <row r="904" spans="1:2" x14ac:dyDescent="0.3">
      <c r="A904" s="5" t="s">
        <v>2119</v>
      </c>
      <c r="B904">
        <v>1</v>
      </c>
    </row>
    <row r="905" spans="1:2" x14ac:dyDescent="0.3">
      <c r="A905" s="5" t="s">
        <v>2603</v>
      </c>
      <c r="B905">
        <v>1</v>
      </c>
    </row>
    <row r="906" spans="1:2" x14ac:dyDescent="0.3">
      <c r="A906" s="5" t="s">
        <v>2520</v>
      </c>
      <c r="B906">
        <v>1</v>
      </c>
    </row>
    <row r="907" spans="1:2" x14ac:dyDescent="0.3">
      <c r="A907" s="5" t="s">
        <v>1806</v>
      </c>
      <c r="B907">
        <v>1</v>
      </c>
    </row>
    <row r="908" spans="1:2" x14ac:dyDescent="0.3">
      <c r="A908" s="5" t="s">
        <v>1529</v>
      </c>
      <c r="B908">
        <v>1</v>
      </c>
    </row>
    <row r="909" spans="1:2" x14ac:dyDescent="0.3">
      <c r="A909" s="5" t="s">
        <v>1848</v>
      </c>
      <c r="B909">
        <v>1</v>
      </c>
    </row>
    <row r="910" spans="1:2" x14ac:dyDescent="0.3">
      <c r="A910" s="5" t="s">
        <v>1726</v>
      </c>
      <c r="B910">
        <v>1</v>
      </c>
    </row>
    <row r="911" spans="1:2" x14ac:dyDescent="0.3">
      <c r="A911" s="5" t="s">
        <v>1839</v>
      </c>
      <c r="B911">
        <v>1</v>
      </c>
    </row>
    <row r="912" spans="1:2" x14ac:dyDescent="0.3">
      <c r="A912" s="5" t="s">
        <v>1714</v>
      </c>
      <c r="B912">
        <v>1</v>
      </c>
    </row>
    <row r="913" spans="1:2" x14ac:dyDescent="0.3">
      <c r="A913" s="5" t="s">
        <v>2666</v>
      </c>
      <c r="B913">
        <v>1</v>
      </c>
    </row>
    <row r="914" spans="1:2" x14ac:dyDescent="0.3">
      <c r="A914" s="5" t="s">
        <v>2893</v>
      </c>
      <c r="B914">
        <v>1</v>
      </c>
    </row>
    <row r="915" spans="1:2" x14ac:dyDescent="0.3">
      <c r="A915" s="5" t="s">
        <v>1878</v>
      </c>
      <c r="B915">
        <v>1</v>
      </c>
    </row>
    <row r="916" spans="1:2" x14ac:dyDescent="0.3">
      <c r="A916" s="5" t="s">
        <v>2793</v>
      </c>
      <c r="B916">
        <v>1</v>
      </c>
    </row>
    <row r="917" spans="1:2" x14ac:dyDescent="0.3">
      <c r="A917" s="5" t="s">
        <v>1636</v>
      </c>
      <c r="B917">
        <v>1</v>
      </c>
    </row>
    <row r="918" spans="1:2" x14ac:dyDescent="0.3">
      <c r="A918" s="5" t="s">
        <v>2674</v>
      </c>
      <c r="B918">
        <v>1</v>
      </c>
    </row>
    <row r="919" spans="1:2" x14ac:dyDescent="0.3">
      <c r="A919" s="5" t="s">
        <v>1799</v>
      </c>
      <c r="B919">
        <v>1</v>
      </c>
    </row>
    <row r="920" spans="1:2" x14ac:dyDescent="0.3">
      <c r="A920" s="5" t="s">
        <v>2395</v>
      </c>
      <c r="B920">
        <v>1</v>
      </c>
    </row>
    <row r="921" spans="1:2" x14ac:dyDescent="0.3">
      <c r="A921" s="5" t="s">
        <v>2342</v>
      </c>
      <c r="B921">
        <v>1</v>
      </c>
    </row>
    <row r="922" spans="1:2" x14ac:dyDescent="0.3">
      <c r="A922" s="5" t="s">
        <v>1787</v>
      </c>
      <c r="B922">
        <v>1</v>
      </c>
    </row>
    <row r="923" spans="1:2" x14ac:dyDescent="0.3">
      <c r="A923" s="5" t="s">
        <v>2538</v>
      </c>
      <c r="B923">
        <v>1</v>
      </c>
    </row>
    <row r="924" spans="1:2" x14ac:dyDescent="0.3">
      <c r="A924" s="5" t="s">
        <v>2360</v>
      </c>
      <c r="B924">
        <v>1</v>
      </c>
    </row>
    <row r="925" spans="1:2" x14ac:dyDescent="0.3">
      <c r="A925" s="5" t="s">
        <v>2664</v>
      </c>
      <c r="B925">
        <v>1</v>
      </c>
    </row>
    <row r="926" spans="1:2" x14ac:dyDescent="0.3">
      <c r="A926" s="5" t="s">
        <v>2571</v>
      </c>
      <c r="B926">
        <v>1</v>
      </c>
    </row>
    <row r="927" spans="1:2" x14ac:dyDescent="0.3">
      <c r="A927" s="5" t="s">
        <v>2269</v>
      </c>
      <c r="B927">
        <v>1</v>
      </c>
    </row>
    <row r="928" spans="1:2" x14ac:dyDescent="0.3">
      <c r="A928" s="5" t="s">
        <v>2435</v>
      </c>
      <c r="B928">
        <v>1</v>
      </c>
    </row>
    <row r="929" spans="1:2" x14ac:dyDescent="0.3">
      <c r="A929" s="5" t="s">
        <v>2564</v>
      </c>
      <c r="B929">
        <v>1</v>
      </c>
    </row>
    <row r="930" spans="1:2" x14ac:dyDescent="0.3">
      <c r="A930" s="5" t="s">
        <v>2622</v>
      </c>
      <c r="B930">
        <v>1</v>
      </c>
    </row>
    <row r="931" spans="1:2" x14ac:dyDescent="0.3">
      <c r="A931" s="5" t="s">
        <v>2580</v>
      </c>
      <c r="B931">
        <v>1</v>
      </c>
    </row>
    <row r="932" spans="1:2" x14ac:dyDescent="0.3">
      <c r="A932" s="5" t="s">
        <v>1455</v>
      </c>
      <c r="B932">
        <v>1</v>
      </c>
    </row>
    <row r="933" spans="1:2" x14ac:dyDescent="0.3">
      <c r="A933" s="5" t="s">
        <v>1930</v>
      </c>
      <c r="B933">
        <v>1</v>
      </c>
    </row>
    <row r="934" spans="1:2" x14ac:dyDescent="0.3">
      <c r="A934" s="5" t="s">
        <v>1960</v>
      </c>
      <c r="B934">
        <v>1</v>
      </c>
    </row>
    <row r="935" spans="1:2" x14ac:dyDescent="0.3">
      <c r="A935" s="5" t="s">
        <v>1658</v>
      </c>
      <c r="B935">
        <v>1</v>
      </c>
    </row>
    <row r="936" spans="1:2" x14ac:dyDescent="0.3">
      <c r="A936" s="5" t="s">
        <v>1894</v>
      </c>
      <c r="B936">
        <v>1</v>
      </c>
    </row>
    <row r="937" spans="1:2" x14ac:dyDescent="0.3">
      <c r="A937" s="5" t="s">
        <v>1597</v>
      </c>
      <c r="B937">
        <v>1</v>
      </c>
    </row>
    <row r="938" spans="1:2" x14ac:dyDescent="0.3">
      <c r="A938" s="5" t="s">
        <v>2136</v>
      </c>
      <c r="B938">
        <v>1</v>
      </c>
    </row>
    <row r="939" spans="1:2" x14ac:dyDescent="0.3">
      <c r="A939" s="5" t="s">
        <v>2389</v>
      </c>
      <c r="B939">
        <v>1</v>
      </c>
    </row>
    <row r="940" spans="1:2" x14ac:dyDescent="0.3">
      <c r="A940" s="5" t="s">
        <v>2341</v>
      </c>
      <c r="B940">
        <v>1</v>
      </c>
    </row>
    <row r="941" spans="1:2" x14ac:dyDescent="0.3">
      <c r="A941" s="5" t="s">
        <v>2869</v>
      </c>
      <c r="B941">
        <v>1</v>
      </c>
    </row>
    <row r="942" spans="1:2" x14ac:dyDescent="0.3">
      <c r="A942" s="5" t="s">
        <v>1844</v>
      </c>
      <c r="B942">
        <v>1</v>
      </c>
    </row>
    <row r="943" spans="1:2" x14ac:dyDescent="0.3">
      <c r="A943" s="5" t="s">
        <v>2054</v>
      </c>
      <c r="B943">
        <v>1</v>
      </c>
    </row>
    <row r="944" spans="1:2" x14ac:dyDescent="0.3">
      <c r="A944" s="5" t="s">
        <v>2485</v>
      </c>
      <c r="B944">
        <v>1</v>
      </c>
    </row>
    <row r="945" spans="1:2" x14ac:dyDescent="0.3">
      <c r="A945" s="5" t="s">
        <v>1901</v>
      </c>
      <c r="B945">
        <v>1</v>
      </c>
    </row>
    <row r="946" spans="1:2" x14ac:dyDescent="0.3">
      <c r="A946" s="5" t="s">
        <v>2499</v>
      </c>
      <c r="B946">
        <v>1</v>
      </c>
    </row>
    <row r="947" spans="1:2" x14ac:dyDescent="0.3">
      <c r="A947" s="5" t="s">
        <v>2668</v>
      </c>
      <c r="B947">
        <v>1</v>
      </c>
    </row>
    <row r="948" spans="1:2" x14ac:dyDescent="0.3">
      <c r="A948" s="5" t="s">
        <v>1542</v>
      </c>
      <c r="B948">
        <v>1</v>
      </c>
    </row>
    <row r="949" spans="1:2" x14ac:dyDescent="0.3">
      <c r="A949" s="5" t="s">
        <v>2168</v>
      </c>
      <c r="B949">
        <v>1</v>
      </c>
    </row>
    <row r="950" spans="1:2" x14ac:dyDescent="0.3">
      <c r="A950" s="5" t="s">
        <v>2562</v>
      </c>
      <c r="B950">
        <v>1</v>
      </c>
    </row>
    <row r="951" spans="1:2" x14ac:dyDescent="0.3">
      <c r="A951" s="5" t="s">
        <v>2290</v>
      </c>
      <c r="B951">
        <v>1</v>
      </c>
    </row>
    <row r="952" spans="1:2" x14ac:dyDescent="0.3">
      <c r="A952" s="5" t="s">
        <v>2263</v>
      </c>
      <c r="B952">
        <v>1</v>
      </c>
    </row>
    <row r="953" spans="1:2" x14ac:dyDescent="0.3">
      <c r="A953" s="5" t="s">
        <v>2769</v>
      </c>
      <c r="B953">
        <v>1</v>
      </c>
    </row>
    <row r="954" spans="1:2" x14ac:dyDescent="0.3">
      <c r="A954" s="5" t="s">
        <v>2774</v>
      </c>
      <c r="B954">
        <v>1</v>
      </c>
    </row>
    <row r="955" spans="1:2" x14ac:dyDescent="0.3">
      <c r="A955" s="5" t="s">
        <v>2325</v>
      </c>
      <c r="B955">
        <v>1</v>
      </c>
    </row>
    <row r="956" spans="1:2" x14ac:dyDescent="0.3">
      <c r="A956" s="5" t="s">
        <v>1794</v>
      </c>
      <c r="B956">
        <v>1</v>
      </c>
    </row>
    <row r="957" spans="1:2" x14ac:dyDescent="0.3">
      <c r="A957" s="5" t="s">
        <v>2199</v>
      </c>
      <c r="B957">
        <v>1</v>
      </c>
    </row>
    <row r="958" spans="1:2" x14ac:dyDescent="0.3">
      <c r="A958" s="5" t="s">
        <v>2490</v>
      </c>
      <c r="B958">
        <v>1</v>
      </c>
    </row>
    <row r="959" spans="1:2" x14ac:dyDescent="0.3">
      <c r="A959" s="5" t="s">
        <v>1704</v>
      </c>
      <c r="B959">
        <v>1</v>
      </c>
    </row>
    <row r="960" spans="1:2" x14ac:dyDescent="0.3">
      <c r="A960" s="5" t="s">
        <v>2556</v>
      </c>
      <c r="B960">
        <v>1</v>
      </c>
    </row>
    <row r="961" spans="1:2" x14ac:dyDescent="0.3">
      <c r="A961" s="5" t="s">
        <v>1974</v>
      </c>
      <c r="B961">
        <v>1</v>
      </c>
    </row>
    <row r="962" spans="1:2" x14ac:dyDescent="0.3">
      <c r="A962" s="5" t="s">
        <v>2353</v>
      </c>
      <c r="B962">
        <v>1</v>
      </c>
    </row>
    <row r="963" spans="1:2" x14ac:dyDescent="0.3">
      <c r="A963" s="5" t="s">
        <v>2238</v>
      </c>
      <c r="B963">
        <v>1</v>
      </c>
    </row>
    <row r="964" spans="1:2" x14ac:dyDescent="0.3">
      <c r="A964" s="5" t="s">
        <v>2361</v>
      </c>
      <c r="B964">
        <v>1</v>
      </c>
    </row>
    <row r="965" spans="1:2" x14ac:dyDescent="0.3">
      <c r="A965" s="5" t="s">
        <v>1616</v>
      </c>
      <c r="B965">
        <v>1</v>
      </c>
    </row>
    <row r="966" spans="1:2" x14ac:dyDescent="0.3">
      <c r="A966" s="5" t="s">
        <v>2187</v>
      </c>
      <c r="B966">
        <v>1</v>
      </c>
    </row>
    <row r="967" spans="1:2" x14ac:dyDescent="0.3">
      <c r="A967" s="5" t="s">
        <v>2528</v>
      </c>
      <c r="B967">
        <v>1</v>
      </c>
    </row>
    <row r="968" spans="1:2" x14ac:dyDescent="0.3">
      <c r="A968" s="5" t="s">
        <v>2072</v>
      </c>
      <c r="B968">
        <v>1</v>
      </c>
    </row>
    <row r="969" spans="1:2" x14ac:dyDescent="0.3">
      <c r="A969" s="5" t="s">
        <v>1986</v>
      </c>
      <c r="B969">
        <v>1</v>
      </c>
    </row>
    <row r="970" spans="1:2" x14ac:dyDescent="0.3">
      <c r="A970" s="5" t="s">
        <v>1993</v>
      </c>
      <c r="B970">
        <v>1</v>
      </c>
    </row>
    <row r="971" spans="1:2" x14ac:dyDescent="0.3">
      <c r="A971" s="5" t="s">
        <v>2264</v>
      </c>
      <c r="B971">
        <v>1</v>
      </c>
    </row>
    <row r="972" spans="1:2" x14ac:dyDescent="0.3">
      <c r="A972" s="5" t="s">
        <v>2307</v>
      </c>
      <c r="B972">
        <v>1</v>
      </c>
    </row>
    <row r="973" spans="1:2" x14ac:dyDescent="0.3">
      <c r="A973" s="5" t="s">
        <v>2785</v>
      </c>
      <c r="B973">
        <v>1</v>
      </c>
    </row>
    <row r="974" spans="1:2" x14ac:dyDescent="0.3">
      <c r="A974" s="5" t="s">
        <v>1583</v>
      </c>
      <c r="B974">
        <v>1</v>
      </c>
    </row>
    <row r="975" spans="1:2" x14ac:dyDescent="0.3">
      <c r="A975" s="5" t="s">
        <v>1559</v>
      </c>
      <c r="B975">
        <v>1</v>
      </c>
    </row>
    <row r="976" spans="1:2" x14ac:dyDescent="0.3">
      <c r="A976" s="5" t="s">
        <v>2703</v>
      </c>
      <c r="B976">
        <v>1</v>
      </c>
    </row>
    <row r="977" spans="1:2" x14ac:dyDescent="0.3">
      <c r="A977" s="5" t="s">
        <v>1509</v>
      </c>
      <c r="B977">
        <v>1</v>
      </c>
    </row>
    <row r="978" spans="1:2" x14ac:dyDescent="0.3">
      <c r="A978" s="5" t="s">
        <v>2683</v>
      </c>
      <c r="B978">
        <v>1</v>
      </c>
    </row>
    <row r="979" spans="1:2" x14ac:dyDescent="0.3">
      <c r="A979" s="5" t="s">
        <v>2324</v>
      </c>
      <c r="B979">
        <v>1</v>
      </c>
    </row>
    <row r="980" spans="1:2" x14ac:dyDescent="0.3">
      <c r="A980" s="5" t="s">
        <v>2903</v>
      </c>
      <c r="B980">
        <v>1</v>
      </c>
    </row>
    <row r="981" spans="1:2" x14ac:dyDescent="0.3">
      <c r="A981" s="5" t="s">
        <v>2005</v>
      </c>
      <c r="B981">
        <v>1</v>
      </c>
    </row>
    <row r="982" spans="1:2" x14ac:dyDescent="0.3">
      <c r="A982" s="5" t="s">
        <v>2236</v>
      </c>
      <c r="B982">
        <v>1</v>
      </c>
    </row>
    <row r="983" spans="1:2" x14ac:dyDescent="0.3">
      <c r="A983" s="5" t="s">
        <v>1602</v>
      </c>
      <c r="B983">
        <v>1</v>
      </c>
    </row>
    <row r="984" spans="1:2" x14ac:dyDescent="0.3">
      <c r="A984" s="5" t="s">
        <v>2012</v>
      </c>
      <c r="B984">
        <v>1</v>
      </c>
    </row>
    <row r="985" spans="1:2" x14ac:dyDescent="0.3">
      <c r="A985" s="5" t="s">
        <v>1869</v>
      </c>
      <c r="B985">
        <v>1</v>
      </c>
    </row>
    <row r="986" spans="1:2" x14ac:dyDescent="0.3">
      <c r="A986" s="5" t="s">
        <v>2770</v>
      </c>
      <c r="B986">
        <v>1</v>
      </c>
    </row>
    <row r="987" spans="1:2" x14ac:dyDescent="0.3">
      <c r="A987" s="5" t="s">
        <v>2734</v>
      </c>
      <c r="B987">
        <v>1</v>
      </c>
    </row>
    <row r="988" spans="1:2" x14ac:dyDescent="0.3">
      <c r="A988" s="5" t="s">
        <v>2436</v>
      </c>
      <c r="B988">
        <v>1</v>
      </c>
    </row>
    <row r="989" spans="1:2" x14ac:dyDescent="0.3">
      <c r="A989" s="5" t="s">
        <v>1619</v>
      </c>
      <c r="B989">
        <v>1</v>
      </c>
    </row>
    <row r="990" spans="1:2" x14ac:dyDescent="0.3">
      <c r="A990" s="5" t="s">
        <v>2849</v>
      </c>
      <c r="B990">
        <v>1</v>
      </c>
    </row>
    <row r="991" spans="1:2" x14ac:dyDescent="0.3">
      <c r="A991" s="5" t="s">
        <v>2775</v>
      </c>
      <c r="B991">
        <v>1</v>
      </c>
    </row>
    <row r="992" spans="1:2" x14ac:dyDescent="0.3">
      <c r="A992" s="5" t="s">
        <v>1599</v>
      </c>
      <c r="B992">
        <v>1</v>
      </c>
    </row>
    <row r="993" spans="1:2" x14ac:dyDescent="0.3">
      <c r="A993" s="5" t="s">
        <v>2550</v>
      </c>
      <c r="B993">
        <v>1</v>
      </c>
    </row>
    <row r="994" spans="1:2" x14ac:dyDescent="0.3">
      <c r="A994" s="5" t="s">
        <v>2798</v>
      </c>
      <c r="B994">
        <v>1</v>
      </c>
    </row>
    <row r="995" spans="1:2" x14ac:dyDescent="0.3">
      <c r="A995" s="5" t="s">
        <v>1944</v>
      </c>
      <c r="B995">
        <v>1</v>
      </c>
    </row>
    <row r="996" spans="1:2" x14ac:dyDescent="0.3">
      <c r="A996" s="5" t="s">
        <v>1875</v>
      </c>
      <c r="B996">
        <v>1</v>
      </c>
    </row>
    <row r="997" spans="1:2" x14ac:dyDescent="0.3">
      <c r="A997" s="5" t="s">
        <v>2643</v>
      </c>
      <c r="B997">
        <v>1</v>
      </c>
    </row>
    <row r="998" spans="1:2" x14ac:dyDescent="0.3">
      <c r="A998" s="5" t="s">
        <v>2405</v>
      </c>
      <c r="B998">
        <v>1</v>
      </c>
    </row>
    <row r="999" spans="1:2" x14ac:dyDescent="0.3">
      <c r="A999" s="5" t="s">
        <v>2815</v>
      </c>
      <c r="B999">
        <v>1</v>
      </c>
    </row>
    <row r="1000" spans="1:2" x14ac:dyDescent="0.3">
      <c r="A1000" s="5" t="s">
        <v>2704</v>
      </c>
      <c r="B1000">
        <v>1</v>
      </c>
    </row>
    <row r="1001" spans="1:2" x14ac:dyDescent="0.3">
      <c r="A1001" s="5" t="s">
        <v>2078</v>
      </c>
      <c r="B1001">
        <v>1</v>
      </c>
    </row>
    <row r="1002" spans="1:2" x14ac:dyDescent="0.3">
      <c r="A1002" s="5" t="s">
        <v>2682</v>
      </c>
      <c r="B1002">
        <v>1</v>
      </c>
    </row>
    <row r="1003" spans="1:2" x14ac:dyDescent="0.3">
      <c r="A1003" s="5" t="s">
        <v>1620</v>
      </c>
      <c r="B1003">
        <v>1</v>
      </c>
    </row>
    <row r="1004" spans="1:2" x14ac:dyDescent="0.3">
      <c r="A1004" s="5" t="s">
        <v>2230</v>
      </c>
      <c r="B1004">
        <v>1</v>
      </c>
    </row>
    <row r="1005" spans="1:2" x14ac:dyDescent="0.3">
      <c r="A1005" s="5" t="s">
        <v>2764</v>
      </c>
      <c r="B1005">
        <v>1</v>
      </c>
    </row>
    <row r="1006" spans="1:2" x14ac:dyDescent="0.3">
      <c r="A1006" s="5" t="s">
        <v>2266</v>
      </c>
      <c r="B1006">
        <v>1</v>
      </c>
    </row>
    <row r="1007" spans="1:2" x14ac:dyDescent="0.3">
      <c r="A1007" s="5" t="s">
        <v>2660</v>
      </c>
      <c r="B1007">
        <v>1</v>
      </c>
    </row>
    <row r="1008" spans="1:2" x14ac:dyDescent="0.3">
      <c r="A1008" s="5" t="s">
        <v>2892</v>
      </c>
      <c r="B1008">
        <v>1</v>
      </c>
    </row>
    <row r="1009" spans="1:2" x14ac:dyDescent="0.3">
      <c r="A1009" s="5" t="s">
        <v>1813</v>
      </c>
      <c r="B1009">
        <v>1</v>
      </c>
    </row>
    <row r="1010" spans="1:2" x14ac:dyDescent="0.3">
      <c r="A1010" s="5" t="s">
        <v>2338</v>
      </c>
      <c r="B1010">
        <v>1</v>
      </c>
    </row>
    <row r="1011" spans="1:2" x14ac:dyDescent="0.3">
      <c r="A1011" s="5" t="s">
        <v>2784</v>
      </c>
      <c r="B1011">
        <v>1</v>
      </c>
    </row>
    <row r="1012" spans="1:2" x14ac:dyDescent="0.3">
      <c r="A1012" s="5" t="s">
        <v>2779</v>
      </c>
      <c r="B1012">
        <v>1</v>
      </c>
    </row>
    <row r="1013" spans="1:2" x14ac:dyDescent="0.3">
      <c r="A1013" s="5" t="s">
        <v>1672</v>
      </c>
      <c r="B1013">
        <v>1</v>
      </c>
    </row>
    <row r="1014" spans="1:2" x14ac:dyDescent="0.3">
      <c r="A1014" s="5" t="s">
        <v>2059</v>
      </c>
      <c r="B1014">
        <v>1</v>
      </c>
    </row>
    <row r="1015" spans="1:2" x14ac:dyDescent="0.3">
      <c r="A1015" s="5" t="s">
        <v>2531</v>
      </c>
      <c r="B1015">
        <v>1</v>
      </c>
    </row>
    <row r="1016" spans="1:2" x14ac:dyDescent="0.3">
      <c r="A1016" s="5" t="s">
        <v>1833</v>
      </c>
      <c r="B1016">
        <v>1</v>
      </c>
    </row>
    <row r="1017" spans="1:2" x14ac:dyDescent="0.3">
      <c r="A1017" s="5" t="s">
        <v>2577</v>
      </c>
      <c r="B1017">
        <v>1</v>
      </c>
    </row>
    <row r="1018" spans="1:2" x14ac:dyDescent="0.3">
      <c r="A1018" s="5" t="s">
        <v>2285</v>
      </c>
      <c r="B1018">
        <v>1</v>
      </c>
    </row>
    <row r="1019" spans="1:2" x14ac:dyDescent="0.3">
      <c r="A1019" s="5" t="s">
        <v>1759</v>
      </c>
      <c r="B1019">
        <v>1</v>
      </c>
    </row>
    <row r="1020" spans="1:2" x14ac:dyDescent="0.3">
      <c r="A1020" s="5" t="s">
        <v>2181</v>
      </c>
      <c r="B1020">
        <v>1</v>
      </c>
    </row>
    <row r="1021" spans="1:2" x14ac:dyDescent="0.3">
      <c r="A1021" s="5" t="s">
        <v>2503</v>
      </c>
      <c r="B1021">
        <v>1</v>
      </c>
    </row>
    <row r="1022" spans="1:2" x14ac:dyDescent="0.3">
      <c r="A1022" s="5" t="s">
        <v>2270</v>
      </c>
      <c r="B1022">
        <v>1</v>
      </c>
    </row>
    <row r="1023" spans="1:2" x14ac:dyDescent="0.3">
      <c r="A1023" s="5" t="s">
        <v>2884</v>
      </c>
      <c r="B1023">
        <v>1</v>
      </c>
    </row>
    <row r="1024" spans="1:2" x14ac:dyDescent="0.3">
      <c r="A1024" s="5" t="s">
        <v>2417</v>
      </c>
      <c r="B1024">
        <v>1</v>
      </c>
    </row>
    <row r="1025" spans="1:2" x14ac:dyDescent="0.3">
      <c r="A1025" s="5" t="s">
        <v>2413</v>
      </c>
      <c r="B1025">
        <v>1</v>
      </c>
    </row>
    <row r="1026" spans="1:2" x14ac:dyDescent="0.3">
      <c r="A1026" s="5" t="s">
        <v>2717</v>
      </c>
      <c r="B1026">
        <v>1</v>
      </c>
    </row>
    <row r="1027" spans="1:2" x14ac:dyDescent="0.3">
      <c r="A1027" s="5" t="s">
        <v>1513</v>
      </c>
      <c r="B1027">
        <v>1</v>
      </c>
    </row>
    <row r="1028" spans="1:2" x14ac:dyDescent="0.3">
      <c r="A1028" s="5" t="s">
        <v>1725</v>
      </c>
      <c r="B1028">
        <v>1</v>
      </c>
    </row>
    <row r="1029" spans="1:2" x14ac:dyDescent="0.3">
      <c r="A1029" s="5" t="s">
        <v>1789</v>
      </c>
      <c r="B1029">
        <v>1</v>
      </c>
    </row>
    <row r="1030" spans="1:2" x14ac:dyDescent="0.3">
      <c r="A1030" s="5" t="s">
        <v>2581</v>
      </c>
      <c r="B1030">
        <v>1</v>
      </c>
    </row>
    <row r="1031" spans="1:2" x14ac:dyDescent="0.3">
      <c r="A1031" s="5" t="s">
        <v>2213</v>
      </c>
      <c r="B1031">
        <v>1</v>
      </c>
    </row>
    <row r="1032" spans="1:2" x14ac:dyDescent="0.3">
      <c r="A1032" s="5" t="s">
        <v>2404</v>
      </c>
      <c r="B1032">
        <v>1</v>
      </c>
    </row>
    <row r="1033" spans="1:2" x14ac:dyDescent="0.3">
      <c r="A1033" s="5" t="s">
        <v>2512</v>
      </c>
      <c r="B1033">
        <v>1</v>
      </c>
    </row>
    <row r="1034" spans="1:2" x14ac:dyDescent="0.3">
      <c r="A1034" s="5" t="s">
        <v>2882</v>
      </c>
      <c r="B1034">
        <v>1</v>
      </c>
    </row>
    <row r="1035" spans="1:2" x14ac:dyDescent="0.3">
      <c r="A1035" s="5" t="s">
        <v>1972</v>
      </c>
      <c r="B1035">
        <v>1</v>
      </c>
    </row>
    <row r="1036" spans="1:2" x14ac:dyDescent="0.3">
      <c r="A1036" s="5" t="s">
        <v>1673</v>
      </c>
      <c r="B1036">
        <v>1</v>
      </c>
    </row>
    <row r="1037" spans="1:2" x14ac:dyDescent="0.3">
      <c r="A1037" s="5" t="s">
        <v>2525</v>
      </c>
      <c r="B1037">
        <v>1</v>
      </c>
    </row>
    <row r="1038" spans="1:2" x14ac:dyDescent="0.3">
      <c r="A1038" s="5" t="s">
        <v>1880</v>
      </c>
      <c r="B1038">
        <v>1</v>
      </c>
    </row>
    <row r="1039" spans="1:2" x14ac:dyDescent="0.3">
      <c r="A1039" s="5" t="s">
        <v>1540</v>
      </c>
      <c r="B1039">
        <v>1</v>
      </c>
    </row>
    <row r="1040" spans="1:2" x14ac:dyDescent="0.3">
      <c r="A1040" s="5" t="s">
        <v>2123</v>
      </c>
      <c r="B1040">
        <v>1</v>
      </c>
    </row>
    <row r="1041" spans="1:2" x14ac:dyDescent="0.3">
      <c r="A1041" s="5" t="s">
        <v>2791</v>
      </c>
      <c r="B1041">
        <v>1</v>
      </c>
    </row>
    <row r="1042" spans="1:2" x14ac:dyDescent="0.3">
      <c r="A1042" s="5" t="s">
        <v>2408</v>
      </c>
      <c r="B1042">
        <v>1</v>
      </c>
    </row>
    <row r="1043" spans="1:2" x14ac:dyDescent="0.3">
      <c r="A1043" s="5" t="s">
        <v>2415</v>
      </c>
      <c r="B1043">
        <v>1</v>
      </c>
    </row>
    <row r="1044" spans="1:2" x14ac:dyDescent="0.3">
      <c r="A1044" s="5" t="s">
        <v>1708</v>
      </c>
      <c r="B1044">
        <v>1</v>
      </c>
    </row>
    <row r="1045" spans="1:2" x14ac:dyDescent="0.3">
      <c r="A1045" s="5" t="s">
        <v>2716</v>
      </c>
      <c r="B1045">
        <v>1</v>
      </c>
    </row>
    <row r="1046" spans="1:2" x14ac:dyDescent="0.3">
      <c r="A1046" s="5" t="s">
        <v>2234</v>
      </c>
      <c r="B1046">
        <v>1</v>
      </c>
    </row>
    <row r="1047" spans="1:2" x14ac:dyDescent="0.3">
      <c r="A1047" s="5" t="s">
        <v>1761</v>
      </c>
      <c r="B1047">
        <v>1</v>
      </c>
    </row>
    <row r="1048" spans="1:2" x14ac:dyDescent="0.3">
      <c r="A1048" s="5" t="s">
        <v>2637</v>
      </c>
      <c r="B1048">
        <v>1</v>
      </c>
    </row>
    <row r="1049" spans="1:2" x14ac:dyDescent="0.3">
      <c r="A1049" s="5" t="s">
        <v>2806</v>
      </c>
      <c r="B1049">
        <v>1</v>
      </c>
    </row>
    <row r="1050" spans="1:2" x14ac:dyDescent="0.3">
      <c r="A1050" s="5" t="s">
        <v>1642</v>
      </c>
      <c r="B1050">
        <v>1</v>
      </c>
    </row>
    <row r="1051" spans="1:2" x14ac:dyDescent="0.3">
      <c r="A1051" s="5" t="s">
        <v>2885</v>
      </c>
      <c r="B1051">
        <v>1</v>
      </c>
    </row>
    <row r="1052" spans="1:2" x14ac:dyDescent="0.3">
      <c r="A1052" s="5" t="s">
        <v>2032</v>
      </c>
      <c r="B1052">
        <v>1</v>
      </c>
    </row>
    <row r="1053" spans="1:2" x14ac:dyDescent="0.3">
      <c r="A1053" s="5" t="s">
        <v>1682</v>
      </c>
      <c r="B1053">
        <v>1</v>
      </c>
    </row>
    <row r="1054" spans="1:2" x14ac:dyDescent="0.3">
      <c r="A1054" s="5" t="s">
        <v>2781</v>
      </c>
      <c r="B1054">
        <v>1</v>
      </c>
    </row>
    <row r="1055" spans="1:2" x14ac:dyDescent="0.3">
      <c r="A1055" s="5" t="s">
        <v>2693</v>
      </c>
      <c r="B1055">
        <v>1</v>
      </c>
    </row>
    <row r="1056" spans="1:2" x14ac:dyDescent="0.3">
      <c r="A1056" s="5" t="s">
        <v>2492</v>
      </c>
      <c r="B1056">
        <v>1</v>
      </c>
    </row>
    <row r="1057" spans="1:2" x14ac:dyDescent="0.3">
      <c r="A1057" s="5" t="s">
        <v>2817</v>
      </c>
      <c r="B1057">
        <v>1</v>
      </c>
    </row>
    <row r="1058" spans="1:2" x14ac:dyDescent="0.3">
      <c r="A1058" s="5" t="s">
        <v>1476</v>
      </c>
      <c r="B1058">
        <v>1</v>
      </c>
    </row>
    <row r="1059" spans="1:2" x14ac:dyDescent="0.3">
      <c r="A1059" s="5" t="s">
        <v>1769</v>
      </c>
      <c r="B1059">
        <v>1</v>
      </c>
    </row>
    <row r="1060" spans="1:2" x14ac:dyDescent="0.3">
      <c r="A1060" s="5" t="s">
        <v>2684</v>
      </c>
      <c r="B1060">
        <v>1</v>
      </c>
    </row>
    <row r="1061" spans="1:2" x14ac:dyDescent="0.3">
      <c r="A1061" s="5" t="s">
        <v>2516</v>
      </c>
      <c r="B1061">
        <v>1</v>
      </c>
    </row>
    <row r="1062" spans="1:2" x14ac:dyDescent="0.3">
      <c r="A1062" s="5" t="s">
        <v>2331</v>
      </c>
      <c r="B1062">
        <v>1</v>
      </c>
    </row>
    <row r="1063" spans="1:2" x14ac:dyDescent="0.3">
      <c r="A1063" s="5" t="s">
        <v>1883</v>
      </c>
      <c r="B1063">
        <v>1</v>
      </c>
    </row>
    <row r="1064" spans="1:2" x14ac:dyDescent="0.3">
      <c r="A1064" s="5" t="s">
        <v>2214</v>
      </c>
      <c r="B1064">
        <v>1</v>
      </c>
    </row>
    <row r="1065" spans="1:2" x14ac:dyDescent="0.3">
      <c r="A1065" s="5" t="s">
        <v>1689</v>
      </c>
      <c r="B1065">
        <v>1</v>
      </c>
    </row>
    <row r="1066" spans="1:2" x14ac:dyDescent="0.3">
      <c r="A1066" s="5" t="s">
        <v>2778</v>
      </c>
      <c r="B1066">
        <v>1</v>
      </c>
    </row>
    <row r="1067" spans="1:2" x14ac:dyDescent="0.3">
      <c r="A1067" s="5" t="s">
        <v>2371</v>
      </c>
      <c r="B1067">
        <v>1</v>
      </c>
    </row>
    <row r="1068" spans="1:2" x14ac:dyDescent="0.3">
      <c r="A1068" s="5" t="s">
        <v>2046</v>
      </c>
      <c r="B1068">
        <v>1</v>
      </c>
    </row>
    <row r="1069" spans="1:2" x14ac:dyDescent="0.3">
      <c r="A1069" s="5" t="s">
        <v>2198</v>
      </c>
      <c r="B1069">
        <v>1</v>
      </c>
    </row>
    <row r="1070" spans="1:2" x14ac:dyDescent="0.3">
      <c r="A1070" s="5" t="s">
        <v>2058</v>
      </c>
      <c r="B1070">
        <v>1</v>
      </c>
    </row>
    <row r="1071" spans="1:2" x14ac:dyDescent="0.3">
      <c r="A1071" s="5" t="s">
        <v>2412</v>
      </c>
      <c r="B1071">
        <v>1</v>
      </c>
    </row>
    <row r="1072" spans="1:2" x14ac:dyDescent="0.3">
      <c r="A1072" s="5" t="s">
        <v>2845</v>
      </c>
      <c r="B1072">
        <v>1</v>
      </c>
    </row>
    <row r="1073" spans="1:2" x14ac:dyDescent="0.3">
      <c r="A1073" s="5" t="s">
        <v>1829</v>
      </c>
      <c r="B1073">
        <v>1</v>
      </c>
    </row>
    <row r="1074" spans="1:2" x14ac:dyDescent="0.3">
      <c r="A1074" s="5" t="s">
        <v>2114</v>
      </c>
      <c r="B1074">
        <v>1</v>
      </c>
    </row>
    <row r="1075" spans="1:2" x14ac:dyDescent="0.3">
      <c r="A1075" s="5" t="s">
        <v>2357</v>
      </c>
      <c r="B1075">
        <v>1</v>
      </c>
    </row>
    <row r="1076" spans="1:2" x14ac:dyDescent="0.3">
      <c r="A1076" s="5" t="s">
        <v>2907</v>
      </c>
      <c r="B1076">
        <v>1</v>
      </c>
    </row>
    <row r="1077" spans="1:2" x14ac:dyDescent="0.3">
      <c r="A1077" s="5" t="s">
        <v>2016</v>
      </c>
      <c r="B1077">
        <v>1</v>
      </c>
    </row>
    <row r="1078" spans="1:2" x14ac:dyDescent="0.3">
      <c r="A1078" s="5" t="s">
        <v>2390</v>
      </c>
      <c r="B1078">
        <v>1</v>
      </c>
    </row>
    <row r="1079" spans="1:2" x14ac:dyDescent="0.3">
      <c r="A1079" s="5" t="s">
        <v>2243</v>
      </c>
      <c r="B1079">
        <v>1</v>
      </c>
    </row>
    <row r="1080" spans="1:2" x14ac:dyDescent="0.3">
      <c r="A1080" s="5" t="s">
        <v>2670</v>
      </c>
      <c r="B1080">
        <v>1</v>
      </c>
    </row>
    <row r="1081" spans="1:2" x14ac:dyDescent="0.3">
      <c r="A1081" s="5" t="s">
        <v>2128</v>
      </c>
      <c r="B1081">
        <v>1</v>
      </c>
    </row>
    <row r="1082" spans="1:2" x14ac:dyDescent="0.3">
      <c r="A1082" s="5" t="s">
        <v>2549</v>
      </c>
      <c r="B1082">
        <v>1</v>
      </c>
    </row>
    <row r="1083" spans="1:2" x14ac:dyDescent="0.3">
      <c r="A1083" s="5" t="s">
        <v>2579</v>
      </c>
      <c r="B1083">
        <v>1</v>
      </c>
    </row>
    <row r="1084" spans="1:2" x14ac:dyDescent="0.3">
      <c r="A1084" s="5" t="s">
        <v>2646</v>
      </c>
      <c r="B1084">
        <v>1</v>
      </c>
    </row>
    <row r="1085" spans="1:2" x14ac:dyDescent="0.3">
      <c r="A1085" s="5" t="s">
        <v>1868</v>
      </c>
      <c r="B1085">
        <v>1</v>
      </c>
    </row>
    <row r="1086" spans="1:2" x14ac:dyDescent="0.3">
      <c r="A1086" s="5" t="s">
        <v>2108</v>
      </c>
      <c r="B1086">
        <v>1</v>
      </c>
    </row>
    <row r="1087" spans="1:2" x14ac:dyDescent="0.3">
      <c r="A1087" s="5" t="s">
        <v>2384</v>
      </c>
      <c r="B1087">
        <v>1</v>
      </c>
    </row>
    <row r="1088" spans="1:2" x14ac:dyDescent="0.3">
      <c r="A1088" s="5" t="s">
        <v>2453</v>
      </c>
      <c r="B1088">
        <v>1</v>
      </c>
    </row>
    <row r="1089" spans="1:2" x14ac:dyDescent="0.3">
      <c r="A1089" s="5" t="s">
        <v>2686</v>
      </c>
      <c r="B1089">
        <v>1</v>
      </c>
    </row>
    <row r="1090" spans="1:2" x14ac:dyDescent="0.3">
      <c r="A1090" s="5" t="s">
        <v>2747</v>
      </c>
      <c r="B1090">
        <v>1</v>
      </c>
    </row>
    <row r="1091" spans="1:2" x14ac:dyDescent="0.3">
      <c r="A1091" s="5" t="s">
        <v>2655</v>
      </c>
      <c r="B1091">
        <v>1</v>
      </c>
    </row>
    <row r="1092" spans="1:2" x14ac:dyDescent="0.3">
      <c r="A1092" s="5" t="s">
        <v>2711</v>
      </c>
      <c r="B1092">
        <v>1</v>
      </c>
    </row>
    <row r="1093" spans="1:2" x14ac:dyDescent="0.3">
      <c r="A1093" s="5" t="s">
        <v>1845</v>
      </c>
      <c r="B1093">
        <v>1</v>
      </c>
    </row>
    <row r="1094" spans="1:2" x14ac:dyDescent="0.3">
      <c r="A1094" s="5" t="s">
        <v>1644</v>
      </c>
      <c r="B1094">
        <v>1</v>
      </c>
    </row>
    <row r="1095" spans="1:2" x14ac:dyDescent="0.3">
      <c r="A1095" s="5" t="s">
        <v>2203</v>
      </c>
      <c r="B1095">
        <v>1</v>
      </c>
    </row>
    <row r="1096" spans="1:2" x14ac:dyDescent="0.3">
      <c r="A1096" s="5" t="s">
        <v>2474</v>
      </c>
      <c r="B1096">
        <v>1</v>
      </c>
    </row>
    <row r="1097" spans="1:2" x14ac:dyDescent="0.3">
      <c r="A1097" s="5" t="s">
        <v>2887</v>
      </c>
      <c r="B1097">
        <v>1</v>
      </c>
    </row>
    <row r="1098" spans="1:2" x14ac:dyDescent="0.3">
      <c r="A1098" s="5" t="s">
        <v>2073</v>
      </c>
      <c r="B1098">
        <v>1</v>
      </c>
    </row>
    <row r="1099" spans="1:2" x14ac:dyDescent="0.3">
      <c r="A1099" s="5" t="s">
        <v>1699</v>
      </c>
      <c r="B1099">
        <v>1</v>
      </c>
    </row>
    <row r="1100" spans="1:2" x14ac:dyDescent="0.3">
      <c r="A1100" s="5" t="s">
        <v>2000</v>
      </c>
      <c r="B1100">
        <v>1</v>
      </c>
    </row>
    <row r="1101" spans="1:2" x14ac:dyDescent="0.3">
      <c r="A1101" s="5" t="s">
        <v>1819</v>
      </c>
      <c r="B1101">
        <v>1</v>
      </c>
    </row>
    <row r="1102" spans="1:2" x14ac:dyDescent="0.3">
      <c r="A1102" s="5" t="s">
        <v>2002</v>
      </c>
      <c r="B1102">
        <v>1</v>
      </c>
    </row>
    <row r="1103" spans="1:2" x14ac:dyDescent="0.3">
      <c r="A1103" s="5" t="s">
        <v>2844</v>
      </c>
      <c r="B1103">
        <v>1</v>
      </c>
    </row>
    <row r="1104" spans="1:2" x14ac:dyDescent="0.3">
      <c r="A1104" s="5" t="s">
        <v>2692</v>
      </c>
      <c r="B1104">
        <v>1</v>
      </c>
    </row>
    <row r="1105" spans="1:2" x14ac:dyDescent="0.3">
      <c r="A1105" s="5" t="s">
        <v>1565</v>
      </c>
      <c r="B1105">
        <v>1</v>
      </c>
    </row>
    <row r="1106" spans="1:2" x14ac:dyDescent="0.3">
      <c r="A1106" s="5" t="s">
        <v>2130</v>
      </c>
      <c r="B1106">
        <v>1</v>
      </c>
    </row>
    <row r="1107" spans="1:2" x14ac:dyDescent="0.3">
      <c r="A1107" s="5" t="s">
        <v>2551</v>
      </c>
      <c r="B1107">
        <v>1</v>
      </c>
    </row>
    <row r="1108" spans="1:2" x14ac:dyDescent="0.3">
      <c r="A1108" s="5" t="s">
        <v>2444</v>
      </c>
      <c r="B1108">
        <v>1</v>
      </c>
    </row>
    <row r="1109" spans="1:2" x14ac:dyDescent="0.3">
      <c r="A1109" s="5" t="s">
        <v>2382</v>
      </c>
      <c r="B1109">
        <v>1</v>
      </c>
    </row>
    <row r="1110" spans="1:2" x14ac:dyDescent="0.3">
      <c r="A1110" s="5" t="s">
        <v>2821</v>
      </c>
      <c r="B1110">
        <v>1</v>
      </c>
    </row>
    <row r="1111" spans="1:2" x14ac:dyDescent="0.3">
      <c r="A1111" s="5" t="s">
        <v>2451</v>
      </c>
      <c r="B1111">
        <v>1</v>
      </c>
    </row>
    <row r="1112" spans="1:2" x14ac:dyDescent="0.3">
      <c r="A1112" s="5" t="s">
        <v>1946</v>
      </c>
      <c r="B1112">
        <v>1</v>
      </c>
    </row>
    <row r="1113" spans="1:2" x14ac:dyDescent="0.3">
      <c r="A1113" s="5" t="s">
        <v>2726</v>
      </c>
      <c r="B1113">
        <v>1</v>
      </c>
    </row>
    <row r="1114" spans="1:2" x14ac:dyDescent="0.3">
      <c r="A1114" s="5" t="s">
        <v>2641</v>
      </c>
      <c r="B1114">
        <v>1</v>
      </c>
    </row>
    <row r="1115" spans="1:2" x14ac:dyDescent="0.3">
      <c r="A1115" s="5" t="s">
        <v>1581</v>
      </c>
      <c r="B1115">
        <v>1</v>
      </c>
    </row>
    <row r="1116" spans="1:2" x14ac:dyDescent="0.3">
      <c r="A1116" s="5" t="s">
        <v>1991</v>
      </c>
      <c r="B1116">
        <v>1</v>
      </c>
    </row>
    <row r="1117" spans="1:2" x14ac:dyDescent="0.3">
      <c r="A1117" s="5" t="s">
        <v>1902</v>
      </c>
      <c r="B1117">
        <v>1</v>
      </c>
    </row>
    <row r="1118" spans="1:2" x14ac:dyDescent="0.3">
      <c r="A1118" s="5" t="s">
        <v>2710</v>
      </c>
      <c r="B1118">
        <v>1</v>
      </c>
    </row>
    <row r="1119" spans="1:2" x14ac:dyDescent="0.3">
      <c r="A1119" s="5" t="s">
        <v>2745</v>
      </c>
      <c r="B1119">
        <v>1</v>
      </c>
    </row>
    <row r="1120" spans="1:2" x14ac:dyDescent="0.3">
      <c r="A1120" s="5" t="s">
        <v>2502</v>
      </c>
      <c r="B1120">
        <v>1</v>
      </c>
    </row>
    <row r="1121" spans="1:2" x14ac:dyDescent="0.3">
      <c r="A1121" s="5" t="s">
        <v>2189</v>
      </c>
      <c r="B1121">
        <v>1</v>
      </c>
    </row>
    <row r="1122" spans="1:2" x14ac:dyDescent="0.3">
      <c r="A1122" s="5" t="s">
        <v>1885</v>
      </c>
      <c r="B1122">
        <v>1</v>
      </c>
    </row>
    <row r="1123" spans="1:2" x14ac:dyDescent="0.3">
      <c r="A1123" s="5" t="s">
        <v>2044</v>
      </c>
      <c r="B1123">
        <v>1</v>
      </c>
    </row>
    <row r="1124" spans="1:2" x14ac:dyDescent="0.3">
      <c r="A1124" s="5" t="s">
        <v>2396</v>
      </c>
      <c r="B1124">
        <v>1</v>
      </c>
    </row>
    <row r="1125" spans="1:2" x14ac:dyDescent="0.3">
      <c r="A1125" s="5" t="s">
        <v>1766</v>
      </c>
      <c r="B1125">
        <v>1</v>
      </c>
    </row>
    <row r="1126" spans="1:2" x14ac:dyDescent="0.3">
      <c r="A1126" s="5" t="s">
        <v>1887</v>
      </c>
      <c r="B1126">
        <v>1</v>
      </c>
    </row>
    <row r="1127" spans="1:2" x14ac:dyDescent="0.3">
      <c r="A1127" s="5" t="s">
        <v>2898</v>
      </c>
      <c r="B1127">
        <v>1</v>
      </c>
    </row>
    <row r="1128" spans="1:2" x14ac:dyDescent="0.3">
      <c r="A1128" s="5" t="s">
        <v>2328</v>
      </c>
      <c r="B1128">
        <v>1</v>
      </c>
    </row>
    <row r="1129" spans="1:2" x14ac:dyDescent="0.3">
      <c r="A1129" s="5" t="s">
        <v>2349</v>
      </c>
      <c r="B1129">
        <v>1</v>
      </c>
    </row>
    <row r="1130" spans="1:2" x14ac:dyDescent="0.3">
      <c r="A1130" s="5" t="s">
        <v>2752</v>
      </c>
      <c r="B1130">
        <v>1</v>
      </c>
    </row>
    <row r="1131" spans="1:2" x14ac:dyDescent="0.3">
      <c r="A1131" s="5" t="s">
        <v>2591</v>
      </c>
      <c r="B1131">
        <v>1</v>
      </c>
    </row>
    <row r="1132" spans="1:2" x14ac:dyDescent="0.3">
      <c r="A1132" s="5" t="s">
        <v>2450</v>
      </c>
      <c r="B1132">
        <v>1</v>
      </c>
    </row>
    <row r="1133" spans="1:2" x14ac:dyDescent="0.3">
      <c r="A1133" s="5" t="s">
        <v>1852</v>
      </c>
      <c r="B1133">
        <v>1</v>
      </c>
    </row>
    <row r="1134" spans="1:2" x14ac:dyDescent="0.3">
      <c r="A1134" s="5" t="s">
        <v>2901</v>
      </c>
      <c r="B1134">
        <v>1</v>
      </c>
    </row>
    <row r="1135" spans="1:2" x14ac:dyDescent="0.3">
      <c r="A1135" s="5" t="s">
        <v>2700</v>
      </c>
      <c r="B1135">
        <v>1</v>
      </c>
    </row>
    <row r="1136" spans="1:2" x14ac:dyDescent="0.3">
      <c r="A1136" s="5" t="s">
        <v>2786</v>
      </c>
      <c r="B1136">
        <v>1</v>
      </c>
    </row>
    <row r="1137" spans="1:2" x14ac:dyDescent="0.3">
      <c r="A1137" s="5" t="s">
        <v>1617</v>
      </c>
      <c r="B1137">
        <v>1</v>
      </c>
    </row>
    <row r="1138" spans="1:2" x14ac:dyDescent="0.3">
      <c r="A1138" s="5" t="s">
        <v>1926</v>
      </c>
      <c r="B1138">
        <v>1</v>
      </c>
    </row>
    <row r="1139" spans="1:2" x14ac:dyDescent="0.3">
      <c r="A1139" s="5" t="s">
        <v>2659</v>
      </c>
      <c r="B1139">
        <v>1</v>
      </c>
    </row>
    <row r="1140" spans="1:2" x14ac:dyDescent="0.3">
      <c r="A1140" s="5" t="s">
        <v>1935</v>
      </c>
      <c r="B1140">
        <v>1</v>
      </c>
    </row>
    <row r="1141" spans="1:2" x14ac:dyDescent="0.3">
      <c r="A1141" s="5" t="s">
        <v>2414</v>
      </c>
      <c r="B1141">
        <v>1</v>
      </c>
    </row>
    <row r="1142" spans="1:2" x14ac:dyDescent="0.3">
      <c r="A1142" s="5" t="s">
        <v>2272</v>
      </c>
      <c r="B1142">
        <v>1</v>
      </c>
    </row>
    <row r="1143" spans="1:2" x14ac:dyDescent="0.3">
      <c r="A1143" s="5" t="s">
        <v>1922</v>
      </c>
      <c r="B1143">
        <v>1</v>
      </c>
    </row>
    <row r="1144" spans="1:2" x14ac:dyDescent="0.3">
      <c r="A1144" s="5" t="s">
        <v>2296</v>
      </c>
      <c r="B1144">
        <v>1</v>
      </c>
    </row>
    <row r="1145" spans="1:2" x14ac:dyDescent="0.3">
      <c r="A1145" s="5" t="s">
        <v>2156</v>
      </c>
      <c r="B1145">
        <v>1</v>
      </c>
    </row>
    <row r="1146" spans="1:2" x14ac:dyDescent="0.3">
      <c r="A1146" s="5" t="s">
        <v>2537</v>
      </c>
      <c r="B1146">
        <v>1</v>
      </c>
    </row>
    <row r="1147" spans="1:2" x14ac:dyDescent="0.3">
      <c r="A1147" s="5" t="s">
        <v>2144</v>
      </c>
      <c r="B1147">
        <v>1</v>
      </c>
    </row>
    <row r="1148" spans="1:2" x14ac:dyDescent="0.3">
      <c r="A1148" s="5" t="s">
        <v>2722</v>
      </c>
      <c r="B1148">
        <v>1</v>
      </c>
    </row>
    <row r="1149" spans="1:2" x14ac:dyDescent="0.3">
      <c r="A1149" s="5" t="s">
        <v>2504</v>
      </c>
      <c r="B1149">
        <v>1</v>
      </c>
    </row>
    <row r="1150" spans="1:2" x14ac:dyDescent="0.3">
      <c r="A1150" s="5" t="s">
        <v>1754</v>
      </c>
      <c r="B1150">
        <v>1</v>
      </c>
    </row>
    <row r="1151" spans="1:2" x14ac:dyDescent="0.3">
      <c r="A1151" s="5" t="s">
        <v>2043</v>
      </c>
      <c r="B1151">
        <v>1</v>
      </c>
    </row>
    <row r="1152" spans="1:2" x14ac:dyDescent="0.3">
      <c r="A1152" s="5" t="s">
        <v>2685</v>
      </c>
      <c r="B1152">
        <v>1</v>
      </c>
    </row>
    <row r="1153" spans="1:2" x14ac:dyDescent="0.3">
      <c r="A1153" s="5" t="s">
        <v>2568</v>
      </c>
      <c r="B1153">
        <v>1</v>
      </c>
    </row>
    <row r="1154" spans="1:2" x14ac:dyDescent="0.3">
      <c r="A1154" s="5" t="s">
        <v>1610</v>
      </c>
      <c r="B1154">
        <v>1</v>
      </c>
    </row>
    <row r="1155" spans="1:2" x14ac:dyDescent="0.3">
      <c r="A1155" s="5" t="s">
        <v>2443</v>
      </c>
      <c r="B1155">
        <v>1</v>
      </c>
    </row>
    <row r="1156" spans="1:2" x14ac:dyDescent="0.3">
      <c r="A1156" s="5" t="s">
        <v>2166</v>
      </c>
      <c r="B1156">
        <v>1</v>
      </c>
    </row>
    <row r="1157" spans="1:2" x14ac:dyDescent="0.3">
      <c r="A1157" s="5" t="s">
        <v>2365</v>
      </c>
      <c r="B1157">
        <v>1</v>
      </c>
    </row>
    <row r="1158" spans="1:2" x14ac:dyDescent="0.3">
      <c r="A1158" s="5" t="s">
        <v>2031</v>
      </c>
      <c r="B1158">
        <v>1</v>
      </c>
    </row>
    <row r="1159" spans="1:2" x14ac:dyDescent="0.3">
      <c r="A1159" s="5" t="s">
        <v>2792</v>
      </c>
      <c r="B1159">
        <v>1</v>
      </c>
    </row>
    <row r="1160" spans="1:2" x14ac:dyDescent="0.3">
      <c r="A1160" s="5" t="s">
        <v>2650</v>
      </c>
      <c r="B1160">
        <v>1</v>
      </c>
    </row>
    <row r="1161" spans="1:2" x14ac:dyDescent="0.3">
      <c r="A1161" s="5" t="s">
        <v>2033</v>
      </c>
      <c r="B1161">
        <v>1</v>
      </c>
    </row>
    <row r="1162" spans="1:2" x14ac:dyDescent="0.3">
      <c r="A1162" s="5" t="s">
        <v>1502</v>
      </c>
      <c r="B1162">
        <v>1</v>
      </c>
    </row>
    <row r="1163" spans="1:2" x14ac:dyDescent="0.3">
      <c r="A1163" s="5" t="s">
        <v>2446</v>
      </c>
      <c r="B1163">
        <v>1</v>
      </c>
    </row>
    <row r="1164" spans="1:2" x14ac:dyDescent="0.3">
      <c r="A1164" s="5" t="s">
        <v>1458</v>
      </c>
      <c r="B1164">
        <v>1</v>
      </c>
    </row>
    <row r="1165" spans="1:2" x14ac:dyDescent="0.3">
      <c r="A1165" s="5" t="s">
        <v>2089</v>
      </c>
      <c r="B1165">
        <v>1</v>
      </c>
    </row>
    <row r="1166" spans="1:2" x14ac:dyDescent="0.3">
      <c r="A1166" s="5" t="s">
        <v>2019</v>
      </c>
      <c r="B1166">
        <v>1</v>
      </c>
    </row>
    <row r="1167" spans="1:2" x14ac:dyDescent="0.3">
      <c r="A1167" s="5" t="s">
        <v>1526</v>
      </c>
      <c r="B1167">
        <v>1</v>
      </c>
    </row>
    <row r="1168" spans="1:2" x14ac:dyDescent="0.3">
      <c r="A1168" s="5" t="s">
        <v>2125</v>
      </c>
      <c r="B1168">
        <v>1</v>
      </c>
    </row>
    <row r="1169" spans="1:2" x14ac:dyDescent="0.3">
      <c r="A1169" s="5" t="s">
        <v>1679</v>
      </c>
      <c r="B1169">
        <v>1</v>
      </c>
    </row>
    <row r="1170" spans="1:2" x14ac:dyDescent="0.3">
      <c r="A1170" s="5" t="s">
        <v>2773</v>
      </c>
      <c r="B1170">
        <v>1</v>
      </c>
    </row>
    <row r="1171" spans="1:2" x14ac:dyDescent="0.3">
      <c r="A1171" s="5" t="s">
        <v>2083</v>
      </c>
      <c r="B1171">
        <v>1</v>
      </c>
    </row>
    <row r="1172" spans="1:2" x14ac:dyDescent="0.3">
      <c r="A1172" s="5" t="s">
        <v>2751</v>
      </c>
      <c r="B1172">
        <v>1</v>
      </c>
    </row>
    <row r="1173" spans="1:2" x14ac:dyDescent="0.3">
      <c r="A1173" s="5" t="s">
        <v>2500</v>
      </c>
      <c r="B1173">
        <v>1</v>
      </c>
    </row>
    <row r="1174" spans="1:2" x14ac:dyDescent="0.3">
      <c r="A1174" s="5" t="s">
        <v>2262</v>
      </c>
      <c r="B1174">
        <v>1</v>
      </c>
    </row>
    <row r="1175" spans="1:2" x14ac:dyDescent="0.3">
      <c r="A1175" s="5" t="s">
        <v>2921</v>
      </c>
      <c r="B1175">
        <v>1</v>
      </c>
    </row>
    <row r="1176" spans="1:2" x14ac:dyDescent="0.3">
      <c r="A1176" s="5" t="s">
        <v>2816</v>
      </c>
      <c r="B1176">
        <v>1</v>
      </c>
    </row>
    <row r="1177" spans="1:2" x14ac:dyDescent="0.3">
      <c r="A1177" s="5" t="s">
        <v>2177</v>
      </c>
      <c r="B1177">
        <v>1</v>
      </c>
    </row>
    <row r="1178" spans="1:2" x14ac:dyDescent="0.3">
      <c r="A1178" s="5" t="s">
        <v>2257</v>
      </c>
      <c r="B1178">
        <v>1</v>
      </c>
    </row>
    <row r="1179" spans="1:2" x14ac:dyDescent="0.3">
      <c r="A1179" s="5" t="s">
        <v>2639</v>
      </c>
      <c r="B1179">
        <v>1</v>
      </c>
    </row>
    <row r="1180" spans="1:2" x14ac:dyDescent="0.3">
      <c r="A1180" s="5" t="s">
        <v>2653</v>
      </c>
      <c r="B1180">
        <v>1</v>
      </c>
    </row>
    <row r="1181" spans="1:2" x14ac:dyDescent="0.3">
      <c r="A1181" s="5" t="s">
        <v>2018</v>
      </c>
      <c r="B1181">
        <v>1</v>
      </c>
    </row>
    <row r="1182" spans="1:2" x14ac:dyDescent="0.3">
      <c r="A1182" s="5" t="s">
        <v>1805</v>
      </c>
      <c r="B1182">
        <v>1</v>
      </c>
    </row>
    <row r="1183" spans="1:2" x14ac:dyDescent="0.3">
      <c r="A1183" s="5" t="s">
        <v>2891</v>
      </c>
      <c r="B1183">
        <v>1</v>
      </c>
    </row>
    <row r="1184" spans="1:2" x14ac:dyDescent="0.3">
      <c r="A1184" s="5" t="s">
        <v>1853</v>
      </c>
      <c r="B1184">
        <v>1</v>
      </c>
    </row>
    <row r="1185" spans="1:2" x14ac:dyDescent="0.3">
      <c r="A1185" s="5" t="s">
        <v>2558</v>
      </c>
      <c r="B1185">
        <v>1</v>
      </c>
    </row>
    <row r="1186" spans="1:2" x14ac:dyDescent="0.3">
      <c r="A1186" s="5" t="s">
        <v>2173</v>
      </c>
      <c r="B1186">
        <v>1</v>
      </c>
    </row>
    <row r="1187" spans="1:2" x14ac:dyDescent="0.3">
      <c r="A1187" s="5" t="s">
        <v>2834</v>
      </c>
      <c r="B1187">
        <v>1</v>
      </c>
    </row>
    <row r="1188" spans="1:2" x14ac:dyDescent="0.3">
      <c r="A1188" s="5" t="s">
        <v>2878</v>
      </c>
      <c r="B1188">
        <v>1</v>
      </c>
    </row>
    <row r="1189" spans="1:2" x14ac:dyDescent="0.3">
      <c r="A1189" s="5" t="s">
        <v>1712</v>
      </c>
      <c r="B1189">
        <v>1</v>
      </c>
    </row>
    <row r="1190" spans="1:2" x14ac:dyDescent="0.3">
      <c r="A1190" s="5" t="s">
        <v>2847</v>
      </c>
      <c r="B1190">
        <v>1</v>
      </c>
    </row>
    <row r="1191" spans="1:2" x14ac:dyDescent="0.3">
      <c r="A1191" s="5" t="s">
        <v>2402</v>
      </c>
      <c r="B1191">
        <v>1</v>
      </c>
    </row>
    <row r="1192" spans="1:2" x14ac:dyDescent="0.3">
      <c r="A1192" s="5" t="s">
        <v>2137</v>
      </c>
      <c r="B1192">
        <v>1</v>
      </c>
    </row>
    <row r="1193" spans="1:2" x14ac:dyDescent="0.3">
      <c r="A1193" s="5" t="s">
        <v>2381</v>
      </c>
      <c r="B1193">
        <v>1</v>
      </c>
    </row>
    <row r="1194" spans="1:2" x14ac:dyDescent="0.3">
      <c r="A1194" s="5" t="s">
        <v>2321</v>
      </c>
      <c r="B1194">
        <v>1</v>
      </c>
    </row>
    <row r="1195" spans="1:2" x14ac:dyDescent="0.3">
      <c r="A1195" s="5" t="s">
        <v>1957</v>
      </c>
      <c r="B1195">
        <v>1</v>
      </c>
    </row>
    <row r="1196" spans="1:2" x14ac:dyDescent="0.3">
      <c r="A1196" s="5" t="s">
        <v>2447</v>
      </c>
      <c r="B1196">
        <v>1</v>
      </c>
    </row>
    <row r="1197" spans="1:2" x14ac:dyDescent="0.3">
      <c r="A1197" s="5" t="s">
        <v>2822</v>
      </c>
      <c r="B1197">
        <v>1</v>
      </c>
    </row>
    <row r="1198" spans="1:2" x14ac:dyDescent="0.3">
      <c r="A1198" s="5" t="s">
        <v>1660</v>
      </c>
      <c r="B1198">
        <v>1</v>
      </c>
    </row>
    <row r="1199" spans="1:2" x14ac:dyDescent="0.3">
      <c r="A1199" s="5" t="s">
        <v>1823</v>
      </c>
      <c r="B1199">
        <v>1</v>
      </c>
    </row>
    <row r="1200" spans="1:2" x14ac:dyDescent="0.3">
      <c r="A1200" s="5" t="s">
        <v>2091</v>
      </c>
      <c r="B1200">
        <v>1</v>
      </c>
    </row>
    <row r="1201" spans="1:2" x14ac:dyDescent="0.3">
      <c r="A1201" s="5" t="s">
        <v>2897</v>
      </c>
      <c r="B1201">
        <v>1</v>
      </c>
    </row>
    <row r="1202" spans="1:2" x14ac:dyDescent="0.3">
      <c r="A1202" s="5" t="s">
        <v>2336</v>
      </c>
      <c r="B1202">
        <v>1</v>
      </c>
    </row>
    <row r="1203" spans="1:2" x14ac:dyDescent="0.3">
      <c r="A1203" s="5" t="s">
        <v>1757</v>
      </c>
      <c r="B1203">
        <v>1</v>
      </c>
    </row>
    <row r="1204" spans="1:2" x14ac:dyDescent="0.3">
      <c r="A1204" s="5" t="s">
        <v>2671</v>
      </c>
      <c r="B1204">
        <v>1</v>
      </c>
    </row>
    <row r="1205" spans="1:2" x14ac:dyDescent="0.3">
      <c r="A1205" s="5" t="s">
        <v>1531</v>
      </c>
      <c r="B1205">
        <v>1</v>
      </c>
    </row>
    <row r="1206" spans="1:2" x14ac:dyDescent="0.3">
      <c r="A1206" s="5" t="s">
        <v>1841</v>
      </c>
      <c r="B1206">
        <v>1</v>
      </c>
    </row>
    <row r="1207" spans="1:2" x14ac:dyDescent="0.3">
      <c r="A1207" s="5" t="s">
        <v>1955</v>
      </c>
      <c r="B1207">
        <v>1</v>
      </c>
    </row>
    <row r="1208" spans="1:2" x14ac:dyDescent="0.3">
      <c r="A1208" s="5" t="s">
        <v>2101</v>
      </c>
      <c r="B1208">
        <v>1</v>
      </c>
    </row>
    <row r="1209" spans="1:2" x14ac:dyDescent="0.3">
      <c r="A1209" s="5" t="s">
        <v>2131</v>
      </c>
      <c r="B1209">
        <v>1</v>
      </c>
    </row>
    <row r="1210" spans="1:2" x14ac:dyDescent="0.3">
      <c r="A1210" s="5" t="s">
        <v>2758</v>
      </c>
      <c r="B1210">
        <v>1</v>
      </c>
    </row>
    <row r="1211" spans="1:2" x14ac:dyDescent="0.3">
      <c r="A1211" s="5" t="s">
        <v>2271</v>
      </c>
      <c r="B1211">
        <v>1</v>
      </c>
    </row>
    <row r="1212" spans="1:2" x14ac:dyDescent="0.3">
      <c r="A1212" s="5" t="s">
        <v>2167</v>
      </c>
      <c r="B1212">
        <v>1</v>
      </c>
    </row>
    <row r="1213" spans="1:2" x14ac:dyDescent="0.3">
      <c r="A1213" s="5" t="s">
        <v>2163</v>
      </c>
      <c r="B1213">
        <v>1</v>
      </c>
    </row>
    <row r="1214" spans="1:2" x14ac:dyDescent="0.3">
      <c r="A1214" s="5" t="s">
        <v>2153</v>
      </c>
      <c r="B1214">
        <v>1</v>
      </c>
    </row>
    <row r="1215" spans="1:2" x14ac:dyDescent="0.3">
      <c r="A1215" s="5" t="s">
        <v>2911</v>
      </c>
      <c r="B1215">
        <v>1</v>
      </c>
    </row>
    <row r="1216" spans="1:2" x14ac:dyDescent="0.3">
      <c r="A1216" s="5" t="s">
        <v>2739</v>
      </c>
      <c r="B1216">
        <v>1</v>
      </c>
    </row>
    <row r="1217" spans="1:2" x14ac:dyDescent="0.3">
      <c r="A1217" s="5" t="s">
        <v>2592</v>
      </c>
      <c r="B1217">
        <v>1</v>
      </c>
    </row>
    <row r="1218" spans="1:2" x14ac:dyDescent="0.3">
      <c r="A1218" s="5" t="s">
        <v>2919</v>
      </c>
      <c r="B1218">
        <v>1</v>
      </c>
    </row>
    <row r="1219" spans="1:2" x14ac:dyDescent="0.3">
      <c r="A1219" s="5" t="s">
        <v>1874</v>
      </c>
      <c r="B1219">
        <v>1</v>
      </c>
    </row>
    <row r="1220" spans="1:2" x14ac:dyDescent="0.3">
      <c r="A1220" s="5" t="s">
        <v>2800</v>
      </c>
      <c r="B1220">
        <v>1</v>
      </c>
    </row>
    <row r="1221" spans="1:2" x14ac:dyDescent="0.3">
      <c r="A1221" s="5" t="s">
        <v>2868</v>
      </c>
      <c r="B1221">
        <v>1</v>
      </c>
    </row>
    <row r="1222" spans="1:2" x14ac:dyDescent="0.3">
      <c r="A1222" s="5" t="s">
        <v>2667</v>
      </c>
      <c r="B1222">
        <v>1</v>
      </c>
    </row>
    <row r="1223" spans="1:2" x14ac:dyDescent="0.3">
      <c r="A1223" s="5" t="s">
        <v>2407</v>
      </c>
      <c r="B1223">
        <v>1</v>
      </c>
    </row>
    <row r="1224" spans="1:2" x14ac:dyDescent="0.3">
      <c r="A1224" s="5" t="s">
        <v>1981</v>
      </c>
      <c r="B1224">
        <v>1</v>
      </c>
    </row>
    <row r="1225" spans="1:2" x14ac:dyDescent="0.3">
      <c r="A1225" s="5" t="s">
        <v>1814</v>
      </c>
      <c r="B1225">
        <v>1</v>
      </c>
    </row>
    <row r="1226" spans="1:2" x14ac:dyDescent="0.3">
      <c r="A1226" s="5" t="s">
        <v>1915</v>
      </c>
      <c r="B1226">
        <v>1</v>
      </c>
    </row>
    <row r="1227" spans="1:2" x14ac:dyDescent="0.3">
      <c r="A1227" s="5" t="s">
        <v>2065</v>
      </c>
      <c r="B1227">
        <v>1</v>
      </c>
    </row>
    <row r="1228" spans="1:2" x14ac:dyDescent="0.3">
      <c r="A1228" s="5" t="s">
        <v>1904</v>
      </c>
      <c r="B1228">
        <v>1</v>
      </c>
    </row>
    <row r="1229" spans="1:2" x14ac:dyDescent="0.3">
      <c r="A1229" s="5" t="s">
        <v>2587</v>
      </c>
      <c r="B1229">
        <v>1</v>
      </c>
    </row>
    <row r="1230" spans="1:2" x14ac:dyDescent="0.3">
      <c r="A1230" s="5" t="s">
        <v>1621</v>
      </c>
      <c r="B1230">
        <v>1</v>
      </c>
    </row>
    <row r="1231" spans="1:2" x14ac:dyDescent="0.3">
      <c r="A1231" s="5" t="s">
        <v>2293</v>
      </c>
      <c r="B1231">
        <v>1</v>
      </c>
    </row>
    <row r="1232" spans="1:2" x14ac:dyDescent="0.3">
      <c r="A1232" s="5" t="s">
        <v>2724</v>
      </c>
      <c r="B1232">
        <v>1</v>
      </c>
    </row>
    <row r="1233" spans="1:2" x14ac:dyDescent="0.3">
      <c r="A1233" s="5" t="s">
        <v>2615</v>
      </c>
      <c r="B1233">
        <v>1</v>
      </c>
    </row>
    <row r="1234" spans="1:2" x14ac:dyDescent="0.3">
      <c r="A1234" s="5" t="s">
        <v>2354</v>
      </c>
      <c r="B1234">
        <v>1</v>
      </c>
    </row>
    <row r="1235" spans="1:2" x14ac:dyDescent="0.3">
      <c r="A1235" s="5" t="s">
        <v>2883</v>
      </c>
      <c r="B1235">
        <v>1</v>
      </c>
    </row>
    <row r="1236" spans="1:2" x14ac:dyDescent="0.3">
      <c r="A1236" s="5" t="s">
        <v>2459</v>
      </c>
      <c r="B1236">
        <v>1</v>
      </c>
    </row>
    <row r="1237" spans="1:2" x14ac:dyDescent="0.3">
      <c r="A1237" s="5" t="s">
        <v>2689</v>
      </c>
      <c r="B1237">
        <v>1</v>
      </c>
    </row>
    <row r="1238" spans="1:2" x14ac:dyDescent="0.3">
      <c r="A1238" s="5" t="s">
        <v>2141</v>
      </c>
      <c r="B1238">
        <v>1</v>
      </c>
    </row>
    <row r="1239" spans="1:2" x14ac:dyDescent="0.3">
      <c r="A1239" s="5" t="s">
        <v>2583</v>
      </c>
      <c r="B1239">
        <v>1</v>
      </c>
    </row>
    <row r="1240" spans="1:2" x14ac:dyDescent="0.3">
      <c r="A1240" s="5" t="s">
        <v>2630</v>
      </c>
      <c r="B1240">
        <v>1</v>
      </c>
    </row>
    <row r="1241" spans="1:2" x14ac:dyDescent="0.3">
      <c r="A1241" s="5" t="s">
        <v>2627</v>
      </c>
      <c r="B1241">
        <v>1</v>
      </c>
    </row>
    <row r="1242" spans="1:2" x14ac:dyDescent="0.3">
      <c r="A1242" s="5" t="s">
        <v>1897</v>
      </c>
      <c r="B1242">
        <v>1</v>
      </c>
    </row>
    <row r="1243" spans="1:2" x14ac:dyDescent="0.3">
      <c r="A1243" s="5" t="s">
        <v>2803</v>
      </c>
      <c r="B1243">
        <v>1</v>
      </c>
    </row>
    <row r="1244" spans="1:2" x14ac:dyDescent="0.3">
      <c r="A1244" s="5" t="s">
        <v>1721</v>
      </c>
      <c r="B1244">
        <v>1</v>
      </c>
    </row>
    <row r="1245" spans="1:2" x14ac:dyDescent="0.3">
      <c r="A1245" s="5" t="s">
        <v>2231</v>
      </c>
      <c r="B1245">
        <v>1</v>
      </c>
    </row>
    <row r="1246" spans="1:2" x14ac:dyDescent="0.3">
      <c r="A1246" s="5" t="s">
        <v>2825</v>
      </c>
      <c r="B1246">
        <v>1</v>
      </c>
    </row>
    <row r="1247" spans="1:2" x14ac:dyDescent="0.3">
      <c r="A1247" s="5" t="s">
        <v>1519</v>
      </c>
      <c r="B1247">
        <v>1</v>
      </c>
    </row>
    <row r="1248" spans="1:2" x14ac:dyDescent="0.3">
      <c r="A1248" s="5" t="s">
        <v>2619</v>
      </c>
      <c r="B1248">
        <v>1</v>
      </c>
    </row>
    <row r="1249" spans="1:2" x14ac:dyDescent="0.3">
      <c r="A1249" s="5" t="s">
        <v>2061</v>
      </c>
      <c r="B1249">
        <v>1</v>
      </c>
    </row>
    <row r="1250" spans="1:2" x14ac:dyDescent="0.3">
      <c r="A1250" s="5" t="s">
        <v>2343</v>
      </c>
      <c r="B1250">
        <v>1</v>
      </c>
    </row>
    <row r="1251" spans="1:2" x14ac:dyDescent="0.3">
      <c r="A1251" s="5" t="s">
        <v>2056</v>
      </c>
      <c r="B1251">
        <v>1</v>
      </c>
    </row>
    <row r="1252" spans="1:2" x14ac:dyDescent="0.3">
      <c r="A1252" s="5" t="s">
        <v>2133</v>
      </c>
      <c r="B1252">
        <v>1</v>
      </c>
    </row>
    <row r="1253" spans="1:2" x14ac:dyDescent="0.3">
      <c r="A1253" s="5" t="s">
        <v>2394</v>
      </c>
      <c r="B1253">
        <v>1</v>
      </c>
    </row>
    <row r="1254" spans="1:2" x14ac:dyDescent="0.3">
      <c r="A1254" s="5" t="s">
        <v>2548</v>
      </c>
      <c r="B1254">
        <v>1</v>
      </c>
    </row>
    <row r="1255" spans="1:2" x14ac:dyDescent="0.3">
      <c r="A1255" s="5" t="s">
        <v>1589</v>
      </c>
      <c r="B1255">
        <v>1</v>
      </c>
    </row>
    <row r="1256" spans="1:2" x14ac:dyDescent="0.3">
      <c r="A1256" s="5" t="s">
        <v>2471</v>
      </c>
      <c r="B1256">
        <v>1</v>
      </c>
    </row>
    <row r="1257" spans="1:2" x14ac:dyDescent="0.3">
      <c r="A1257" s="5" t="s">
        <v>1905</v>
      </c>
      <c r="B1257">
        <v>1</v>
      </c>
    </row>
    <row r="1258" spans="1:2" x14ac:dyDescent="0.3">
      <c r="A1258" s="5" t="s">
        <v>1899</v>
      </c>
      <c r="B1258">
        <v>1</v>
      </c>
    </row>
    <row r="1259" spans="1:2" x14ac:dyDescent="0.3">
      <c r="A1259" s="5" t="s">
        <v>2681</v>
      </c>
      <c r="B1259">
        <v>1</v>
      </c>
    </row>
    <row r="1260" spans="1:2" x14ac:dyDescent="0.3">
      <c r="A1260" s="5" t="s">
        <v>2542</v>
      </c>
      <c r="B1260">
        <v>1</v>
      </c>
    </row>
    <row r="1261" spans="1:2" x14ac:dyDescent="0.3">
      <c r="A1261" s="5" t="s">
        <v>1900</v>
      </c>
      <c r="B1261">
        <v>1</v>
      </c>
    </row>
    <row r="1262" spans="1:2" x14ac:dyDescent="0.3">
      <c r="A1262" s="5" t="s">
        <v>2208</v>
      </c>
      <c r="B1262">
        <v>1</v>
      </c>
    </row>
    <row r="1263" spans="1:2" x14ac:dyDescent="0.3">
      <c r="A1263" s="5" t="s">
        <v>2379</v>
      </c>
      <c r="B1263">
        <v>1</v>
      </c>
    </row>
    <row r="1264" spans="1:2" x14ac:dyDescent="0.3">
      <c r="A1264" s="5" t="s">
        <v>1667</v>
      </c>
      <c r="B1264">
        <v>1</v>
      </c>
    </row>
    <row r="1265" spans="1:2" x14ac:dyDescent="0.3">
      <c r="A1265" s="5" t="s">
        <v>2709</v>
      </c>
      <c r="B1265">
        <v>1</v>
      </c>
    </row>
    <row r="1266" spans="1:2" x14ac:dyDescent="0.3">
      <c r="A1266" s="5" t="s">
        <v>2606</v>
      </c>
      <c r="B1266">
        <v>1</v>
      </c>
    </row>
    <row r="1267" spans="1:2" x14ac:dyDescent="0.3">
      <c r="A1267" s="5" t="s">
        <v>2410</v>
      </c>
      <c r="B1267">
        <v>1</v>
      </c>
    </row>
    <row r="1268" spans="1:2" x14ac:dyDescent="0.3">
      <c r="A1268" s="5" t="s">
        <v>2555</v>
      </c>
      <c r="B1268">
        <v>1</v>
      </c>
    </row>
    <row r="1269" spans="1:2" x14ac:dyDescent="0.3">
      <c r="A1269" s="5" t="s">
        <v>2519</v>
      </c>
      <c r="B1269">
        <v>1</v>
      </c>
    </row>
    <row r="1270" spans="1:2" x14ac:dyDescent="0.3">
      <c r="A1270" s="5" t="s">
        <v>2529</v>
      </c>
      <c r="B1270">
        <v>1</v>
      </c>
    </row>
    <row r="1271" spans="1:2" x14ac:dyDescent="0.3">
      <c r="A1271" s="5" t="s">
        <v>1914</v>
      </c>
      <c r="B1271">
        <v>1</v>
      </c>
    </row>
    <row r="1272" spans="1:2" x14ac:dyDescent="0.3">
      <c r="A1272" s="5" t="s">
        <v>2330</v>
      </c>
      <c r="B1272">
        <v>1</v>
      </c>
    </row>
    <row r="1273" spans="1:2" x14ac:dyDescent="0.3">
      <c r="A1273" s="5" t="s">
        <v>2573</v>
      </c>
      <c r="B1273">
        <v>1</v>
      </c>
    </row>
    <row r="1274" spans="1:2" x14ac:dyDescent="0.3">
      <c r="A1274" s="5" t="s">
        <v>1684</v>
      </c>
      <c r="B1274">
        <v>1</v>
      </c>
    </row>
    <row r="1275" spans="1:2" x14ac:dyDescent="0.3">
      <c r="A1275" s="5" t="s">
        <v>1941</v>
      </c>
      <c r="B1275">
        <v>1</v>
      </c>
    </row>
    <row r="1276" spans="1:2" x14ac:dyDescent="0.3">
      <c r="A1276" s="5" t="s">
        <v>2733</v>
      </c>
      <c r="B1276">
        <v>1</v>
      </c>
    </row>
    <row r="1277" spans="1:2" x14ac:dyDescent="0.3">
      <c r="A1277" s="5" t="s">
        <v>2857</v>
      </c>
      <c r="B1277">
        <v>1</v>
      </c>
    </row>
    <row r="1278" spans="1:2" x14ac:dyDescent="0.3">
      <c r="A1278" s="5" t="s">
        <v>2675</v>
      </c>
      <c r="B1278">
        <v>1</v>
      </c>
    </row>
    <row r="1279" spans="1:2" x14ac:dyDescent="0.3">
      <c r="A1279" s="5" t="s">
        <v>2761</v>
      </c>
      <c r="B1279">
        <v>1</v>
      </c>
    </row>
    <row r="1280" spans="1:2" x14ac:dyDescent="0.3">
      <c r="A1280" s="5" t="s">
        <v>1967</v>
      </c>
      <c r="B1280">
        <v>1</v>
      </c>
    </row>
    <row r="1281" spans="1:2" x14ac:dyDescent="0.3">
      <c r="A1281" s="5" t="s">
        <v>2432</v>
      </c>
      <c r="B1281">
        <v>1</v>
      </c>
    </row>
    <row r="1282" spans="1:2" x14ac:dyDescent="0.3">
      <c r="A1282" s="5" t="s">
        <v>2346</v>
      </c>
      <c r="B1282">
        <v>1</v>
      </c>
    </row>
    <row r="1283" spans="1:2" x14ac:dyDescent="0.3">
      <c r="A1283" s="5" t="s">
        <v>1548</v>
      </c>
      <c r="B1283">
        <v>1</v>
      </c>
    </row>
    <row r="1284" spans="1:2" x14ac:dyDescent="0.3">
      <c r="A1284" s="5" t="s">
        <v>1613</v>
      </c>
      <c r="B1284">
        <v>1</v>
      </c>
    </row>
    <row r="1285" spans="1:2" x14ac:dyDescent="0.3">
      <c r="A1285" s="5" t="s">
        <v>2620</v>
      </c>
      <c r="B1285">
        <v>1</v>
      </c>
    </row>
    <row r="1286" spans="1:2" x14ac:dyDescent="0.3">
      <c r="A1286" s="5" t="s">
        <v>2895</v>
      </c>
      <c r="B1286">
        <v>1</v>
      </c>
    </row>
    <row r="1287" spans="1:2" x14ac:dyDescent="0.3">
      <c r="A1287" s="5" t="s">
        <v>2604</v>
      </c>
      <c r="B1287">
        <v>1</v>
      </c>
    </row>
    <row r="1288" spans="1:2" x14ac:dyDescent="0.3">
      <c r="A1288" s="5" t="s">
        <v>1653</v>
      </c>
      <c r="B1288">
        <v>1</v>
      </c>
    </row>
    <row r="1289" spans="1:2" x14ac:dyDescent="0.3">
      <c r="A1289" s="5" t="s">
        <v>2590</v>
      </c>
      <c r="B1289">
        <v>1</v>
      </c>
    </row>
    <row r="1290" spans="1:2" x14ac:dyDescent="0.3">
      <c r="A1290" s="5" t="s">
        <v>2720</v>
      </c>
      <c r="B1290">
        <v>1</v>
      </c>
    </row>
    <row r="1291" spans="1:2" x14ac:dyDescent="0.3">
      <c r="A1291" s="5" t="s">
        <v>2536</v>
      </c>
      <c r="B1291">
        <v>1</v>
      </c>
    </row>
    <row r="1292" spans="1:2" x14ac:dyDescent="0.3">
      <c r="A1292" s="5" t="s">
        <v>2917</v>
      </c>
      <c r="B1292">
        <v>1</v>
      </c>
    </row>
    <row r="1293" spans="1:2" x14ac:dyDescent="0.3">
      <c r="A1293" s="5" t="s">
        <v>2103</v>
      </c>
      <c r="B1293">
        <v>1</v>
      </c>
    </row>
    <row r="1294" spans="1:2" x14ac:dyDescent="0.3">
      <c r="A1294" s="5" t="s">
        <v>2867</v>
      </c>
      <c r="B1294">
        <v>1</v>
      </c>
    </row>
    <row r="1295" spans="1:2" x14ac:dyDescent="0.3">
      <c r="A1295" s="5" t="s">
        <v>2904</v>
      </c>
      <c r="B1295">
        <v>1</v>
      </c>
    </row>
    <row r="1296" spans="1:2" x14ac:dyDescent="0.3">
      <c r="A1296" s="5" t="s">
        <v>2787</v>
      </c>
      <c r="B1296">
        <v>1</v>
      </c>
    </row>
    <row r="1297" spans="1:2" x14ac:dyDescent="0.3">
      <c r="A1297" s="5" t="s">
        <v>2326</v>
      </c>
      <c r="B1297">
        <v>1</v>
      </c>
    </row>
    <row r="1298" spans="1:2" x14ac:dyDescent="0.3">
      <c r="A1298" s="5" t="s">
        <v>2804</v>
      </c>
      <c r="B1298">
        <v>1</v>
      </c>
    </row>
    <row r="1299" spans="1:2" x14ac:dyDescent="0.3">
      <c r="A1299" s="5" t="s">
        <v>2311</v>
      </c>
      <c r="B1299">
        <v>1</v>
      </c>
    </row>
    <row r="1300" spans="1:2" x14ac:dyDescent="0.3">
      <c r="A1300" s="5" t="s">
        <v>1940</v>
      </c>
      <c r="B1300">
        <v>1</v>
      </c>
    </row>
    <row r="1301" spans="1:2" x14ac:dyDescent="0.3">
      <c r="A1301" s="5" t="s">
        <v>2461</v>
      </c>
      <c r="B1301">
        <v>1</v>
      </c>
    </row>
    <row r="1302" spans="1:2" x14ac:dyDescent="0.3">
      <c r="A1302" s="5" t="s">
        <v>1796</v>
      </c>
      <c r="B1302">
        <v>1</v>
      </c>
    </row>
    <row r="1303" spans="1:2" x14ac:dyDescent="0.3">
      <c r="A1303" s="5" t="s">
        <v>2614</v>
      </c>
      <c r="B1303">
        <v>1</v>
      </c>
    </row>
    <row r="1304" spans="1:2" x14ac:dyDescent="0.3">
      <c r="A1304" s="5" t="s">
        <v>2706</v>
      </c>
      <c r="B1304">
        <v>1</v>
      </c>
    </row>
    <row r="1305" spans="1:2" x14ac:dyDescent="0.3">
      <c r="A1305" s="5" t="s">
        <v>2411</v>
      </c>
      <c r="B1305">
        <v>1</v>
      </c>
    </row>
    <row r="1306" spans="1:2" x14ac:dyDescent="0.3">
      <c r="A1306" s="5" t="s">
        <v>1896</v>
      </c>
      <c r="B1306">
        <v>1</v>
      </c>
    </row>
    <row r="1307" spans="1:2" x14ac:dyDescent="0.3">
      <c r="A1307" s="5" t="s">
        <v>1937</v>
      </c>
      <c r="B1307">
        <v>1</v>
      </c>
    </row>
    <row r="1308" spans="1:2" x14ac:dyDescent="0.3">
      <c r="A1308" s="5" t="s">
        <v>2025</v>
      </c>
      <c r="B1308">
        <v>1</v>
      </c>
    </row>
    <row r="1309" spans="1:2" x14ac:dyDescent="0.3">
      <c r="A1309" s="5" t="s">
        <v>2279</v>
      </c>
      <c r="B1309">
        <v>1</v>
      </c>
    </row>
    <row r="1310" spans="1:2" x14ac:dyDescent="0.3">
      <c r="A1310" s="5" t="s">
        <v>1692</v>
      </c>
      <c r="B1310">
        <v>1</v>
      </c>
    </row>
    <row r="1311" spans="1:2" x14ac:dyDescent="0.3">
      <c r="A1311" s="5" t="s">
        <v>2377</v>
      </c>
      <c r="B1311">
        <v>1</v>
      </c>
    </row>
    <row r="1312" spans="1:2" x14ac:dyDescent="0.3">
      <c r="A1312" s="5" t="s">
        <v>2260</v>
      </c>
      <c r="B1312">
        <v>1</v>
      </c>
    </row>
    <row r="1313" spans="1:2" x14ac:dyDescent="0.3">
      <c r="A1313" s="5" t="s">
        <v>2863</v>
      </c>
      <c r="B1313">
        <v>1</v>
      </c>
    </row>
    <row r="1314" spans="1:2" x14ac:dyDescent="0.3">
      <c r="A1314" s="5" t="s">
        <v>2314</v>
      </c>
      <c r="B1314">
        <v>1</v>
      </c>
    </row>
    <row r="1315" spans="1:2" x14ac:dyDescent="0.3">
      <c r="A1315" s="5" t="s">
        <v>2004</v>
      </c>
      <c r="B1315">
        <v>1</v>
      </c>
    </row>
    <row r="1316" spans="1:2" x14ac:dyDescent="0.3">
      <c r="A1316" s="5" t="s">
        <v>2224</v>
      </c>
      <c r="B1316">
        <v>1</v>
      </c>
    </row>
    <row r="1317" spans="1:2" x14ac:dyDescent="0.3">
      <c r="A1317" s="5" t="s">
        <v>2873</v>
      </c>
      <c r="B1317">
        <v>1</v>
      </c>
    </row>
    <row r="1318" spans="1:2" x14ac:dyDescent="0.3">
      <c r="A1318" s="5" t="s">
        <v>2344</v>
      </c>
      <c r="B1318">
        <v>1</v>
      </c>
    </row>
    <row r="1319" spans="1:2" x14ac:dyDescent="0.3">
      <c r="A1319" s="5" t="s">
        <v>2900</v>
      </c>
      <c r="B1319">
        <v>1</v>
      </c>
    </row>
    <row r="1320" spans="1:2" x14ac:dyDescent="0.3">
      <c r="A1320" s="5" t="s">
        <v>2858</v>
      </c>
      <c r="B1320">
        <v>1</v>
      </c>
    </row>
    <row r="1321" spans="1:2" x14ac:dyDescent="0.3">
      <c r="A1321" s="5" t="s">
        <v>2281</v>
      </c>
      <c r="B1321">
        <v>1</v>
      </c>
    </row>
    <row r="1322" spans="1:2" x14ac:dyDescent="0.3">
      <c r="A1322" s="5" t="s">
        <v>2240</v>
      </c>
      <c r="B1322">
        <v>1</v>
      </c>
    </row>
    <row r="1323" spans="1:2" x14ac:dyDescent="0.3">
      <c r="A1323" s="5" t="s">
        <v>1654</v>
      </c>
      <c r="B1323">
        <v>1</v>
      </c>
    </row>
    <row r="1324" spans="1:2" x14ac:dyDescent="0.3">
      <c r="A1324" s="5" t="s">
        <v>2741</v>
      </c>
      <c r="B1324">
        <v>1</v>
      </c>
    </row>
    <row r="1325" spans="1:2" x14ac:dyDescent="0.3">
      <c r="A1325" s="5" t="s">
        <v>2566</v>
      </c>
      <c r="B1325">
        <v>1</v>
      </c>
    </row>
    <row r="1326" spans="1:2" x14ac:dyDescent="0.3">
      <c r="A1326" s="5" t="s">
        <v>2696</v>
      </c>
      <c r="B1326">
        <v>1</v>
      </c>
    </row>
    <row r="1327" spans="1:2" x14ac:dyDescent="0.3">
      <c r="A1327" s="5" t="s">
        <v>2254</v>
      </c>
      <c r="B1327">
        <v>1</v>
      </c>
    </row>
    <row r="1328" spans="1:2" x14ac:dyDescent="0.3">
      <c r="A1328" s="5" t="s">
        <v>2194</v>
      </c>
      <c r="B1328">
        <v>1</v>
      </c>
    </row>
    <row r="1329" spans="1:2" x14ac:dyDescent="0.3">
      <c r="A1329" s="5" t="s">
        <v>2188</v>
      </c>
      <c r="B1329">
        <v>1</v>
      </c>
    </row>
    <row r="1330" spans="1:2" x14ac:dyDescent="0.3">
      <c r="A1330" s="5" t="s">
        <v>2609</v>
      </c>
      <c r="B1330">
        <v>1</v>
      </c>
    </row>
    <row r="1331" spans="1:2" x14ac:dyDescent="0.3">
      <c r="A1331" s="5" t="s">
        <v>2048</v>
      </c>
      <c r="B1331">
        <v>1</v>
      </c>
    </row>
    <row r="1332" spans="1:2" x14ac:dyDescent="0.3">
      <c r="A1332" s="5" t="s">
        <v>1657</v>
      </c>
      <c r="B1332">
        <v>1</v>
      </c>
    </row>
    <row r="1333" spans="1:2" x14ac:dyDescent="0.3">
      <c r="A1333" s="5" t="s">
        <v>2515</v>
      </c>
      <c r="B1333">
        <v>1</v>
      </c>
    </row>
    <row r="1334" spans="1:2" x14ac:dyDescent="0.3">
      <c r="A1334" s="5" t="s">
        <v>2728</v>
      </c>
      <c r="B1334">
        <v>1</v>
      </c>
    </row>
    <row r="1335" spans="1:2" x14ac:dyDescent="0.3">
      <c r="A1335" s="5" t="s">
        <v>2226</v>
      </c>
      <c r="B1335">
        <v>1</v>
      </c>
    </row>
    <row r="1336" spans="1:2" x14ac:dyDescent="0.3">
      <c r="A1336" s="5" t="s">
        <v>1850</v>
      </c>
      <c r="B1336">
        <v>1</v>
      </c>
    </row>
    <row r="1337" spans="1:2" x14ac:dyDescent="0.3">
      <c r="A1337" s="5" t="s">
        <v>1533</v>
      </c>
      <c r="B1337">
        <v>1</v>
      </c>
    </row>
    <row r="1338" spans="1:2" x14ac:dyDescent="0.3">
      <c r="A1338" s="5" t="s">
        <v>2598</v>
      </c>
      <c r="B1338">
        <v>1</v>
      </c>
    </row>
    <row r="1339" spans="1:2" x14ac:dyDescent="0.3">
      <c r="A1339" s="5" t="s">
        <v>2797</v>
      </c>
      <c r="B1339">
        <v>1</v>
      </c>
    </row>
    <row r="1340" spans="1:2" x14ac:dyDescent="0.3">
      <c r="A1340" s="5" t="s">
        <v>2261</v>
      </c>
      <c r="B1340">
        <v>1</v>
      </c>
    </row>
    <row r="1341" spans="1:2" x14ac:dyDescent="0.3">
      <c r="A1341" s="5" t="s">
        <v>2248</v>
      </c>
      <c r="B1341">
        <v>1</v>
      </c>
    </row>
    <row r="1342" spans="1:2" x14ac:dyDescent="0.3">
      <c r="A1342" s="5" t="s">
        <v>2505</v>
      </c>
      <c r="B1342">
        <v>1</v>
      </c>
    </row>
    <row r="1343" spans="1:2" x14ac:dyDescent="0.3">
      <c r="A1343" s="5" t="s">
        <v>2589</v>
      </c>
      <c r="B1343">
        <v>1</v>
      </c>
    </row>
    <row r="1344" spans="1:2" x14ac:dyDescent="0.3">
      <c r="A1344" s="5" t="s">
        <v>2842</v>
      </c>
      <c r="B1344">
        <v>1</v>
      </c>
    </row>
    <row r="1345" spans="1:2" x14ac:dyDescent="0.3">
      <c r="A1345" s="5" t="s">
        <v>2662</v>
      </c>
      <c r="B1345">
        <v>1</v>
      </c>
    </row>
    <row r="1346" spans="1:2" x14ac:dyDescent="0.3">
      <c r="A1346" s="5" t="s">
        <v>2672</v>
      </c>
      <c r="B1346">
        <v>1</v>
      </c>
    </row>
    <row r="1347" spans="1:2" x14ac:dyDescent="0.3">
      <c r="A1347" s="5" t="s">
        <v>2050</v>
      </c>
      <c r="B1347">
        <v>1</v>
      </c>
    </row>
    <row r="1348" spans="1:2" x14ac:dyDescent="0.3">
      <c r="A1348" s="5" t="s">
        <v>2291</v>
      </c>
      <c r="B1348">
        <v>1</v>
      </c>
    </row>
    <row r="1349" spans="1:2" x14ac:dyDescent="0.3">
      <c r="A1349" s="5" t="s">
        <v>1809</v>
      </c>
      <c r="B1349">
        <v>1</v>
      </c>
    </row>
    <row r="1350" spans="1:2" x14ac:dyDescent="0.3">
      <c r="A1350" s="5" t="s">
        <v>1909</v>
      </c>
      <c r="B1350">
        <v>1</v>
      </c>
    </row>
    <row r="1351" spans="1:2" x14ac:dyDescent="0.3">
      <c r="A1351" s="5" t="s">
        <v>2912</v>
      </c>
      <c r="B1351">
        <v>1</v>
      </c>
    </row>
    <row r="1352" spans="1:2" x14ac:dyDescent="0.3">
      <c r="A1352" s="5" t="s">
        <v>2339</v>
      </c>
      <c r="B1352">
        <v>1</v>
      </c>
    </row>
    <row r="1353" spans="1:2" x14ac:dyDescent="0.3">
      <c r="A1353" s="5" t="s">
        <v>2565</v>
      </c>
      <c r="B1353">
        <v>1</v>
      </c>
    </row>
    <row r="1354" spans="1:2" x14ac:dyDescent="0.3">
      <c r="A1354" s="5" t="s">
        <v>2748</v>
      </c>
      <c r="B1354">
        <v>1</v>
      </c>
    </row>
    <row r="1355" spans="1:2" x14ac:dyDescent="0.3">
      <c r="A1355" s="5" t="s">
        <v>2830</v>
      </c>
      <c r="B1355">
        <v>1</v>
      </c>
    </row>
    <row r="1356" spans="1:2" x14ac:dyDescent="0.3">
      <c r="A1356" s="5" t="s">
        <v>2035</v>
      </c>
      <c r="B1356">
        <v>1</v>
      </c>
    </row>
    <row r="1357" spans="1:2" x14ac:dyDescent="0.3">
      <c r="A1357" s="5" t="s">
        <v>2197</v>
      </c>
      <c r="B1357">
        <v>1</v>
      </c>
    </row>
    <row r="1358" spans="1:2" x14ac:dyDescent="0.3">
      <c r="A1358" s="5" t="s">
        <v>2221</v>
      </c>
      <c r="B1358">
        <v>1</v>
      </c>
    </row>
    <row r="1359" spans="1:2" x14ac:dyDescent="0.3">
      <c r="A1359" s="5" t="s">
        <v>2086</v>
      </c>
      <c r="B1359">
        <v>1</v>
      </c>
    </row>
    <row r="1360" spans="1:2" x14ac:dyDescent="0.3">
      <c r="A1360" s="5" t="s">
        <v>2022</v>
      </c>
      <c r="B1360">
        <v>1</v>
      </c>
    </row>
    <row r="1361" spans="1:2" x14ac:dyDescent="0.3">
      <c r="A1361" s="5" t="s">
        <v>2915</v>
      </c>
      <c r="B1361">
        <v>1</v>
      </c>
    </row>
    <row r="1362" spans="1:2" x14ac:dyDescent="0.3">
      <c r="A1362" s="5" t="s">
        <v>2861</v>
      </c>
      <c r="B1362">
        <v>1</v>
      </c>
    </row>
    <row r="1363" spans="1:2" x14ac:dyDescent="0.3">
      <c r="A1363" s="5" t="s">
        <v>2195</v>
      </c>
      <c r="B1363">
        <v>1</v>
      </c>
    </row>
    <row r="1364" spans="1:2" x14ac:dyDescent="0.3">
      <c r="A1364" s="5" t="s">
        <v>1838</v>
      </c>
      <c r="B1364">
        <v>1</v>
      </c>
    </row>
    <row r="1365" spans="1:2" x14ac:dyDescent="0.3">
      <c r="A1365" s="5" t="s">
        <v>2312</v>
      </c>
      <c r="B1365">
        <v>1</v>
      </c>
    </row>
    <row r="1366" spans="1:2" x14ac:dyDescent="0.3">
      <c r="A1366" s="5" t="s">
        <v>2007</v>
      </c>
      <c r="B1366">
        <v>1</v>
      </c>
    </row>
    <row r="1367" spans="1:2" x14ac:dyDescent="0.3">
      <c r="A1367" s="5" t="s">
        <v>1810</v>
      </c>
      <c r="B1367">
        <v>1</v>
      </c>
    </row>
    <row r="1368" spans="1:2" x14ac:dyDescent="0.3">
      <c r="A1368" s="5" t="s">
        <v>2152</v>
      </c>
      <c r="B1368">
        <v>1</v>
      </c>
    </row>
    <row r="1369" spans="1:2" x14ac:dyDescent="0.3">
      <c r="A1369" s="5" t="s">
        <v>2789</v>
      </c>
      <c r="B1369">
        <v>1</v>
      </c>
    </row>
    <row r="1370" spans="1:2" x14ac:dyDescent="0.3">
      <c r="A1370" s="5" t="s">
        <v>2838</v>
      </c>
      <c r="B1370">
        <v>1</v>
      </c>
    </row>
    <row r="1371" spans="1:2" x14ac:dyDescent="0.3">
      <c r="A1371" s="5" t="s">
        <v>1998</v>
      </c>
      <c r="B1371">
        <v>1</v>
      </c>
    </row>
    <row r="1372" spans="1:2" x14ac:dyDescent="0.3">
      <c r="A1372" s="5" t="s">
        <v>2487</v>
      </c>
      <c r="B1372">
        <v>1</v>
      </c>
    </row>
    <row r="1373" spans="1:2" x14ac:dyDescent="0.3">
      <c r="A1373" s="5" t="s">
        <v>2098</v>
      </c>
      <c r="B1373">
        <v>1</v>
      </c>
    </row>
    <row r="1374" spans="1:2" x14ac:dyDescent="0.3">
      <c r="A1374" s="5" t="s">
        <v>1871</v>
      </c>
      <c r="B1374">
        <v>1</v>
      </c>
    </row>
    <row r="1375" spans="1:2" x14ac:dyDescent="0.3">
      <c r="A1375" s="5" t="s">
        <v>1827</v>
      </c>
      <c r="B1375">
        <v>1</v>
      </c>
    </row>
    <row r="1376" spans="1:2" x14ac:dyDescent="0.3">
      <c r="A1376" s="5" t="s">
        <v>2069</v>
      </c>
      <c r="B1376">
        <v>1</v>
      </c>
    </row>
    <row r="1377" spans="1:2" x14ac:dyDescent="0.3">
      <c r="A1377" s="5" t="s">
        <v>1629</v>
      </c>
      <c r="B1377">
        <v>1</v>
      </c>
    </row>
    <row r="1378" spans="1:2" x14ac:dyDescent="0.3">
      <c r="A1378" s="5" t="s">
        <v>1979</v>
      </c>
      <c r="B1378">
        <v>1</v>
      </c>
    </row>
    <row r="1379" spans="1:2" x14ac:dyDescent="0.3">
      <c r="A1379" s="5" t="s">
        <v>2833</v>
      </c>
      <c r="B1379">
        <v>1</v>
      </c>
    </row>
    <row r="1380" spans="1:2" x14ac:dyDescent="0.3">
      <c r="A1380" s="5" t="s">
        <v>1570</v>
      </c>
      <c r="B1380">
        <v>1</v>
      </c>
    </row>
    <row r="1381" spans="1:2" x14ac:dyDescent="0.3">
      <c r="A1381" s="5" t="s">
        <v>1742</v>
      </c>
      <c r="B1381">
        <v>1</v>
      </c>
    </row>
    <row r="1382" spans="1:2" x14ac:dyDescent="0.3">
      <c r="A1382" s="5" t="s">
        <v>1454</v>
      </c>
      <c r="B1382">
        <v>1</v>
      </c>
    </row>
    <row r="1383" spans="1:2" x14ac:dyDescent="0.3">
      <c r="A1383" s="5" t="s">
        <v>2880</v>
      </c>
      <c r="B1383">
        <v>1</v>
      </c>
    </row>
    <row r="1384" spans="1:2" x14ac:dyDescent="0.3">
      <c r="A1384" s="5" t="s">
        <v>2607</v>
      </c>
      <c r="B1384">
        <v>1</v>
      </c>
    </row>
    <row r="1385" spans="1:2" x14ac:dyDescent="0.3">
      <c r="A1385" s="5" t="s">
        <v>1992</v>
      </c>
      <c r="B1385">
        <v>1</v>
      </c>
    </row>
    <row r="1386" spans="1:2" x14ac:dyDescent="0.3">
      <c r="A1386" s="5" t="s">
        <v>2401</v>
      </c>
      <c r="B1386">
        <v>1</v>
      </c>
    </row>
    <row r="1387" spans="1:2" x14ac:dyDescent="0.3">
      <c r="A1387" s="5" t="s">
        <v>2827</v>
      </c>
      <c r="B1387">
        <v>1</v>
      </c>
    </row>
    <row r="1388" spans="1:2" x14ac:dyDescent="0.3">
      <c r="A1388" s="5" t="s">
        <v>2364</v>
      </c>
      <c r="B1388">
        <v>1</v>
      </c>
    </row>
    <row r="1389" spans="1:2" x14ac:dyDescent="0.3">
      <c r="A1389" s="5" t="s">
        <v>2526</v>
      </c>
      <c r="B1389">
        <v>1</v>
      </c>
    </row>
    <row r="1390" spans="1:2" x14ac:dyDescent="0.3">
      <c r="A1390" s="5" t="s">
        <v>2927</v>
      </c>
      <c r="B1390">
        <v>1</v>
      </c>
    </row>
    <row r="1391" spans="1:2" x14ac:dyDescent="0.3">
      <c r="A1391" s="5" t="s">
        <v>1675</v>
      </c>
      <c r="B1391">
        <v>1</v>
      </c>
    </row>
    <row r="1392" spans="1:2" x14ac:dyDescent="0.3">
      <c r="A1392" s="5" t="s">
        <v>1647</v>
      </c>
      <c r="B1392">
        <v>1</v>
      </c>
    </row>
    <row r="1393" spans="1:2" x14ac:dyDescent="0.3">
      <c r="A1393" s="5" t="s">
        <v>1835</v>
      </c>
      <c r="B1393">
        <v>1</v>
      </c>
    </row>
    <row r="1394" spans="1:2" x14ac:dyDescent="0.3">
      <c r="A1394" s="5" t="s">
        <v>1908</v>
      </c>
      <c r="B1394">
        <v>1</v>
      </c>
    </row>
    <row r="1395" spans="1:2" x14ac:dyDescent="0.3">
      <c r="A1395" s="5" t="s">
        <v>1651</v>
      </c>
      <c r="B1395">
        <v>1</v>
      </c>
    </row>
    <row r="1396" spans="1:2" x14ac:dyDescent="0.3">
      <c r="A1396" s="5" t="s">
        <v>2731</v>
      </c>
      <c r="B1396">
        <v>1</v>
      </c>
    </row>
    <row r="1397" spans="1:2" x14ac:dyDescent="0.3">
      <c r="A1397" s="5" t="s">
        <v>2082</v>
      </c>
      <c r="B1397">
        <v>1</v>
      </c>
    </row>
    <row r="1398" spans="1:2" x14ac:dyDescent="0.3">
      <c r="A1398" s="5" t="s">
        <v>2506</v>
      </c>
      <c r="B1398">
        <v>1</v>
      </c>
    </row>
    <row r="1399" spans="1:2" x14ac:dyDescent="0.3">
      <c r="A1399" s="5" t="s">
        <v>2097</v>
      </c>
      <c r="B1399">
        <v>1</v>
      </c>
    </row>
    <row r="1400" spans="1:2" x14ac:dyDescent="0.3">
      <c r="A1400" s="5" t="s">
        <v>1982</v>
      </c>
      <c r="B1400">
        <v>1</v>
      </c>
    </row>
    <row r="1401" spans="1:2" x14ac:dyDescent="0.3">
      <c r="A1401" s="5" t="s">
        <v>2510</v>
      </c>
      <c r="B1401">
        <v>1</v>
      </c>
    </row>
    <row r="1402" spans="1:2" x14ac:dyDescent="0.3">
      <c r="A1402" s="5" t="s">
        <v>2623</v>
      </c>
      <c r="B1402">
        <v>1</v>
      </c>
    </row>
    <row r="1403" spans="1:2" x14ac:dyDescent="0.3">
      <c r="A1403" s="5" t="s">
        <v>2124</v>
      </c>
      <c r="B1403">
        <v>1</v>
      </c>
    </row>
    <row r="1404" spans="1:2" x14ac:dyDescent="0.3">
      <c r="A1404" s="5" t="s">
        <v>2337</v>
      </c>
      <c r="B1404">
        <v>1</v>
      </c>
    </row>
    <row r="1405" spans="1:2" x14ac:dyDescent="0.3">
      <c r="A1405" s="5" t="s">
        <v>2831</v>
      </c>
      <c r="B1405">
        <v>1</v>
      </c>
    </row>
    <row r="1406" spans="1:2" x14ac:dyDescent="0.3">
      <c r="A1406" s="5" t="s">
        <v>2055</v>
      </c>
      <c r="B1406">
        <v>1</v>
      </c>
    </row>
    <row r="1407" spans="1:2" x14ac:dyDescent="0.3">
      <c r="A1407" s="5" t="s">
        <v>1517</v>
      </c>
      <c r="B1407">
        <v>1</v>
      </c>
    </row>
    <row r="1408" spans="1:2" x14ac:dyDescent="0.3">
      <c r="A1408" s="5" t="s">
        <v>2483</v>
      </c>
      <c r="B1408">
        <v>1</v>
      </c>
    </row>
    <row r="1409" spans="1:2" x14ac:dyDescent="0.3">
      <c r="A1409" s="5" t="s">
        <v>1995</v>
      </c>
      <c r="B1409">
        <v>1</v>
      </c>
    </row>
    <row r="1410" spans="1:2" x14ac:dyDescent="0.3">
      <c r="A1410" s="5" t="s">
        <v>2037</v>
      </c>
      <c r="B1410">
        <v>1</v>
      </c>
    </row>
    <row r="1411" spans="1:2" x14ac:dyDescent="0.3">
      <c r="A1411" s="5" t="s">
        <v>2517</v>
      </c>
      <c r="B1411">
        <v>1</v>
      </c>
    </row>
    <row r="1412" spans="1:2" x14ac:dyDescent="0.3">
      <c r="A1412" s="5" t="s">
        <v>2429</v>
      </c>
      <c r="B1412">
        <v>1</v>
      </c>
    </row>
    <row r="1413" spans="1:2" x14ac:dyDescent="0.3">
      <c r="A1413" s="5" t="s">
        <v>2024</v>
      </c>
      <c r="B1413">
        <v>1</v>
      </c>
    </row>
    <row r="1414" spans="1:2" x14ac:dyDescent="0.3">
      <c r="A1414" s="5" t="s">
        <v>2909</v>
      </c>
      <c r="B1414">
        <v>1</v>
      </c>
    </row>
    <row r="1415" spans="1:2" x14ac:dyDescent="0.3">
      <c r="A1415" s="5" t="s">
        <v>2386</v>
      </c>
      <c r="B1415">
        <v>1</v>
      </c>
    </row>
    <row r="1416" spans="1:2" x14ac:dyDescent="0.3">
      <c r="A1416" s="5" t="s">
        <v>2523</v>
      </c>
      <c r="B1416">
        <v>1</v>
      </c>
    </row>
    <row r="1417" spans="1:2" x14ac:dyDescent="0.3">
      <c r="A1417" s="5" t="s">
        <v>1709</v>
      </c>
      <c r="B1417">
        <v>1</v>
      </c>
    </row>
    <row r="1418" spans="1:2" x14ac:dyDescent="0.3">
      <c r="A1418" s="5" t="s">
        <v>1913</v>
      </c>
      <c r="B1418">
        <v>1</v>
      </c>
    </row>
    <row r="1419" spans="1:2" x14ac:dyDescent="0.3">
      <c r="A1419" s="5" t="s">
        <v>2788</v>
      </c>
      <c r="B1419">
        <v>1</v>
      </c>
    </row>
    <row r="1420" spans="1:2" x14ac:dyDescent="0.3">
      <c r="A1420" s="5" t="s">
        <v>1834</v>
      </c>
      <c r="B1420">
        <v>1</v>
      </c>
    </row>
    <row r="1421" spans="1:2" x14ac:dyDescent="0.3">
      <c r="A1421" s="5" t="s">
        <v>1882</v>
      </c>
      <c r="B1421">
        <v>1</v>
      </c>
    </row>
    <row r="1422" spans="1:2" x14ac:dyDescent="0.3">
      <c r="A1422" s="5" t="s">
        <v>2431</v>
      </c>
      <c r="B1422">
        <v>1</v>
      </c>
    </row>
    <row r="1423" spans="1:2" x14ac:dyDescent="0.3">
      <c r="A1423" s="5" t="s">
        <v>1765</v>
      </c>
      <c r="B1423">
        <v>1</v>
      </c>
    </row>
    <row r="1424" spans="1:2" x14ac:dyDescent="0.3">
      <c r="A1424" s="5" t="s">
        <v>2200</v>
      </c>
      <c r="B1424">
        <v>1</v>
      </c>
    </row>
    <row r="1425" spans="1:2" x14ac:dyDescent="0.3">
      <c r="A1425" s="5" t="s">
        <v>2673</v>
      </c>
      <c r="B1425">
        <v>1</v>
      </c>
    </row>
    <row r="1426" spans="1:2" x14ac:dyDescent="0.3">
      <c r="A1426" s="5" t="s">
        <v>1730</v>
      </c>
      <c r="B1426">
        <v>1</v>
      </c>
    </row>
    <row r="1427" spans="1:2" x14ac:dyDescent="0.3">
      <c r="A1427" s="5" t="s">
        <v>2612</v>
      </c>
      <c r="B1427">
        <v>1</v>
      </c>
    </row>
    <row r="1428" spans="1:2" x14ac:dyDescent="0.3">
      <c r="A1428" s="5" t="s">
        <v>2205</v>
      </c>
      <c r="B1428">
        <v>1</v>
      </c>
    </row>
    <row r="1429" spans="1:2" x14ac:dyDescent="0.3">
      <c r="A1429" s="5" t="s">
        <v>2204</v>
      </c>
      <c r="B1429">
        <v>1</v>
      </c>
    </row>
    <row r="1430" spans="1:2" x14ac:dyDescent="0.3">
      <c r="A1430" s="5" t="s">
        <v>2068</v>
      </c>
      <c r="B1430">
        <v>1</v>
      </c>
    </row>
    <row r="1431" spans="1:2" x14ac:dyDescent="0.3">
      <c r="A1431" s="5" t="s">
        <v>1645</v>
      </c>
      <c r="B1431">
        <v>1</v>
      </c>
    </row>
    <row r="1432" spans="1:2" x14ac:dyDescent="0.3">
      <c r="A1432" s="5" t="s">
        <v>2476</v>
      </c>
      <c r="B1432">
        <v>1</v>
      </c>
    </row>
    <row r="1433" spans="1:2" x14ac:dyDescent="0.3">
      <c r="A1433" s="5" t="s">
        <v>1798</v>
      </c>
      <c r="B1433">
        <v>1</v>
      </c>
    </row>
    <row r="1434" spans="1:2" x14ac:dyDescent="0.3">
      <c r="A1434" s="5" t="s">
        <v>2259</v>
      </c>
      <c r="B1434">
        <v>1</v>
      </c>
    </row>
    <row r="1435" spans="1:2" x14ac:dyDescent="0.3">
      <c r="A1435" s="5" t="s">
        <v>2222</v>
      </c>
      <c r="B1435">
        <v>1</v>
      </c>
    </row>
    <row r="1436" spans="1:2" x14ac:dyDescent="0.3">
      <c r="A1436" s="5" t="s">
        <v>2334</v>
      </c>
      <c r="B1436">
        <v>1</v>
      </c>
    </row>
    <row r="1437" spans="1:2" x14ac:dyDescent="0.3">
      <c r="A1437" s="5" t="s">
        <v>2584</v>
      </c>
      <c r="B1437">
        <v>1</v>
      </c>
    </row>
    <row r="1438" spans="1:2" x14ac:dyDescent="0.3">
      <c r="A1438" s="5" t="s">
        <v>2916</v>
      </c>
      <c r="B1438">
        <v>1</v>
      </c>
    </row>
    <row r="1439" spans="1:2" x14ac:dyDescent="0.3">
      <c r="A1439" s="5" t="s">
        <v>2388</v>
      </c>
      <c r="B1439">
        <v>1</v>
      </c>
    </row>
    <row r="1440" spans="1:2" x14ac:dyDescent="0.3">
      <c r="A1440" s="5" t="s">
        <v>2881</v>
      </c>
      <c r="B1440">
        <v>1</v>
      </c>
    </row>
    <row r="1441" spans="1:2" x14ac:dyDescent="0.3">
      <c r="A1441" s="5" t="s">
        <v>2218</v>
      </c>
      <c r="B1441">
        <v>1</v>
      </c>
    </row>
    <row r="1442" spans="1:2" x14ac:dyDescent="0.3">
      <c r="A1442" s="5" t="s">
        <v>1534</v>
      </c>
      <c r="B1442">
        <v>1</v>
      </c>
    </row>
    <row r="1443" spans="1:2" x14ac:dyDescent="0.3">
      <c r="A1443" s="5" t="s">
        <v>2848</v>
      </c>
      <c r="B1443">
        <v>1</v>
      </c>
    </row>
    <row r="1444" spans="1:2" x14ac:dyDescent="0.3">
      <c r="A1444" s="5" t="s">
        <v>1594</v>
      </c>
      <c r="B1444">
        <v>1</v>
      </c>
    </row>
    <row r="1445" spans="1:2" x14ac:dyDescent="0.3">
      <c r="A1445" s="5" t="s">
        <v>2930</v>
      </c>
      <c r="B1445">
        <v>1</v>
      </c>
    </row>
    <row r="1446" spans="1:2" x14ac:dyDescent="0.3">
      <c r="A1446" s="5" t="s">
        <v>2737</v>
      </c>
      <c r="B1446">
        <v>1</v>
      </c>
    </row>
    <row r="1447" spans="1:2" x14ac:dyDescent="0.3">
      <c r="A1447" s="5" t="s">
        <v>2534</v>
      </c>
      <c r="B1447">
        <v>1</v>
      </c>
    </row>
    <row r="1448" spans="1:2" x14ac:dyDescent="0.3">
      <c r="A1448" s="5" t="s">
        <v>2889</v>
      </c>
      <c r="B1448">
        <v>1</v>
      </c>
    </row>
    <row r="1449" spans="1:2" x14ac:dyDescent="0.3">
      <c r="A1449" s="5" t="s">
        <v>2039</v>
      </c>
      <c r="B1449">
        <v>1</v>
      </c>
    </row>
    <row r="1450" spans="1:2" x14ac:dyDescent="0.3">
      <c r="A1450" s="5" t="s">
        <v>1539</v>
      </c>
      <c r="B1450">
        <v>1</v>
      </c>
    </row>
    <row r="1451" spans="1:2" x14ac:dyDescent="0.3">
      <c r="A1451" s="5" t="s">
        <v>2840</v>
      </c>
      <c r="B1451">
        <v>1</v>
      </c>
    </row>
    <row r="1452" spans="1:2" x14ac:dyDescent="0.3">
      <c r="A1452" s="5" t="s">
        <v>2369</v>
      </c>
      <c r="B1452">
        <v>1</v>
      </c>
    </row>
    <row r="1453" spans="1:2" x14ac:dyDescent="0.3">
      <c r="A1453" s="5" t="s">
        <v>2423</v>
      </c>
      <c r="B1453">
        <v>1</v>
      </c>
    </row>
    <row r="1454" spans="1:2" x14ac:dyDescent="0.3">
      <c r="A1454" s="5" t="s">
        <v>2714</v>
      </c>
      <c r="B1454">
        <v>1</v>
      </c>
    </row>
    <row r="1455" spans="1:2" x14ac:dyDescent="0.3">
      <c r="A1455" s="5" t="s">
        <v>2081</v>
      </c>
      <c r="B1455">
        <v>1</v>
      </c>
    </row>
    <row r="1456" spans="1:2" x14ac:dyDescent="0.3">
      <c r="A1456" s="5" t="s">
        <v>2458</v>
      </c>
      <c r="B1456">
        <v>1</v>
      </c>
    </row>
    <row r="1457" spans="1:2" x14ac:dyDescent="0.3">
      <c r="A1457" s="5" t="s">
        <v>1815</v>
      </c>
      <c r="B1457">
        <v>1</v>
      </c>
    </row>
    <row r="1458" spans="1:2" x14ac:dyDescent="0.3">
      <c r="A1458" s="5" t="s">
        <v>1963</v>
      </c>
      <c r="B1458">
        <v>1</v>
      </c>
    </row>
    <row r="1459" spans="1:2" x14ac:dyDescent="0.3">
      <c r="A1459" s="5" t="s">
        <v>2464</v>
      </c>
      <c r="B1459">
        <v>1</v>
      </c>
    </row>
    <row r="1460" spans="1:2" x14ac:dyDescent="0.3">
      <c r="A1460" s="5" t="s">
        <v>2481</v>
      </c>
      <c r="B1460">
        <v>1</v>
      </c>
    </row>
    <row r="1461" spans="1:2" x14ac:dyDescent="0.3">
      <c r="A1461" s="5" t="s">
        <v>1891</v>
      </c>
      <c r="B1461">
        <v>1</v>
      </c>
    </row>
    <row r="1462" spans="1:2" x14ac:dyDescent="0.3">
      <c r="A1462" s="5" t="s">
        <v>2107</v>
      </c>
      <c r="B1462">
        <v>1</v>
      </c>
    </row>
    <row r="1463" spans="1:2" x14ac:dyDescent="0.3">
      <c r="A1463" s="5" t="s">
        <v>2440</v>
      </c>
      <c r="B1463">
        <v>1</v>
      </c>
    </row>
    <row r="1464" spans="1:2" x14ac:dyDescent="0.3">
      <c r="A1464" s="5" t="s">
        <v>2042</v>
      </c>
      <c r="B1464">
        <v>1</v>
      </c>
    </row>
    <row r="1465" spans="1:2" x14ac:dyDescent="0.3">
      <c r="A1465" s="5" t="s">
        <v>2925</v>
      </c>
      <c r="B1465">
        <v>1</v>
      </c>
    </row>
    <row r="1466" spans="1:2" x14ac:dyDescent="0.3">
      <c r="A1466" s="5" t="s">
        <v>2062</v>
      </c>
      <c r="B1466">
        <v>1</v>
      </c>
    </row>
    <row r="1467" spans="1:2" x14ac:dyDescent="0.3">
      <c r="A1467" s="5" t="s">
        <v>2280</v>
      </c>
      <c r="B1467">
        <v>1</v>
      </c>
    </row>
    <row r="1468" spans="1:2" x14ac:dyDescent="0.3">
      <c r="A1468" s="5" t="s">
        <v>2654</v>
      </c>
      <c r="B1468">
        <v>1</v>
      </c>
    </row>
    <row r="1469" spans="1:2" x14ac:dyDescent="0.3">
      <c r="A1469" s="5" t="s">
        <v>2425</v>
      </c>
      <c r="B1469">
        <v>1</v>
      </c>
    </row>
    <row r="1470" spans="1:2" x14ac:dyDescent="0.3">
      <c r="A1470" s="5" t="s">
        <v>2009</v>
      </c>
      <c r="B1470">
        <v>1</v>
      </c>
    </row>
    <row r="1471" spans="1:2" x14ac:dyDescent="0.3">
      <c r="A1471" s="5" t="s">
        <v>1750</v>
      </c>
      <c r="B1471">
        <v>1</v>
      </c>
    </row>
    <row r="1472" spans="1:2" x14ac:dyDescent="0.3">
      <c r="A1472" s="5" t="s">
        <v>2192</v>
      </c>
      <c r="B1472">
        <v>1</v>
      </c>
    </row>
    <row r="1473" spans="1:2" x14ac:dyDescent="0.3">
      <c r="A1473" s="5" t="s">
        <v>2467</v>
      </c>
      <c r="B1473">
        <v>1</v>
      </c>
    </row>
    <row r="1474" spans="1:2" x14ac:dyDescent="0.3">
      <c r="A1474" s="5" t="s">
        <v>2712</v>
      </c>
      <c r="B1474">
        <v>1</v>
      </c>
    </row>
    <row r="1475" spans="1:2" x14ac:dyDescent="0.3">
      <c r="A1475" s="5" t="s">
        <v>1830</v>
      </c>
      <c r="B1475">
        <v>1</v>
      </c>
    </row>
    <row r="1476" spans="1:2" x14ac:dyDescent="0.3">
      <c r="A1476" s="5" t="s">
        <v>2466</v>
      </c>
      <c r="B1476">
        <v>1</v>
      </c>
    </row>
    <row r="1477" spans="1:2" x14ac:dyDescent="0.3">
      <c r="A1477" s="5" t="s">
        <v>1925</v>
      </c>
      <c r="B1477">
        <v>1</v>
      </c>
    </row>
    <row r="1478" spans="1:2" x14ac:dyDescent="0.3">
      <c r="A1478" s="5" t="s">
        <v>2223</v>
      </c>
      <c r="B1478">
        <v>1</v>
      </c>
    </row>
    <row r="1479" spans="1:2" x14ac:dyDescent="0.3">
      <c r="A1479" s="5" t="s">
        <v>2743</v>
      </c>
      <c r="B1479">
        <v>1</v>
      </c>
    </row>
    <row r="1480" spans="1:2" x14ac:dyDescent="0.3">
      <c r="A1480" s="5" t="s">
        <v>2648</v>
      </c>
      <c r="B1480">
        <v>1</v>
      </c>
    </row>
    <row r="1481" spans="1:2" x14ac:dyDescent="0.3">
      <c r="A1481" s="5" t="s">
        <v>2533</v>
      </c>
      <c r="B1481">
        <v>1</v>
      </c>
    </row>
    <row r="1482" spans="1:2" x14ac:dyDescent="0.3">
      <c r="A1482" s="5" t="s">
        <v>2854</v>
      </c>
      <c r="B1482">
        <v>1</v>
      </c>
    </row>
    <row r="1483" spans="1:2" x14ac:dyDescent="0.3">
      <c r="A1483" s="5" t="s">
        <v>2437</v>
      </c>
      <c r="B1483">
        <v>1</v>
      </c>
    </row>
    <row r="1484" spans="1:2" x14ac:dyDescent="0.3">
      <c r="A1484" s="5" t="s">
        <v>2473</v>
      </c>
      <c r="B1484">
        <v>1</v>
      </c>
    </row>
    <row r="1485" spans="1:2" x14ac:dyDescent="0.3">
      <c r="A1485" s="5" t="s">
        <v>1954</v>
      </c>
      <c r="B1485">
        <v>1</v>
      </c>
    </row>
    <row r="1486" spans="1:2" x14ac:dyDescent="0.3">
      <c r="A1486" s="5" t="s">
        <v>2680</v>
      </c>
      <c r="B1486">
        <v>1</v>
      </c>
    </row>
    <row r="1487" spans="1:2" x14ac:dyDescent="0.3">
      <c r="A1487" s="5" t="s">
        <v>2421</v>
      </c>
      <c r="B1487">
        <v>1</v>
      </c>
    </row>
    <row r="1488" spans="1:2" x14ac:dyDescent="0.3">
      <c r="A1488" s="5" t="s">
        <v>1832</v>
      </c>
      <c r="B1488">
        <v>1</v>
      </c>
    </row>
    <row r="1489" spans="1:2" x14ac:dyDescent="0.3">
      <c r="A1489" s="5" t="s">
        <v>1826</v>
      </c>
      <c r="B1489">
        <v>1</v>
      </c>
    </row>
    <row r="1490" spans="1:2" x14ac:dyDescent="0.3">
      <c r="A1490" s="5" t="s">
        <v>2416</v>
      </c>
      <c r="B1490">
        <v>1</v>
      </c>
    </row>
    <row r="1491" spans="1:2" x14ac:dyDescent="0.3">
      <c r="A1491" s="5" t="s">
        <v>2457</v>
      </c>
      <c r="B1491">
        <v>1</v>
      </c>
    </row>
    <row r="1492" spans="1:2" x14ac:dyDescent="0.3">
      <c r="A1492" s="5" t="s">
        <v>2501</v>
      </c>
      <c r="B1492">
        <v>1</v>
      </c>
    </row>
    <row r="1493" spans="1:2" x14ac:dyDescent="0.3">
      <c r="A1493" s="5" t="s">
        <v>2397</v>
      </c>
      <c r="B1493">
        <v>1</v>
      </c>
    </row>
    <row r="1494" spans="1:2" x14ac:dyDescent="0.3">
      <c r="A1494" s="5" t="s">
        <v>1558</v>
      </c>
      <c r="B1494">
        <v>1</v>
      </c>
    </row>
    <row r="1495" spans="1:2" x14ac:dyDescent="0.3">
      <c r="A1495" s="5" t="s">
        <v>1669</v>
      </c>
      <c r="B1495">
        <v>1</v>
      </c>
    </row>
    <row r="1496" spans="1:2" x14ac:dyDescent="0.3">
      <c r="A1496" s="5" t="s">
        <v>1547</v>
      </c>
      <c r="B1496">
        <v>1</v>
      </c>
    </row>
    <row r="1497" spans="1:2" x14ac:dyDescent="0.3">
      <c r="A1497" s="5" t="s">
        <v>1751</v>
      </c>
      <c r="B1497">
        <v>1</v>
      </c>
    </row>
    <row r="1498" spans="1:2" x14ac:dyDescent="0.3">
      <c r="A1498" s="5" t="s">
        <v>2820</v>
      </c>
      <c r="B1498">
        <v>1</v>
      </c>
    </row>
    <row r="1499" spans="1:2" x14ac:dyDescent="0.3">
      <c r="A1499" s="5" t="s">
        <v>2216</v>
      </c>
      <c r="B1499">
        <v>1</v>
      </c>
    </row>
    <row r="1500" spans="1:2" x14ac:dyDescent="0.3">
      <c r="A1500" s="5" t="s">
        <v>2759</v>
      </c>
      <c r="B1500">
        <v>1</v>
      </c>
    </row>
    <row r="1501" spans="1:2" x14ac:dyDescent="0.3">
      <c r="A1501" s="5" t="s">
        <v>2245</v>
      </c>
      <c r="B1501">
        <v>1</v>
      </c>
    </row>
    <row r="1502" spans="1:2" x14ac:dyDescent="0.3">
      <c r="A1502" s="5" t="s">
        <v>2010</v>
      </c>
      <c r="B1502">
        <v>1</v>
      </c>
    </row>
    <row r="1503" spans="1:2" x14ac:dyDescent="0.3">
      <c r="A1503" s="5" t="s">
        <v>2763</v>
      </c>
      <c r="B1503">
        <v>1</v>
      </c>
    </row>
    <row r="1504" spans="1:2" x14ac:dyDescent="0.3">
      <c r="A1504" s="5" t="s">
        <v>2347</v>
      </c>
      <c r="B1504">
        <v>1</v>
      </c>
    </row>
    <row r="1505" spans="1:2" x14ac:dyDescent="0.3">
      <c r="A1505" s="5" t="s">
        <v>2316</v>
      </c>
      <c r="B1505">
        <v>1</v>
      </c>
    </row>
    <row r="1506" spans="1:2" x14ac:dyDescent="0.3">
      <c r="A1506" s="5" t="s">
        <v>2373</v>
      </c>
      <c r="B1506">
        <v>1</v>
      </c>
    </row>
    <row r="1507" spans="1:2" x14ac:dyDescent="0.3">
      <c r="A1507" s="5" t="s">
        <v>2560</v>
      </c>
      <c r="B1507">
        <v>1</v>
      </c>
    </row>
    <row r="1508" spans="1:2" x14ac:dyDescent="0.3">
      <c r="A1508" s="5" t="s">
        <v>2301</v>
      </c>
      <c r="B1508">
        <v>1</v>
      </c>
    </row>
    <row r="1509" spans="1:2" x14ac:dyDescent="0.3">
      <c r="A1509" s="5" t="s">
        <v>2613</v>
      </c>
      <c r="B1509">
        <v>1</v>
      </c>
    </row>
    <row r="1510" spans="1:2" x14ac:dyDescent="0.3">
      <c r="A1510" s="5" t="s">
        <v>1773</v>
      </c>
      <c r="B1510">
        <v>1</v>
      </c>
    </row>
    <row r="1511" spans="1:2" x14ac:dyDescent="0.3">
      <c r="A1511" s="5" t="s">
        <v>2586</v>
      </c>
      <c r="B1511">
        <v>1</v>
      </c>
    </row>
    <row r="1512" spans="1:2" x14ac:dyDescent="0.3">
      <c r="A1512" s="5" t="s">
        <v>2736</v>
      </c>
      <c r="B1512">
        <v>1</v>
      </c>
    </row>
    <row r="1513" spans="1:2" x14ac:dyDescent="0.3">
      <c r="A1513" s="5" t="s">
        <v>2828</v>
      </c>
      <c r="B1513">
        <v>1</v>
      </c>
    </row>
    <row r="1514" spans="1:2" x14ac:dyDescent="0.3">
      <c r="A1514" s="5" t="s">
        <v>2694</v>
      </c>
      <c r="B1514">
        <v>1</v>
      </c>
    </row>
    <row r="1515" spans="1:2" x14ac:dyDescent="0.3">
      <c r="A1515" s="5" t="s">
        <v>1948</v>
      </c>
      <c r="B1515">
        <v>1</v>
      </c>
    </row>
    <row r="1516" spans="1:2" x14ac:dyDescent="0.3">
      <c r="A1516" s="5" t="s">
        <v>2319</v>
      </c>
      <c r="B1516">
        <v>1</v>
      </c>
    </row>
    <row r="1517" spans="1:2" x14ac:dyDescent="0.3">
      <c r="A1517" s="5" t="s">
        <v>2721</v>
      </c>
      <c r="B1517">
        <v>1</v>
      </c>
    </row>
    <row r="1518" spans="1:2" x14ac:dyDescent="0.3">
      <c r="A1518" s="5" t="s">
        <v>2707</v>
      </c>
      <c r="B1518">
        <v>1</v>
      </c>
    </row>
    <row r="1519" spans="1:2" x14ac:dyDescent="0.3">
      <c r="A1519" s="5" t="s">
        <v>1468</v>
      </c>
      <c r="B1519">
        <v>1</v>
      </c>
    </row>
    <row r="1520" spans="1:2" x14ac:dyDescent="0.3">
      <c r="A1520" s="5" t="s">
        <v>1864</v>
      </c>
      <c r="B1520">
        <v>1</v>
      </c>
    </row>
    <row r="1521" spans="1:2" x14ac:dyDescent="0.3">
      <c r="A1521" s="5" t="s">
        <v>2939</v>
      </c>
    </row>
    <row r="1522" spans="1:2" x14ac:dyDescent="0.3">
      <c r="A1522" s="5" t="s">
        <v>2940</v>
      </c>
      <c r="B1522">
        <v>3052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Unicorn_Companies</vt:lpstr>
      <vt:lpstr>AVG_Time_to_Become_UC</vt:lpstr>
      <vt:lpstr>Unicorn_Companies_in_Country</vt:lpstr>
      <vt:lpstr>Unicorn_Companies_in_City</vt:lpstr>
      <vt:lpstr>Number of Times Investors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Kaheem Walters</dc:creator>
  <cp:lastModifiedBy>Kaheem Walters</cp:lastModifiedBy>
  <dcterms:created xsi:type="dcterms:W3CDTF">2022-11-04T14:57:05Z</dcterms:created>
  <dcterms:modified xsi:type="dcterms:W3CDTF">2022-11-07T16:08:20Z</dcterms:modified>
</cp:coreProperties>
</file>