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7555" windowHeight="14850"/>
  </bookViews>
  <sheets>
    <sheet name="BOM-SM1000" sheetId="1" r:id="rId1"/>
  </sheets>
  <calcPr calcId="0"/>
</workbook>
</file>

<file path=xl/calcChain.xml><?xml version="1.0" encoding="utf-8"?>
<calcChain xmlns="http://schemas.openxmlformats.org/spreadsheetml/2006/main">
  <c r="K71" i="1" l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</calcChain>
</file>

<file path=xl/sharedStrings.xml><?xml version="1.0" encoding="utf-8"?>
<sst xmlns="http://schemas.openxmlformats.org/spreadsheetml/2006/main" count="539" uniqueCount="297">
  <si>
    <t>Bill of Materials from SM1000.sch, 138 parts, grouped by values, as of 4/9/2014 8:29:40 PM</t>
  </si>
  <si>
    <t>Part</t>
  </si>
  <si>
    <t>Qty</t>
  </si>
  <si>
    <t>DEFINITION</t>
  </si>
  <si>
    <t>MANUFACTURER</t>
  </si>
  <si>
    <t>MFG_NUMBER</t>
  </si>
  <si>
    <t>DISTRIBUTOR</t>
  </si>
  <si>
    <t>DIST_NUMBER</t>
  </si>
  <si>
    <t>GENERIC</t>
  </si>
  <si>
    <t>ROHS</t>
  </si>
  <si>
    <t>COST100</t>
  </si>
  <si>
    <t>C1</t>
  </si>
  <si>
    <t>CAP TANT 4.7UF 16V 10% 1206</t>
  </si>
  <si>
    <t>AVX</t>
  </si>
  <si>
    <t>TAJA475K016RNJ</t>
  </si>
  <si>
    <t>DIGIKEY</t>
  </si>
  <si>
    <t>478-3868-1-ND</t>
  </si>
  <si>
    <t>Y</t>
  </si>
  <si>
    <t>C2, C3, C7, C8, C9, C11, C14, C15, C16, C17, C18, C19, C20, C21, C23, C24, C33, C36, C38</t>
  </si>
  <si>
    <t>CAP CER 0.1UF 16V 10% X7R 0603</t>
  </si>
  <si>
    <t>YAGEO</t>
  </si>
  <si>
    <t>CC0603KRX7R7BB104</t>
  </si>
  <si>
    <t>311-1088-1-ND</t>
  </si>
  <si>
    <t>C4, C5, C22</t>
  </si>
  <si>
    <t>CAP CER 1UF 16V 10% X5R 0603</t>
  </si>
  <si>
    <t>TDK</t>
  </si>
  <si>
    <t>C1608X5R1C105K080AA</t>
  </si>
  <si>
    <t>445-1416-1-ND</t>
  </si>
  <si>
    <t>C6, C10</t>
  </si>
  <si>
    <t>CAP TANT 1UF 16V 20% 1206</t>
  </si>
  <si>
    <t>NICHICON</t>
  </si>
  <si>
    <t>F931C105MAA</t>
  </si>
  <si>
    <t>493-2364-1-ND</t>
  </si>
  <si>
    <t>C12, C13</t>
  </si>
  <si>
    <t>CAP CER 2.2UF 16V Y5V 0805</t>
  </si>
  <si>
    <t>CC0805ZRY5V7BB225</t>
  </si>
  <si>
    <t>311-1463-1-ND</t>
  </si>
  <si>
    <t>C25</t>
  </si>
  <si>
    <t>CAP CER 22UF 25V 10% X5R 1210</t>
  </si>
  <si>
    <t>MURATA</t>
  </si>
  <si>
    <t>GRM32ER61E226KE15L</t>
  </si>
  <si>
    <t>490-3889-1-ND</t>
  </si>
  <si>
    <t>N</t>
  </si>
  <si>
    <t>C26</t>
  </si>
  <si>
    <t>C27</t>
  </si>
  <si>
    <t>CAP CER 7PF 50V NPO 0603</t>
  </si>
  <si>
    <t>CC0603DRNPO9BN7R0</t>
  </si>
  <si>
    <t>311-1056-1-ND</t>
  </si>
  <si>
    <t>C28, C29</t>
  </si>
  <si>
    <t>CAP CER 10UF 10V 20% X5R 1206</t>
  </si>
  <si>
    <t>C3216X5R1A106M160AB</t>
  </si>
  <si>
    <t>445-1387-1-ND</t>
  </si>
  <si>
    <t>C30</t>
  </si>
  <si>
    <t>CAP CER 0.47UF 16V 10% X5R 0603</t>
  </si>
  <si>
    <t>C1608X5R1C474K080AA</t>
  </si>
  <si>
    <t>445-5152-1-ND</t>
  </si>
  <si>
    <t>C31</t>
  </si>
  <si>
    <t>CAP CER 0.082UF 25V 10% X7R 0603</t>
  </si>
  <si>
    <t>GRM188R71E823KA01D</t>
  </si>
  <si>
    <t>490-6434-1-ND</t>
  </si>
  <si>
    <t>C32, C35, C39, C40</t>
  </si>
  <si>
    <t>CAP ALUM 100UF 16V 20% SMD</t>
  </si>
  <si>
    <t>CHEMI-CON</t>
  </si>
  <si>
    <t>EMZA160ADA101MF61G</t>
  </si>
  <si>
    <t>565-2539-1-ND</t>
  </si>
  <si>
    <t>C34</t>
  </si>
  <si>
    <t>CAP CER 100PF 50V 5% NP0 0603</t>
  </si>
  <si>
    <t>C1608NP01H101J080AA</t>
  </si>
  <si>
    <t>445-14054-1-ND</t>
  </si>
  <si>
    <t>C37</t>
  </si>
  <si>
    <t>CAP ALUM 470UF 16V 20% SMD</t>
  </si>
  <si>
    <t>UNITED CHEMI-CON</t>
  </si>
  <si>
    <t>EMVE160ADA471MHA0G</t>
  </si>
  <si>
    <t>565-2208-1-ND</t>
  </si>
  <si>
    <t>CN1</t>
  </si>
  <si>
    <t>CONN RECEPT MINIUSB R/A 5POS SMD</t>
  </si>
  <si>
    <t>MOLEX</t>
  </si>
  <si>
    <t>WM5461CT-ND</t>
  </si>
  <si>
    <t>CN2</t>
  </si>
  <si>
    <t>CONN HEADER 6POS .100 VERT GOLD</t>
  </si>
  <si>
    <t>22-10-2061</t>
  </si>
  <si>
    <t>WM2726-ND</t>
  </si>
  <si>
    <t>CN3</t>
  </si>
  <si>
    <t>CONN JACK R/A .100 PIN SMD"</t>
  </si>
  <si>
    <t>SWITCHCRAFT</t>
  </si>
  <si>
    <t>RASM712PX</t>
  </si>
  <si>
    <t>RASM712PX-ND</t>
  </si>
  <si>
    <t>CN4</t>
  </si>
  <si>
    <t>CONN MOD JACK R/A 8P8C</t>
  </si>
  <si>
    <t>WM4595CT-ND</t>
  </si>
  <si>
    <t>CN5, CN6, CN7, CN8, CN9</t>
  </si>
  <si>
    <t>CONN AUDIO JACK MONO 3.5MM SMD</t>
  </si>
  <si>
    <t>CUI</t>
  </si>
  <si>
    <t>MJ-3523-SMT-TR</t>
  </si>
  <si>
    <t>CP-3523MJTR-ND</t>
  </si>
  <si>
    <t>D1</t>
  </si>
  <si>
    <t>DIODE SCHOTTKY 10V 3A SOD323</t>
  </si>
  <si>
    <t>STM</t>
  </si>
  <si>
    <t>BAT60JFILM</t>
  </si>
  <si>
    <t>497-3707-1-ND</t>
  </si>
  <si>
    <t>IC1</t>
  </si>
  <si>
    <t>CONN SOCKET IC 16-PIN T/H</t>
  </si>
  <si>
    <t>ON SHORE TECHNOLOGY</t>
  </si>
  <si>
    <t>SA163040</t>
  </si>
  <si>
    <t>ED3017-ND</t>
  </si>
  <si>
    <t>J1, J2, J3</t>
  </si>
  <si>
    <t>CONN HEADER 2POS .100 VERT GOLD</t>
  </si>
  <si>
    <t>22-28-4023</t>
  </si>
  <si>
    <t>DIJIKEY</t>
  </si>
  <si>
    <t>WM6502-ND</t>
  </si>
  <si>
    <t>L1</t>
  </si>
  <si>
    <t>FERRITE CHIP 120 OHM 2000MA 0603</t>
  </si>
  <si>
    <t>BLM18PG121SN1D</t>
  </si>
  <si>
    <t>490-1037-1-ND</t>
  </si>
  <si>
    <t>L2</t>
  </si>
  <si>
    <t>INDUCTOR POWER SHIELD 4.7UH SMD</t>
  </si>
  <si>
    <t>BOURNS</t>
  </si>
  <si>
    <t>SRN6045-4R7Y</t>
  </si>
  <si>
    <t>SRN6045-4R7YCT-ND</t>
  </si>
  <si>
    <t>LD1</t>
  </si>
  <si>
    <t>LED IND RED/GRN TOP MOUNT 4PLCC</t>
  </si>
  <si>
    <t>AVAGO</t>
  </si>
  <si>
    <t>HSMF-A201-A00J1</t>
  </si>
  <si>
    <t>516-2491-1-ND</t>
  </si>
  <si>
    <t>LD2</t>
  </si>
  <si>
    <t>OPTOISOLATR 5KV TRANSISTOR 4-SMD</t>
  </si>
  <si>
    <t>LITE-ON</t>
  </si>
  <si>
    <t>LTV-817S-TA1</t>
  </si>
  <si>
    <t>160-1893-1-ND</t>
  </si>
  <si>
    <t>LED1, LED2, LED3</t>
  </si>
  <si>
    <t>LED GREEN CLEAR THIN 0603 SMD</t>
  </si>
  <si>
    <t>LTST-C191KGKT</t>
  </si>
  <si>
    <t>160-1446-1-ND</t>
  </si>
  <si>
    <t>LED4</t>
  </si>
  <si>
    <t>LED RED ORAN CLEAR THIN 0603 SMD</t>
  </si>
  <si>
    <t>LTST-C191KFKT</t>
  </si>
  <si>
    <t>160-1445-1-ND</t>
  </si>
  <si>
    <t>LED5, LED7</t>
  </si>
  <si>
    <t>LED SUPER RED CLR THIN 0603 SMD</t>
  </si>
  <si>
    <t>LTST-C191KRKT</t>
  </si>
  <si>
    <t>160-1447-1-ND</t>
  </si>
  <si>
    <t>LED6</t>
  </si>
  <si>
    <t>LED 468NM BLUE CLEAR 0603 SMD</t>
  </si>
  <si>
    <t>LTST-C191TBKT</t>
  </si>
  <si>
    <t>160-1647-1-ND</t>
  </si>
  <si>
    <t>LED8</t>
  </si>
  <si>
    <t>LED SUPR RED CLR 0603 RT ANG SMD</t>
  </si>
  <si>
    <t>LITE=ON</t>
  </si>
  <si>
    <t>LTST-S270KRKT</t>
  </si>
  <si>
    <t>160-1479-1-ND</t>
  </si>
  <si>
    <t>MIC1</t>
  </si>
  <si>
    <t>MIC COND ANALOG OMNI -44DB</t>
  </si>
  <si>
    <t>CMA-4544PF-W</t>
  </si>
  <si>
    <t>102-1721-ND</t>
  </si>
  <si>
    <t>PCB1</t>
  </si>
  <si>
    <t>Q1, Q2</t>
  </si>
  <si>
    <t>TRANSISTOR NPN GP 40V SOT23</t>
  </si>
  <si>
    <t>Micro Commercial Co</t>
  </si>
  <si>
    <t>MMBT4401-TP</t>
  </si>
  <si>
    <t>MMBT4401TPMSCT-ND</t>
  </si>
  <si>
    <t>R1, R2, R3</t>
  </si>
  <si>
    <t>RES 4.70K OHM 1/10W 1% 0603 SMD</t>
  </si>
  <si>
    <t>VISHAY-DALE</t>
  </si>
  <si>
    <t>CRCW06034K70FKEA</t>
  </si>
  <si>
    <t>541-4.70KHCT-ND</t>
  </si>
  <si>
    <t>R4, R5, R6, R9, R44, R45, R47</t>
  </si>
  <si>
    <t>RES 10.0K OHM 1/10W 1% 0603 SMD</t>
  </si>
  <si>
    <t>VISHAY/DALE</t>
  </si>
  <si>
    <t>CRCW060310K0FKEA</t>
  </si>
  <si>
    <t>541-10.0KHCT-ND</t>
  </si>
  <si>
    <t>R7, R12, R14</t>
  </si>
  <si>
    <t>RES 330 OHM 1/10W 1% 0603 SMD</t>
  </si>
  <si>
    <t>CRCW0603330RFKEA</t>
  </si>
  <si>
    <t>541-330HCT-ND</t>
  </si>
  <si>
    <t>R8, R11, R13, R19, R21, R22, R23, R24, R25, R26, R27</t>
  </si>
  <si>
    <t>RES 22.0 OHM 1/10W 1% 0603 SMD</t>
  </si>
  <si>
    <t>CRCW060322R0FKEA</t>
  </si>
  <si>
    <t>541-22.0HCT-ND</t>
  </si>
  <si>
    <t>R10, R16, R20, R31</t>
  </si>
  <si>
    <t>RES 0.0 OHM 1/10W JUMP 0603 SMD</t>
  </si>
  <si>
    <t>CRCW06030000Z0EA</t>
  </si>
  <si>
    <t>541-0.0GCT-ND</t>
  </si>
  <si>
    <t>R15</t>
  </si>
  <si>
    <t>RES 220K OHM 1/10W 1% 0603 SMD</t>
  </si>
  <si>
    <t>CRCW0603220KFKEA</t>
  </si>
  <si>
    <t>541-220KHCT-ND</t>
  </si>
  <si>
    <t>R17</t>
  </si>
  <si>
    <t>RES 47.0K OHM 1/10W 1% 0603 SMD</t>
  </si>
  <si>
    <t>CRCW060347K0FKEA</t>
  </si>
  <si>
    <t>541-47.0KHCT-ND</t>
  </si>
  <si>
    <t>G</t>
  </si>
  <si>
    <t>R18, R40, R51</t>
  </si>
  <si>
    <t>RES 100K OHM 1/10W 1% 0603 SMD</t>
  </si>
  <si>
    <t>CRCW0603100KFKEA</t>
  </si>
  <si>
    <t>541-100KHCT-ND</t>
  </si>
  <si>
    <t>R28, R29, R30, R38, R49, R50</t>
  </si>
  <si>
    <t>RES 1.00K OHM 1/10W 1% 0603 SMD</t>
  </si>
  <si>
    <t>CRCW06031K00FKEA</t>
  </si>
  <si>
    <t>541-1.00KHCT-ND</t>
  </si>
  <si>
    <t>R32</t>
  </si>
  <si>
    <t>RES 220 OHM 1/10W 1% 0603 SMD</t>
  </si>
  <si>
    <t>VISHAY DALE</t>
  </si>
  <si>
    <t>CRCW0603220RFKEA</t>
  </si>
  <si>
    <t>541-220HCT-ND</t>
  </si>
  <si>
    <t>R33</t>
  </si>
  <si>
    <t>RES 2.20K OHM 1/10W 1% 0603 SMD</t>
  </si>
  <si>
    <t>CRCW06032K20FKEA</t>
  </si>
  <si>
    <t>541-2.20KHDKR-ND</t>
  </si>
  <si>
    <t>R34</t>
  </si>
  <si>
    <t>R35</t>
  </si>
  <si>
    <t>RES 124K OHM 1/10W 1% 0603 SMD</t>
  </si>
  <si>
    <t>CRCW0603124KFKEA</t>
  </si>
  <si>
    <t>541-124KHCT-ND</t>
  </si>
  <si>
    <t>R36, R39</t>
  </si>
  <si>
    <t>RES 22.1K OHM 1/10W 1% 0603 SMD</t>
  </si>
  <si>
    <t>CRCW060322K1FKEA</t>
  </si>
  <si>
    <t>541-22.1KHCT-ND</t>
  </si>
  <si>
    <t>R37</t>
  </si>
  <si>
    <t>RES 100 OHM 1/10W 1% 0603 SMD</t>
  </si>
  <si>
    <t>CRCW0603100RFKEA</t>
  </si>
  <si>
    <t>541-100HCT-ND</t>
  </si>
  <si>
    <t>R41</t>
  </si>
  <si>
    <t>RES 240 OHM 1/10W 1% 0603 SMD</t>
  </si>
  <si>
    <t>CRCW0603240RFKEA</t>
  </si>
  <si>
    <t>541-240HCT-ND</t>
  </si>
  <si>
    <t>R42</t>
  </si>
  <si>
    <t>RES 390 OHM 1/10W 1% 0603 SMD</t>
  </si>
  <si>
    <t>CRCW0603390RFKEA</t>
  </si>
  <si>
    <t>541-390HCT-ND</t>
  </si>
  <si>
    <t>R43</t>
  </si>
  <si>
    <t>RES 10K OHM 1/8W 5% 0805 SMD</t>
  </si>
  <si>
    <t>CRCW080510K0JNEA</t>
  </si>
  <si>
    <t>541-10KACT-ND</t>
  </si>
  <si>
    <t>R46</t>
  </si>
  <si>
    <t>RES 10.0 OHM 1/10W 1% 0603 SMD</t>
  </si>
  <si>
    <t>CRCW060310R0FKEA</t>
  </si>
  <si>
    <t>541-10.0HCT-ND</t>
  </si>
  <si>
    <t>R48</t>
  </si>
  <si>
    <t>RES 4.99K OHM 1/10W 1% 0603 SMD</t>
  </si>
  <si>
    <t>CRCW06034K99FKEA</t>
  </si>
  <si>
    <t>541-4.99KHCT-ND</t>
  </si>
  <si>
    <t>SH1, SH2, SH3</t>
  </si>
  <si>
    <t>SHUNT LP 2 POS SN</t>
  </si>
  <si>
    <t>TYCO AMP</t>
  </si>
  <si>
    <t>1-382811-6</t>
  </si>
  <si>
    <t>A26231-ND</t>
  </si>
  <si>
    <t>SW1, SW2</t>
  </si>
  <si>
    <t>SWITCH TACTILE SPST-NO 0.05A 12V</t>
  </si>
  <si>
    <t>TE</t>
  </si>
  <si>
    <t>FSM2JSMATR</t>
  </si>
  <si>
    <t>450-1757-1-ND</t>
  </si>
  <si>
    <t>SW3</t>
  </si>
  <si>
    <t>SWITCH PUSH DPDT 0.1A 30V</t>
  </si>
  <si>
    <t>E-SWITCH</t>
  </si>
  <si>
    <t>PBH2UEENAGX</t>
  </si>
  <si>
    <t>EG2655-ND</t>
  </si>
  <si>
    <t>T1, T2</t>
  </si>
  <si>
    <t>TRANSF LINE MATCHING</t>
  </si>
  <si>
    <t>LM-NP-1001-B1L</t>
  </si>
  <si>
    <t>LM-NP-1001-B1L-ND</t>
  </si>
  <si>
    <t>U1</t>
  </si>
  <si>
    <t>IC PWR SWITCH 1CH 500MA SOT23-5</t>
  </si>
  <si>
    <t>STMPS2141STR</t>
  </si>
  <si>
    <t>497-6933-1-ND</t>
  </si>
  <si>
    <t>U2</t>
  </si>
  <si>
    <t>I C EMI FILTR/ESD PROT 11FLIPCHIP</t>
  </si>
  <si>
    <t>EMIF02-USB03F2</t>
  </si>
  <si>
    <t>497-13521-1-ND</t>
  </si>
  <si>
    <t>U3</t>
  </si>
  <si>
    <t>IC MCU 32BIT 1MB FLASH 100LQFP</t>
  </si>
  <si>
    <t>STM32F407VGT6</t>
  </si>
  <si>
    <t>497-11605-ND</t>
  </si>
  <si>
    <t>U4</t>
  </si>
  <si>
    <t>IC REG LDO 3.3V 0.15A SOT23-5</t>
  </si>
  <si>
    <t>LD3985M33R</t>
  </si>
  <si>
    <t>497-3504-1-ND</t>
  </si>
  <si>
    <t>U5</t>
  </si>
  <si>
    <t>IC REG BUCK SYNC ADJ 3A 8SOPWR</t>
  </si>
  <si>
    <t>TI</t>
  </si>
  <si>
    <t>TPS54329EDDAR</t>
  </si>
  <si>
    <t>296-29856-1-ND</t>
  </si>
  <si>
    <t>U6</t>
  </si>
  <si>
    <t>IC AMP AUDIO PWR .325W AB 8SOIC</t>
  </si>
  <si>
    <t>LM386MX-1/NOPB</t>
  </si>
  <si>
    <t>LM386MX-1/NOPBCT-ND</t>
  </si>
  <si>
    <t>U7, U8</t>
  </si>
  <si>
    <t>IC OPAMP GP 1MHZ RRO SOT23-</t>
  </si>
  <si>
    <t>LMV341IDBVR</t>
  </si>
  <si>
    <t>296-17843-1-ND</t>
  </si>
  <si>
    <t>X1</t>
  </si>
  <si>
    <t>CRYSTAL 8.000 MHZ 18 PF SMD</t>
  </si>
  <si>
    <t>TXC</t>
  </si>
  <si>
    <t>9C-8.000MAGJ-T</t>
  </si>
  <si>
    <t>887-2474-1-ND</t>
  </si>
  <si>
    <t>COST EXT</t>
  </si>
  <si>
    <t>TBD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</si>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</sst>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16" fillId="0" borderId="0" xfId="0" applyNumberFormat="1" applyFont="1"/>
    <xf numFmtId="164" fontId="0" fillId="0" borderId="0" xfId="0" applyNumberFormat="1"/>
    <xf numFmtId="164" fontId="16" fillId="0" borderId="0" xfId="0" applyNumberFormat="1" applyFont="1" applyAlignment="1">
      <alignment horizontal="center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1"/>
  <sheetViews>
    <sheetView tabSelected="1" topLeftCell="A31" workbookViewId="0">
      <selection activeCell="K72" sqref="K72"/>
    </sheetView>
  </sheetViews>
  <sheetFormatPr defaultRowHeight="15" x14ac:dyDescent="0.25"/>
  <cols>
    <col min="1" max="1" width="77.28515625" customWidth="1"/>
    <col min="2" max="2" width="7.5703125" style="3" customWidth="1"/>
    <col min="3" max="3" width="38.140625" customWidth="1"/>
    <col min="4" max="4" width="24" customWidth="1"/>
    <col min="5" max="5" width="24.7109375" customWidth="1"/>
    <col min="6" max="6" width="18.85546875" customWidth="1"/>
    <col min="7" max="7" width="22.5703125" customWidth="1"/>
    <col min="8" max="8" width="8.7109375" style="3" customWidth="1"/>
    <col min="9" max="9" width="8.42578125" style="3" customWidth="1"/>
    <col min="10" max="11" width="9.140625" style="5"/>
  </cols>
  <sheetData>
    <row r="1" spans="1:11" s="1" customFormat="1" x14ac:dyDescent="0.25">
      <c r="A1" s="1" t="s">
        <v>0</v>
      </c>
      <c r="B1" s="2"/>
      <c r="H1" s="2"/>
      <c r="I1" s="2"/>
      <c r="J1" s="4"/>
      <c r="K1" s="4"/>
    </row>
    <row r="2" spans="1:11" s="1" customFormat="1" x14ac:dyDescent="0.25">
      <c r="B2" s="2"/>
      <c r="H2" s="2"/>
      <c r="I2" s="2"/>
      <c r="J2" s="4"/>
      <c r="K2" s="4"/>
    </row>
    <row r="3" spans="1:11" s="2" customFormat="1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6" t="s">
        <v>10</v>
      </c>
      <c r="K3" s="6" t="s">
        <v>294</v>
      </c>
    </row>
    <row r="4" spans="1:11" x14ac:dyDescent="0.25">
      <c r="A4" t="s">
        <v>11</v>
      </c>
      <c r="B4" s="3">
        <v>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s="3" t="s">
        <v>17</v>
      </c>
      <c r="I4" s="3" t="s">
        <v>17</v>
      </c>
      <c r="J4" s="5">
        <v>0.26</v>
      </c>
      <c r="K4" s="5">
        <f>J4*B4</f>
        <v>0.26</v>
      </c>
    </row>
    <row r="5" spans="1:11" x14ac:dyDescent="0.25">
      <c r="A5" t="s">
        <v>18</v>
      </c>
      <c r="B5" s="3">
        <v>19</v>
      </c>
      <c r="C5" t="s">
        <v>19</v>
      </c>
      <c r="D5" t="s">
        <v>20</v>
      </c>
      <c r="E5" t="s">
        <v>21</v>
      </c>
      <c r="F5" t="s">
        <v>15</v>
      </c>
      <c r="G5" t="s">
        <v>22</v>
      </c>
      <c r="H5" s="3" t="s">
        <v>17</v>
      </c>
      <c r="I5" s="3" t="s">
        <v>17</v>
      </c>
      <c r="J5" s="5">
        <v>1.2999999999999999E-2</v>
      </c>
      <c r="K5" s="5">
        <f t="shared" ref="K5:K68" si="0">J5*B5</f>
        <v>0.247</v>
      </c>
    </row>
    <row r="6" spans="1:11" x14ac:dyDescent="0.25">
      <c r="A6" t="s">
        <v>23</v>
      </c>
      <c r="B6" s="3">
        <v>3</v>
      </c>
      <c r="C6" t="s">
        <v>24</v>
      </c>
      <c r="D6" t="s">
        <v>25</v>
      </c>
      <c r="E6" t="s">
        <v>26</v>
      </c>
      <c r="F6" t="s">
        <v>15</v>
      </c>
      <c r="G6" t="s">
        <v>27</v>
      </c>
      <c r="H6" s="3" t="s">
        <v>17</v>
      </c>
      <c r="I6" s="3" t="s">
        <v>17</v>
      </c>
      <c r="J6" s="5">
        <v>3.4000000000000002E-2</v>
      </c>
      <c r="K6" s="5">
        <f t="shared" si="0"/>
        <v>0.10200000000000001</v>
      </c>
    </row>
    <row r="7" spans="1:11" x14ac:dyDescent="0.25">
      <c r="A7" t="s">
        <v>28</v>
      </c>
      <c r="B7" s="3">
        <v>2</v>
      </c>
      <c r="C7" t="s">
        <v>29</v>
      </c>
      <c r="D7" t="s">
        <v>30</v>
      </c>
      <c r="E7" t="s">
        <v>31</v>
      </c>
      <c r="F7" t="s">
        <v>15</v>
      </c>
      <c r="G7" t="s">
        <v>32</v>
      </c>
      <c r="H7" s="3" t="s">
        <v>17</v>
      </c>
      <c r="I7" s="3" t="s">
        <v>17</v>
      </c>
      <c r="J7" s="5">
        <v>0.152</v>
      </c>
      <c r="K7" s="5">
        <f t="shared" si="0"/>
        <v>0.30399999999999999</v>
      </c>
    </row>
    <row r="8" spans="1:11" x14ac:dyDescent="0.25">
      <c r="A8" t="s">
        <v>33</v>
      </c>
      <c r="B8" s="3">
        <v>2</v>
      </c>
      <c r="C8" t="s">
        <v>34</v>
      </c>
      <c r="D8" t="s">
        <v>20</v>
      </c>
      <c r="E8" t="s">
        <v>35</v>
      </c>
      <c r="F8" t="s">
        <v>15</v>
      </c>
      <c r="G8" t="s">
        <v>36</v>
      </c>
      <c r="H8" s="3" t="s">
        <v>17</v>
      </c>
      <c r="I8" s="3" t="s">
        <v>17</v>
      </c>
      <c r="J8" s="5">
        <v>4.2000000000000003E-2</v>
      </c>
      <c r="K8" s="5">
        <f t="shared" si="0"/>
        <v>8.4000000000000005E-2</v>
      </c>
    </row>
    <row r="9" spans="1:11" x14ac:dyDescent="0.25">
      <c r="A9" t="s">
        <v>37</v>
      </c>
      <c r="B9" s="3">
        <v>1</v>
      </c>
      <c r="C9" t="s">
        <v>38</v>
      </c>
      <c r="D9" t="s">
        <v>39</v>
      </c>
      <c r="E9" t="s">
        <v>40</v>
      </c>
      <c r="F9" t="s">
        <v>15</v>
      </c>
      <c r="G9" t="s">
        <v>41</v>
      </c>
      <c r="H9" s="3" t="s">
        <v>42</v>
      </c>
      <c r="I9" s="3" t="s">
        <v>17</v>
      </c>
      <c r="J9" s="5">
        <v>0.54</v>
      </c>
      <c r="K9" s="5">
        <f t="shared" si="0"/>
        <v>0.54</v>
      </c>
    </row>
    <row r="10" spans="1:11" x14ac:dyDescent="0.25">
      <c r="A10" t="s">
        <v>43</v>
      </c>
      <c r="B10" s="3">
        <v>1</v>
      </c>
      <c r="C10" t="s">
        <v>19</v>
      </c>
      <c r="D10" t="s">
        <v>20</v>
      </c>
      <c r="E10" t="s">
        <v>21</v>
      </c>
      <c r="F10" t="s">
        <v>15</v>
      </c>
      <c r="G10" t="s">
        <v>22</v>
      </c>
      <c r="H10" s="3" t="s">
        <v>17</v>
      </c>
      <c r="I10" s="3" t="s">
        <v>17</v>
      </c>
      <c r="J10" s="5">
        <v>1.2999999999999999E-2</v>
      </c>
      <c r="K10" s="5">
        <f t="shared" si="0"/>
        <v>1.2999999999999999E-2</v>
      </c>
    </row>
    <row r="11" spans="1:11" x14ac:dyDescent="0.25">
      <c r="A11" t="s">
        <v>44</v>
      </c>
      <c r="B11" s="3">
        <v>1</v>
      </c>
      <c r="C11" t="s">
        <v>45</v>
      </c>
      <c r="D11" t="s">
        <v>20</v>
      </c>
      <c r="E11" t="s">
        <v>46</v>
      </c>
      <c r="F11" t="s">
        <v>15</v>
      </c>
      <c r="G11" t="s">
        <v>47</v>
      </c>
      <c r="H11" s="3" t="s">
        <v>42</v>
      </c>
      <c r="I11" s="3" t="s">
        <v>17</v>
      </c>
      <c r="J11" s="5">
        <v>2.9000000000000001E-2</v>
      </c>
      <c r="K11" s="5">
        <f t="shared" si="0"/>
        <v>2.9000000000000001E-2</v>
      </c>
    </row>
    <row r="12" spans="1:11" x14ac:dyDescent="0.25">
      <c r="A12" t="s">
        <v>48</v>
      </c>
      <c r="B12" s="3">
        <v>2</v>
      </c>
      <c r="C12" t="s">
        <v>49</v>
      </c>
      <c r="D12" t="s">
        <v>25</v>
      </c>
      <c r="E12" t="s">
        <v>50</v>
      </c>
      <c r="F12" t="s">
        <v>15</v>
      </c>
      <c r="G12" t="s">
        <v>51</v>
      </c>
      <c r="H12" s="3" t="s">
        <v>42</v>
      </c>
      <c r="I12" s="3" t="s">
        <v>17</v>
      </c>
      <c r="J12" s="5">
        <v>0.114</v>
      </c>
      <c r="K12" s="5">
        <f t="shared" si="0"/>
        <v>0.22800000000000001</v>
      </c>
    </row>
    <row r="13" spans="1:11" x14ac:dyDescent="0.25">
      <c r="A13" t="s">
        <v>52</v>
      </c>
      <c r="B13" s="3">
        <v>1</v>
      </c>
      <c r="C13" t="s">
        <v>53</v>
      </c>
      <c r="D13" t="s">
        <v>25</v>
      </c>
      <c r="E13" t="s">
        <v>54</v>
      </c>
      <c r="F13" t="s">
        <v>15</v>
      </c>
      <c r="G13" t="s">
        <v>55</v>
      </c>
      <c r="H13" s="3" t="s">
        <v>42</v>
      </c>
      <c r="I13" s="3" t="s">
        <v>17</v>
      </c>
      <c r="J13" s="5">
        <v>0.03</v>
      </c>
      <c r="K13" s="5">
        <f t="shared" si="0"/>
        <v>0.03</v>
      </c>
    </row>
    <row r="14" spans="1:11" x14ac:dyDescent="0.25">
      <c r="A14" t="s">
        <v>56</v>
      </c>
      <c r="B14" s="3">
        <v>1</v>
      </c>
      <c r="C14" t="s">
        <v>57</v>
      </c>
      <c r="D14" t="s">
        <v>39</v>
      </c>
      <c r="E14" t="s">
        <v>58</v>
      </c>
      <c r="F14" t="s">
        <v>15</v>
      </c>
      <c r="G14" t="s">
        <v>59</v>
      </c>
      <c r="H14" s="3" t="s">
        <v>42</v>
      </c>
      <c r="I14" s="3" t="s">
        <v>17</v>
      </c>
      <c r="J14" s="5">
        <v>0.05</v>
      </c>
      <c r="K14" s="5">
        <f t="shared" si="0"/>
        <v>0.05</v>
      </c>
    </row>
    <row r="15" spans="1:11" x14ac:dyDescent="0.25">
      <c r="A15" t="s">
        <v>60</v>
      </c>
      <c r="B15" s="3">
        <v>4</v>
      </c>
      <c r="C15" t="s">
        <v>61</v>
      </c>
      <c r="D15" t="s">
        <v>62</v>
      </c>
      <c r="E15" t="s">
        <v>63</v>
      </c>
      <c r="F15" t="s">
        <v>15</v>
      </c>
      <c r="G15" t="s">
        <v>64</v>
      </c>
      <c r="H15" s="3" t="s">
        <v>17</v>
      </c>
      <c r="I15" s="3" t="s">
        <v>17</v>
      </c>
      <c r="J15" s="5">
        <v>0.32500000000000001</v>
      </c>
      <c r="K15" s="5">
        <f t="shared" si="0"/>
        <v>1.3</v>
      </c>
    </row>
    <row r="16" spans="1:11" x14ac:dyDescent="0.25">
      <c r="A16" t="s">
        <v>65</v>
      </c>
      <c r="B16" s="3">
        <v>1</v>
      </c>
      <c r="C16" t="s">
        <v>66</v>
      </c>
      <c r="D16" t="s">
        <v>25</v>
      </c>
      <c r="E16" t="s">
        <v>67</v>
      </c>
      <c r="F16" t="s">
        <v>15</v>
      </c>
      <c r="G16" t="s">
        <v>68</v>
      </c>
      <c r="H16" s="3" t="s">
        <v>17</v>
      </c>
      <c r="I16" s="3" t="s">
        <v>17</v>
      </c>
      <c r="J16" s="5">
        <v>3.7999999999999999E-2</v>
      </c>
      <c r="K16" s="5">
        <f t="shared" si="0"/>
        <v>3.7999999999999999E-2</v>
      </c>
    </row>
    <row r="17" spans="1:11" x14ac:dyDescent="0.25">
      <c r="A17" t="s">
        <v>69</v>
      </c>
      <c r="B17" s="3">
        <v>1</v>
      </c>
      <c r="C17" t="s">
        <v>70</v>
      </c>
      <c r="D17" t="s">
        <v>71</v>
      </c>
      <c r="E17" t="s">
        <v>72</v>
      </c>
      <c r="F17" t="s">
        <v>15</v>
      </c>
      <c r="G17" t="s">
        <v>73</v>
      </c>
      <c r="H17" s="3" t="s">
        <v>17</v>
      </c>
      <c r="I17" s="3" t="s">
        <v>17</v>
      </c>
      <c r="J17" s="5">
        <v>0.45600000000000002</v>
      </c>
      <c r="K17" s="5">
        <f t="shared" si="0"/>
        <v>0.45600000000000002</v>
      </c>
    </row>
    <row r="18" spans="1:11" x14ac:dyDescent="0.25">
      <c r="A18" t="s">
        <v>74</v>
      </c>
      <c r="B18" s="3">
        <v>1</v>
      </c>
      <c r="C18" t="s">
        <v>75</v>
      </c>
      <c r="D18" t="s">
        <v>76</v>
      </c>
      <c r="E18" s="7">
        <v>675031020</v>
      </c>
      <c r="F18" t="s">
        <v>15</v>
      </c>
      <c r="G18" t="s">
        <v>77</v>
      </c>
      <c r="H18" s="3" t="s">
        <v>42</v>
      </c>
      <c r="I18" s="3" t="s">
        <v>17</v>
      </c>
      <c r="J18" s="5">
        <v>0.85599999999999998</v>
      </c>
      <c r="K18" s="5">
        <f t="shared" si="0"/>
        <v>0.85599999999999998</v>
      </c>
    </row>
    <row r="19" spans="1:11" x14ac:dyDescent="0.25">
      <c r="A19" t="s">
        <v>78</v>
      </c>
      <c r="B19" s="3">
        <v>1</v>
      </c>
      <c r="C19" t="s">
        <v>79</v>
      </c>
      <c r="D19" t="s">
        <v>76</v>
      </c>
      <c r="E19" s="7" t="s">
        <v>80</v>
      </c>
      <c r="F19" t="s">
        <v>15</v>
      </c>
      <c r="G19" t="s">
        <v>81</v>
      </c>
      <c r="H19" s="3" t="s">
        <v>17</v>
      </c>
      <c r="I19" s="3" t="s">
        <v>17</v>
      </c>
      <c r="J19" s="5">
        <v>0.98499999999999999</v>
      </c>
      <c r="K19" s="5">
        <f t="shared" si="0"/>
        <v>0.98499999999999999</v>
      </c>
    </row>
    <row r="20" spans="1:11" x14ac:dyDescent="0.25">
      <c r="A20" t="s">
        <v>82</v>
      </c>
      <c r="B20" s="3">
        <v>1</v>
      </c>
      <c r="C20" t="s">
        <v>83</v>
      </c>
      <c r="D20" t="s">
        <v>84</v>
      </c>
      <c r="E20" s="7" t="s">
        <v>85</v>
      </c>
      <c r="F20" t="s">
        <v>15</v>
      </c>
      <c r="G20" t="s">
        <v>86</v>
      </c>
      <c r="H20" s="3" t="s">
        <v>42</v>
      </c>
      <c r="I20" s="3" t="s">
        <v>17</v>
      </c>
      <c r="J20" s="5">
        <v>1.0820000000000001</v>
      </c>
      <c r="K20" s="5">
        <f t="shared" si="0"/>
        <v>1.0820000000000001</v>
      </c>
    </row>
    <row r="21" spans="1:11" x14ac:dyDescent="0.25">
      <c r="A21" t="s">
        <v>87</v>
      </c>
      <c r="B21" s="3">
        <v>1</v>
      </c>
      <c r="C21" t="s">
        <v>88</v>
      </c>
      <c r="D21" t="s">
        <v>76</v>
      </c>
      <c r="E21" s="7">
        <v>441440003</v>
      </c>
      <c r="F21" t="s">
        <v>15</v>
      </c>
      <c r="G21" t="s">
        <v>89</v>
      </c>
      <c r="H21" s="3" t="s">
        <v>42</v>
      </c>
      <c r="I21" s="3" t="s">
        <v>17</v>
      </c>
      <c r="J21" s="5">
        <v>1.387</v>
      </c>
      <c r="K21" s="5">
        <f t="shared" si="0"/>
        <v>1.387</v>
      </c>
    </row>
    <row r="22" spans="1:11" x14ac:dyDescent="0.25">
      <c r="A22" t="s">
        <v>90</v>
      </c>
      <c r="B22" s="3">
        <v>5</v>
      </c>
      <c r="C22" t="s">
        <v>91</v>
      </c>
      <c r="D22" t="s">
        <v>92</v>
      </c>
      <c r="E22" t="s">
        <v>93</v>
      </c>
      <c r="F22" t="s">
        <v>15</v>
      </c>
      <c r="G22" t="s">
        <v>94</v>
      </c>
      <c r="H22" s="3" t="s">
        <v>42</v>
      </c>
      <c r="I22" s="3" t="s">
        <v>17</v>
      </c>
      <c r="J22" s="5">
        <v>0.79600000000000004</v>
      </c>
      <c r="K22" s="5">
        <f t="shared" si="0"/>
        <v>3.9800000000000004</v>
      </c>
    </row>
    <row r="23" spans="1:11" x14ac:dyDescent="0.25">
      <c r="A23" t="s">
        <v>95</v>
      </c>
      <c r="B23" s="3">
        <v>1</v>
      </c>
      <c r="C23" t="s">
        <v>96</v>
      </c>
      <c r="D23" t="s">
        <v>97</v>
      </c>
      <c r="E23" t="s">
        <v>98</v>
      </c>
      <c r="F23" t="s">
        <v>15</v>
      </c>
      <c r="G23" t="s">
        <v>99</v>
      </c>
      <c r="H23" s="3" t="s">
        <v>17</v>
      </c>
      <c r="I23" s="3" t="s">
        <v>17</v>
      </c>
      <c r="J23" s="5">
        <v>0.24</v>
      </c>
      <c r="K23" s="5">
        <f t="shared" si="0"/>
        <v>0.24</v>
      </c>
    </row>
    <row r="24" spans="1:11" x14ac:dyDescent="0.25">
      <c r="A24" t="s">
        <v>100</v>
      </c>
      <c r="B24" s="3">
        <v>1</v>
      </c>
      <c r="C24" t="s">
        <v>101</v>
      </c>
      <c r="D24" t="s">
        <v>102</v>
      </c>
      <c r="E24" t="s">
        <v>103</v>
      </c>
      <c r="F24" t="s">
        <v>15</v>
      </c>
      <c r="G24" t="s">
        <v>104</v>
      </c>
      <c r="H24" s="3" t="s">
        <v>17</v>
      </c>
      <c r="I24" s="3" t="s">
        <v>17</v>
      </c>
      <c r="J24" s="5">
        <v>0.59799999999999998</v>
      </c>
      <c r="K24" s="5">
        <f t="shared" si="0"/>
        <v>0.59799999999999998</v>
      </c>
    </row>
    <row r="25" spans="1:11" x14ac:dyDescent="0.25">
      <c r="A25" t="s">
        <v>105</v>
      </c>
      <c r="B25" s="3">
        <v>3</v>
      </c>
      <c r="C25" t="s">
        <v>106</v>
      </c>
      <c r="D25" t="s">
        <v>76</v>
      </c>
      <c r="E25" t="s">
        <v>107</v>
      </c>
      <c r="F25" t="s">
        <v>108</v>
      </c>
      <c r="G25" t="s">
        <v>109</v>
      </c>
      <c r="H25" s="3" t="s">
        <v>17</v>
      </c>
      <c r="I25" s="3" t="s">
        <v>17</v>
      </c>
      <c r="J25" s="5">
        <v>0.19</v>
      </c>
      <c r="K25" s="5">
        <f t="shared" si="0"/>
        <v>0.57000000000000006</v>
      </c>
    </row>
    <row r="26" spans="1:11" x14ac:dyDescent="0.25">
      <c r="A26" t="s">
        <v>110</v>
      </c>
      <c r="B26" s="3">
        <v>1</v>
      </c>
      <c r="C26" t="s">
        <v>111</v>
      </c>
      <c r="D26" t="s">
        <v>39</v>
      </c>
      <c r="E26" t="s">
        <v>112</v>
      </c>
      <c r="F26" t="s">
        <v>15</v>
      </c>
      <c r="G26" t="s">
        <v>113</v>
      </c>
      <c r="H26" s="3" t="s">
        <v>42</v>
      </c>
      <c r="I26" s="3" t="s">
        <v>17</v>
      </c>
      <c r="J26" s="5">
        <v>0.05</v>
      </c>
      <c r="K26" s="5">
        <f t="shared" si="0"/>
        <v>0.05</v>
      </c>
    </row>
    <row r="27" spans="1:11" x14ac:dyDescent="0.25">
      <c r="A27" t="s">
        <v>114</v>
      </c>
      <c r="B27" s="3">
        <v>1</v>
      </c>
      <c r="C27" t="s">
        <v>115</v>
      </c>
      <c r="D27" t="s">
        <v>116</v>
      </c>
      <c r="E27" t="s">
        <v>117</v>
      </c>
      <c r="F27" t="s">
        <v>15</v>
      </c>
      <c r="G27" t="s">
        <v>118</v>
      </c>
      <c r="H27" s="3" t="s">
        <v>42</v>
      </c>
      <c r="I27" s="3" t="s">
        <v>17</v>
      </c>
      <c r="J27" s="5">
        <v>0.27</v>
      </c>
      <c r="K27" s="5">
        <f t="shared" si="0"/>
        <v>0.27</v>
      </c>
    </row>
    <row r="28" spans="1:11" x14ac:dyDescent="0.25">
      <c r="A28" t="s">
        <v>119</v>
      </c>
      <c r="B28" s="3">
        <v>1</v>
      </c>
      <c r="C28" t="s">
        <v>120</v>
      </c>
      <c r="D28" t="s">
        <v>121</v>
      </c>
      <c r="E28" t="s">
        <v>122</v>
      </c>
      <c r="F28" t="s">
        <v>15</v>
      </c>
      <c r="G28" t="s">
        <v>123</v>
      </c>
      <c r="H28" s="3" t="s">
        <v>42</v>
      </c>
      <c r="I28" s="3" t="s">
        <v>17</v>
      </c>
      <c r="J28" s="5">
        <v>0.34100000000000003</v>
      </c>
      <c r="K28" s="5">
        <f t="shared" si="0"/>
        <v>0.34100000000000003</v>
      </c>
    </row>
    <row r="29" spans="1:11" x14ac:dyDescent="0.25">
      <c r="A29" t="s">
        <v>124</v>
      </c>
      <c r="B29" s="3">
        <v>1</v>
      </c>
      <c r="C29" t="s">
        <v>125</v>
      </c>
      <c r="D29" t="s">
        <v>126</v>
      </c>
      <c r="E29" t="s">
        <v>127</v>
      </c>
      <c r="F29" t="s">
        <v>15</v>
      </c>
      <c r="G29" t="s">
        <v>128</v>
      </c>
      <c r="H29" s="3" t="s">
        <v>42</v>
      </c>
      <c r="I29" s="3" t="s">
        <v>17</v>
      </c>
      <c r="J29" s="5">
        <v>0.217</v>
      </c>
      <c r="K29" s="5">
        <f t="shared" si="0"/>
        <v>0.217</v>
      </c>
    </row>
    <row r="30" spans="1:11" x14ac:dyDescent="0.25">
      <c r="A30" t="s">
        <v>129</v>
      </c>
      <c r="B30" s="3">
        <v>3</v>
      </c>
      <c r="C30" t="s">
        <v>130</v>
      </c>
      <c r="D30" t="s">
        <v>126</v>
      </c>
      <c r="E30" t="s">
        <v>131</v>
      </c>
      <c r="F30" t="s">
        <v>15</v>
      </c>
      <c r="G30" t="s">
        <v>132</v>
      </c>
      <c r="H30" s="3" t="s">
        <v>17</v>
      </c>
      <c r="I30" s="3" t="s">
        <v>17</v>
      </c>
      <c r="J30" s="5">
        <v>0.129</v>
      </c>
      <c r="K30" s="5">
        <f t="shared" si="0"/>
        <v>0.38700000000000001</v>
      </c>
    </row>
    <row r="31" spans="1:11" x14ac:dyDescent="0.25">
      <c r="A31" t="s">
        <v>133</v>
      </c>
      <c r="B31" s="3">
        <v>1</v>
      </c>
      <c r="C31" t="s">
        <v>134</v>
      </c>
      <c r="D31" t="s">
        <v>126</v>
      </c>
      <c r="E31" t="s">
        <v>135</v>
      </c>
      <c r="F31" t="s">
        <v>15</v>
      </c>
      <c r="G31" t="s">
        <v>136</v>
      </c>
      <c r="H31" s="3" t="s">
        <v>17</v>
      </c>
      <c r="I31" s="3" t="s">
        <v>17</v>
      </c>
      <c r="J31" s="5">
        <v>0.113</v>
      </c>
      <c r="K31" s="5">
        <f t="shared" si="0"/>
        <v>0.113</v>
      </c>
    </row>
    <row r="32" spans="1:11" x14ac:dyDescent="0.25">
      <c r="A32" t="s">
        <v>137</v>
      </c>
      <c r="B32" s="3">
        <v>2</v>
      </c>
      <c r="C32" t="s">
        <v>138</v>
      </c>
      <c r="D32" t="s">
        <v>126</v>
      </c>
      <c r="E32" t="s">
        <v>139</v>
      </c>
      <c r="F32" t="s">
        <v>15</v>
      </c>
      <c r="G32" t="s">
        <v>140</v>
      </c>
      <c r="H32" s="3" t="s">
        <v>17</v>
      </c>
      <c r="I32" s="3" t="s">
        <v>17</v>
      </c>
      <c r="J32" s="5">
        <v>0.124</v>
      </c>
      <c r="K32" s="5">
        <f t="shared" si="0"/>
        <v>0.248</v>
      </c>
    </row>
    <row r="33" spans="1:11" x14ac:dyDescent="0.25">
      <c r="A33" t="s">
        <v>141</v>
      </c>
      <c r="B33" s="3">
        <v>1</v>
      </c>
      <c r="C33" t="s">
        <v>142</v>
      </c>
      <c r="D33" t="s">
        <v>126</v>
      </c>
      <c r="E33" t="s">
        <v>143</v>
      </c>
      <c r="F33" t="s">
        <v>15</v>
      </c>
      <c r="G33" t="s">
        <v>144</v>
      </c>
      <c r="H33" s="3" t="s">
        <v>17</v>
      </c>
      <c r="I33" s="3" t="s">
        <v>17</v>
      </c>
      <c r="J33" s="5">
        <v>0.18099999999999999</v>
      </c>
      <c r="K33" s="5">
        <f t="shared" si="0"/>
        <v>0.18099999999999999</v>
      </c>
    </row>
    <row r="34" spans="1:11" x14ac:dyDescent="0.25">
      <c r="A34" t="s">
        <v>145</v>
      </c>
      <c r="B34" s="3">
        <v>1</v>
      </c>
      <c r="C34" t="s">
        <v>146</v>
      </c>
      <c r="D34" t="s">
        <v>147</v>
      </c>
      <c r="E34" t="s">
        <v>148</v>
      </c>
      <c r="F34" t="s">
        <v>15</v>
      </c>
      <c r="G34" t="s">
        <v>149</v>
      </c>
      <c r="H34" s="3" t="s">
        <v>17</v>
      </c>
      <c r="I34" s="3" t="s">
        <v>17</v>
      </c>
      <c r="J34" s="5">
        <v>0.129</v>
      </c>
      <c r="K34" s="5">
        <f t="shared" si="0"/>
        <v>0.129</v>
      </c>
    </row>
    <row r="35" spans="1:11" x14ac:dyDescent="0.25">
      <c r="A35" t="s">
        <v>150</v>
      </c>
      <c r="B35" s="3">
        <v>1</v>
      </c>
      <c r="C35" t="s">
        <v>151</v>
      </c>
      <c r="D35" t="s">
        <v>92</v>
      </c>
      <c r="E35" t="s">
        <v>152</v>
      </c>
      <c r="F35" t="s">
        <v>15</v>
      </c>
      <c r="G35" t="s">
        <v>153</v>
      </c>
      <c r="H35" s="3" t="s">
        <v>42</v>
      </c>
      <c r="I35" s="3" t="s">
        <v>17</v>
      </c>
      <c r="J35" s="5">
        <v>0.56899999999999995</v>
      </c>
      <c r="K35" s="5">
        <f t="shared" si="0"/>
        <v>0.56899999999999995</v>
      </c>
    </row>
    <row r="36" spans="1:11" x14ac:dyDescent="0.25">
      <c r="A36" t="s">
        <v>154</v>
      </c>
      <c r="B36" s="3">
        <v>1</v>
      </c>
      <c r="C36" t="s">
        <v>295</v>
      </c>
      <c r="D36" t="s">
        <v>295</v>
      </c>
      <c r="E36" t="s">
        <v>295</v>
      </c>
      <c r="F36" t="s">
        <v>295</v>
      </c>
      <c r="G36" t="s">
        <v>295</v>
      </c>
      <c r="H36" s="3" t="s">
        <v>42</v>
      </c>
      <c r="I36" s="3" t="s">
        <v>17</v>
      </c>
      <c r="J36" s="5">
        <v>0</v>
      </c>
      <c r="K36" s="5">
        <f t="shared" si="0"/>
        <v>0</v>
      </c>
    </row>
    <row r="37" spans="1:11" x14ac:dyDescent="0.25">
      <c r="A37" t="s">
        <v>155</v>
      </c>
      <c r="B37" s="3">
        <v>2</v>
      </c>
      <c r="C37" t="s">
        <v>156</v>
      </c>
      <c r="D37" t="s">
        <v>157</v>
      </c>
      <c r="E37" t="s">
        <v>158</v>
      </c>
      <c r="F37" t="s">
        <v>15</v>
      </c>
      <c r="G37" t="s">
        <v>159</v>
      </c>
      <c r="H37" s="3" t="s">
        <v>17</v>
      </c>
      <c r="I37" s="3" t="s">
        <v>17</v>
      </c>
      <c r="J37" s="5">
        <v>0.11</v>
      </c>
      <c r="K37" s="5">
        <f t="shared" si="0"/>
        <v>0.22</v>
      </c>
    </row>
    <row r="38" spans="1:11" x14ac:dyDescent="0.25">
      <c r="A38" t="s">
        <v>160</v>
      </c>
      <c r="B38" s="3">
        <v>3</v>
      </c>
      <c r="C38" t="s">
        <v>161</v>
      </c>
      <c r="D38" t="s">
        <v>162</v>
      </c>
      <c r="E38" t="s">
        <v>163</v>
      </c>
      <c r="F38" t="s">
        <v>15</v>
      </c>
      <c r="G38" t="s">
        <v>164</v>
      </c>
      <c r="H38" s="3" t="s">
        <v>17</v>
      </c>
      <c r="I38" s="3" t="s">
        <v>17</v>
      </c>
      <c r="J38" s="5">
        <v>2.5000000000000001E-2</v>
      </c>
      <c r="K38" s="5">
        <f t="shared" si="0"/>
        <v>7.5000000000000011E-2</v>
      </c>
    </row>
    <row r="39" spans="1:11" x14ac:dyDescent="0.25">
      <c r="A39" t="s">
        <v>165</v>
      </c>
      <c r="B39" s="3">
        <v>7</v>
      </c>
      <c r="C39" t="s">
        <v>166</v>
      </c>
      <c r="D39" t="s">
        <v>167</v>
      </c>
      <c r="E39" t="s">
        <v>168</v>
      </c>
      <c r="F39" t="s">
        <v>15</v>
      </c>
      <c r="G39" t="s">
        <v>169</v>
      </c>
      <c r="H39" s="3" t="s">
        <v>17</v>
      </c>
      <c r="I39" s="3" t="s">
        <v>17</v>
      </c>
      <c r="J39" s="5">
        <v>2.5000000000000001E-2</v>
      </c>
      <c r="K39" s="5">
        <f t="shared" si="0"/>
        <v>0.17500000000000002</v>
      </c>
    </row>
    <row r="40" spans="1:11" x14ac:dyDescent="0.25">
      <c r="A40" t="s">
        <v>170</v>
      </c>
      <c r="B40" s="3">
        <v>3</v>
      </c>
      <c r="C40" t="s">
        <v>171</v>
      </c>
      <c r="D40" t="s">
        <v>162</v>
      </c>
      <c r="E40" t="s">
        <v>172</v>
      </c>
      <c r="F40" t="s">
        <v>15</v>
      </c>
      <c r="G40" t="s">
        <v>173</v>
      </c>
      <c r="H40" s="3" t="s">
        <v>17</v>
      </c>
      <c r="I40" s="3" t="s">
        <v>17</v>
      </c>
      <c r="J40" s="5">
        <v>2.5000000000000001E-2</v>
      </c>
      <c r="K40" s="5">
        <f t="shared" si="0"/>
        <v>7.5000000000000011E-2</v>
      </c>
    </row>
    <row r="41" spans="1:11" x14ac:dyDescent="0.25">
      <c r="A41" t="s">
        <v>174</v>
      </c>
      <c r="B41" s="3">
        <v>11</v>
      </c>
      <c r="C41" t="s">
        <v>175</v>
      </c>
      <c r="D41" t="s">
        <v>162</v>
      </c>
      <c r="E41" t="s">
        <v>176</v>
      </c>
      <c r="F41" t="s">
        <v>15</v>
      </c>
      <c r="G41" t="s">
        <v>177</v>
      </c>
      <c r="H41" s="3" t="s">
        <v>17</v>
      </c>
      <c r="I41" s="3" t="s">
        <v>17</v>
      </c>
      <c r="J41" s="5">
        <v>2.5000000000000001E-2</v>
      </c>
      <c r="K41" s="5">
        <f t="shared" si="0"/>
        <v>0.27500000000000002</v>
      </c>
    </row>
    <row r="42" spans="1:11" x14ac:dyDescent="0.25">
      <c r="A42" t="s">
        <v>178</v>
      </c>
      <c r="B42" s="3">
        <v>4</v>
      </c>
      <c r="C42" t="s">
        <v>179</v>
      </c>
      <c r="D42" t="s">
        <v>162</v>
      </c>
      <c r="E42" t="s">
        <v>180</v>
      </c>
      <c r="F42" t="s">
        <v>15</v>
      </c>
      <c r="G42" t="s">
        <v>181</v>
      </c>
      <c r="H42" s="3" t="s">
        <v>17</v>
      </c>
      <c r="I42" s="3" t="s">
        <v>17</v>
      </c>
      <c r="J42" s="5">
        <v>2.3E-2</v>
      </c>
      <c r="K42" s="5">
        <f t="shared" si="0"/>
        <v>9.1999999999999998E-2</v>
      </c>
    </row>
    <row r="43" spans="1:11" x14ac:dyDescent="0.25">
      <c r="A43" t="s">
        <v>182</v>
      </c>
      <c r="B43" s="3">
        <v>1</v>
      </c>
      <c r="C43" t="s">
        <v>183</v>
      </c>
      <c r="D43" t="s">
        <v>162</v>
      </c>
      <c r="E43" t="s">
        <v>184</v>
      </c>
      <c r="F43" t="s">
        <v>15</v>
      </c>
      <c r="G43" t="s">
        <v>185</v>
      </c>
      <c r="H43" s="3" t="s">
        <v>17</v>
      </c>
      <c r="I43" s="3" t="s">
        <v>17</v>
      </c>
      <c r="J43" s="5">
        <v>2.5000000000000001E-2</v>
      </c>
      <c r="K43" s="5">
        <f t="shared" si="0"/>
        <v>2.5000000000000001E-2</v>
      </c>
    </row>
    <row r="44" spans="1:11" x14ac:dyDescent="0.25">
      <c r="A44" t="s">
        <v>186</v>
      </c>
      <c r="B44" s="3">
        <v>1</v>
      </c>
      <c r="C44" t="s">
        <v>187</v>
      </c>
      <c r="D44" t="s">
        <v>162</v>
      </c>
      <c r="E44" t="s">
        <v>188</v>
      </c>
      <c r="F44" t="s">
        <v>15</v>
      </c>
      <c r="G44" t="s">
        <v>189</v>
      </c>
      <c r="H44" s="3" t="s">
        <v>190</v>
      </c>
      <c r="I44" s="3" t="s">
        <v>17</v>
      </c>
      <c r="J44" s="5">
        <v>2.5000000000000001E-2</v>
      </c>
      <c r="K44" s="5">
        <f t="shared" si="0"/>
        <v>2.5000000000000001E-2</v>
      </c>
    </row>
    <row r="45" spans="1:11" x14ac:dyDescent="0.25">
      <c r="A45" t="s">
        <v>191</v>
      </c>
      <c r="B45" s="3">
        <v>3</v>
      </c>
      <c r="C45" t="s">
        <v>192</v>
      </c>
      <c r="D45" t="s">
        <v>167</v>
      </c>
      <c r="E45" t="s">
        <v>193</v>
      </c>
      <c r="F45" t="s">
        <v>15</v>
      </c>
      <c r="G45" t="s">
        <v>194</v>
      </c>
      <c r="H45" s="3" t="s">
        <v>17</v>
      </c>
      <c r="I45" s="3" t="s">
        <v>17</v>
      </c>
      <c r="J45" s="5">
        <v>2.5000000000000001E-2</v>
      </c>
      <c r="K45" s="5">
        <f t="shared" si="0"/>
        <v>7.5000000000000011E-2</v>
      </c>
    </row>
    <row r="46" spans="1:11" x14ac:dyDescent="0.25">
      <c r="A46" t="s">
        <v>195</v>
      </c>
      <c r="B46" s="3">
        <v>6</v>
      </c>
      <c r="C46" t="s">
        <v>196</v>
      </c>
      <c r="D46" t="s">
        <v>162</v>
      </c>
      <c r="E46" t="s">
        <v>197</v>
      </c>
      <c r="F46" t="s">
        <v>15</v>
      </c>
      <c r="G46" t="s">
        <v>198</v>
      </c>
      <c r="H46" s="3" t="s">
        <v>17</v>
      </c>
      <c r="I46" s="3" t="s">
        <v>17</v>
      </c>
      <c r="J46" s="5">
        <v>2.5000000000000001E-2</v>
      </c>
      <c r="K46" s="5">
        <f t="shared" si="0"/>
        <v>0.15000000000000002</v>
      </c>
    </row>
    <row r="47" spans="1:11" x14ac:dyDescent="0.25">
      <c r="A47" t="s">
        <v>199</v>
      </c>
      <c r="B47" s="3">
        <v>1</v>
      </c>
      <c r="C47" t="s">
        <v>200</v>
      </c>
      <c r="D47" t="s">
        <v>201</v>
      </c>
      <c r="E47" t="s">
        <v>202</v>
      </c>
      <c r="F47" t="s">
        <v>15</v>
      </c>
      <c r="G47" t="s">
        <v>203</v>
      </c>
      <c r="H47" s="3" t="s">
        <v>17</v>
      </c>
      <c r="I47" s="3" t="s">
        <v>17</v>
      </c>
      <c r="J47" s="5">
        <v>2.5000000000000001E-2</v>
      </c>
      <c r="K47" s="5">
        <f t="shared" si="0"/>
        <v>2.5000000000000001E-2</v>
      </c>
    </row>
    <row r="48" spans="1:11" x14ac:dyDescent="0.25">
      <c r="A48" t="s">
        <v>204</v>
      </c>
      <c r="B48" s="3">
        <v>1</v>
      </c>
      <c r="C48" t="s">
        <v>205</v>
      </c>
      <c r="D48" t="s">
        <v>162</v>
      </c>
      <c r="E48" t="s">
        <v>206</v>
      </c>
      <c r="F48" t="s">
        <v>15</v>
      </c>
      <c r="G48" t="s">
        <v>207</v>
      </c>
      <c r="H48" s="3" t="s">
        <v>17</v>
      </c>
      <c r="I48" s="3" t="s">
        <v>17</v>
      </c>
      <c r="J48" s="5">
        <v>0.03</v>
      </c>
      <c r="K48" s="5">
        <f t="shared" si="0"/>
        <v>0.03</v>
      </c>
    </row>
    <row r="49" spans="1:11" x14ac:dyDescent="0.25">
      <c r="A49" t="s">
        <v>208</v>
      </c>
      <c r="B49" s="3">
        <v>1</v>
      </c>
      <c r="C49" t="s">
        <v>166</v>
      </c>
      <c r="D49" t="s">
        <v>162</v>
      </c>
      <c r="E49" t="s">
        <v>168</v>
      </c>
      <c r="F49" t="s">
        <v>15</v>
      </c>
      <c r="G49" t="s">
        <v>169</v>
      </c>
      <c r="H49" s="3" t="s">
        <v>17</v>
      </c>
      <c r="I49" s="3" t="s">
        <v>17</v>
      </c>
      <c r="J49" s="5">
        <v>2.5000000000000001E-2</v>
      </c>
      <c r="K49" s="5">
        <f t="shared" si="0"/>
        <v>2.5000000000000001E-2</v>
      </c>
    </row>
    <row r="50" spans="1:11" x14ac:dyDescent="0.25">
      <c r="A50" t="s">
        <v>209</v>
      </c>
      <c r="B50" s="3">
        <v>1</v>
      </c>
      <c r="C50" t="s">
        <v>210</v>
      </c>
      <c r="D50" t="s">
        <v>162</v>
      </c>
      <c r="E50" t="s">
        <v>211</v>
      </c>
      <c r="F50" t="s">
        <v>15</v>
      </c>
      <c r="G50" t="s">
        <v>212</v>
      </c>
      <c r="H50" s="3" t="s">
        <v>17</v>
      </c>
      <c r="I50" s="3" t="s">
        <v>17</v>
      </c>
      <c r="J50" s="5">
        <v>2.5000000000000001E-2</v>
      </c>
      <c r="K50" s="5">
        <f t="shared" si="0"/>
        <v>2.5000000000000001E-2</v>
      </c>
    </row>
    <row r="51" spans="1:11" x14ac:dyDescent="0.25">
      <c r="A51" t="s">
        <v>213</v>
      </c>
      <c r="B51" s="3">
        <v>2</v>
      </c>
      <c r="C51" t="s">
        <v>214</v>
      </c>
      <c r="D51" t="s">
        <v>162</v>
      </c>
      <c r="E51" t="s">
        <v>215</v>
      </c>
      <c r="F51" t="s">
        <v>15</v>
      </c>
      <c r="G51" t="s">
        <v>216</v>
      </c>
      <c r="H51" s="3" t="s">
        <v>17</v>
      </c>
      <c r="I51" s="3" t="s">
        <v>17</v>
      </c>
      <c r="J51" s="5">
        <v>2.5000000000000001E-2</v>
      </c>
      <c r="K51" s="5">
        <f t="shared" si="0"/>
        <v>0.05</v>
      </c>
    </row>
    <row r="52" spans="1:11" x14ac:dyDescent="0.25">
      <c r="A52" t="s">
        <v>217</v>
      </c>
      <c r="B52" s="3">
        <v>1</v>
      </c>
      <c r="C52" t="s">
        <v>218</v>
      </c>
      <c r="D52" t="s">
        <v>162</v>
      </c>
      <c r="E52" t="s">
        <v>219</v>
      </c>
      <c r="F52" t="s">
        <v>15</v>
      </c>
      <c r="G52" t="s">
        <v>220</v>
      </c>
      <c r="H52" s="3" t="s">
        <v>17</v>
      </c>
      <c r="I52" s="3" t="s">
        <v>17</v>
      </c>
      <c r="J52" s="5">
        <v>2.5000000000000001E-2</v>
      </c>
      <c r="K52" s="5">
        <f t="shared" si="0"/>
        <v>2.5000000000000001E-2</v>
      </c>
    </row>
    <row r="53" spans="1:11" x14ac:dyDescent="0.25">
      <c r="A53" t="s">
        <v>221</v>
      </c>
      <c r="B53" s="3">
        <v>1</v>
      </c>
      <c r="C53" t="s">
        <v>222</v>
      </c>
      <c r="D53" t="s">
        <v>162</v>
      </c>
      <c r="E53" t="s">
        <v>223</v>
      </c>
      <c r="F53" t="s">
        <v>15</v>
      </c>
      <c r="G53" t="s">
        <v>224</v>
      </c>
      <c r="H53" s="3" t="s">
        <v>17</v>
      </c>
      <c r="I53" s="3" t="s">
        <v>17</v>
      </c>
      <c r="J53" s="5">
        <v>2.5000000000000001E-2</v>
      </c>
      <c r="K53" s="5">
        <f t="shared" si="0"/>
        <v>2.5000000000000001E-2</v>
      </c>
    </row>
    <row r="54" spans="1:11" x14ac:dyDescent="0.25">
      <c r="A54" t="s">
        <v>225</v>
      </c>
      <c r="B54" s="3">
        <v>1</v>
      </c>
      <c r="C54" t="s">
        <v>226</v>
      </c>
      <c r="D54" t="s">
        <v>162</v>
      </c>
      <c r="E54" t="s">
        <v>227</v>
      </c>
      <c r="F54" t="s">
        <v>15</v>
      </c>
      <c r="G54" t="s">
        <v>228</v>
      </c>
      <c r="H54" s="3" t="s">
        <v>17</v>
      </c>
      <c r="I54" s="3" t="s">
        <v>17</v>
      </c>
      <c r="J54" s="5">
        <v>2.5000000000000001E-2</v>
      </c>
      <c r="K54" s="5">
        <f t="shared" si="0"/>
        <v>2.5000000000000001E-2</v>
      </c>
    </row>
    <row r="55" spans="1:11" x14ac:dyDescent="0.25">
      <c r="A55" t="s">
        <v>229</v>
      </c>
      <c r="B55" s="3">
        <v>1</v>
      </c>
      <c r="C55" t="s">
        <v>230</v>
      </c>
      <c r="D55" t="s">
        <v>167</v>
      </c>
      <c r="E55" t="s">
        <v>231</v>
      </c>
      <c r="F55" t="s">
        <v>15</v>
      </c>
      <c r="G55" t="s">
        <v>232</v>
      </c>
      <c r="H55" s="3" t="s">
        <v>17</v>
      </c>
      <c r="I55" s="3" t="s">
        <v>17</v>
      </c>
      <c r="J55" s="5">
        <v>3.3000000000000002E-2</v>
      </c>
      <c r="K55" s="5">
        <f t="shared" si="0"/>
        <v>3.3000000000000002E-2</v>
      </c>
    </row>
    <row r="56" spans="1:11" x14ac:dyDescent="0.25">
      <c r="A56" t="s">
        <v>233</v>
      </c>
      <c r="B56" s="3">
        <v>1</v>
      </c>
      <c r="C56" t="s">
        <v>234</v>
      </c>
      <c r="D56" t="s">
        <v>162</v>
      </c>
      <c r="E56" t="s">
        <v>235</v>
      </c>
      <c r="F56" t="s">
        <v>15</v>
      </c>
      <c r="G56" t="s">
        <v>236</v>
      </c>
      <c r="H56" s="3" t="s">
        <v>17</v>
      </c>
      <c r="I56" s="3" t="s">
        <v>17</v>
      </c>
      <c r="J56" s="5">
        <v>2.5000000000000001E-2</v>
      </c>
      <c r="K56" s="5">
        <f t="shared" si="0"/>
        <v>2.5000000000000001E-2</v>
      </c>
    </row>
    <row r="57" spans="1:11" x14ac:dyDescent="0.25">
      <c r="A57" t="s">
        <v>237</v>
      </c>
      <c r="B57" s="3">
        <v>1</v>
      </c>
      <c r="C57" t="s">
        <v>238</v>
      </c>
      <c r="D57" t="s">
        <v>201</v>
      </c>
      <c r="E57" t="s">
        <v>239</v>
      </c>
      <c r="F57" t="s">
        <v>15</v>
      </c>
      <c r="G57" t="s">
        <v>240</v>
      </c>
      <c r="H57" s="3" t="s">
        <v>17</v>
      </c>
      <c r="I57" s="3" t="s">
        <v>17</v>
      </c>
      <c r="J57" s="5">
        <v>2.5100000000000001E-2</v>
      </c>
      <c r="K57" s="5">
        <f t="shared" si="0"/>
        <v>2.5100000000000001E-2</v>
      </c>
    </row>
    <row r="58" spans="1:11" x14ac:dyDescent="0.25">
      <c r="A58" t="s">
        <v>241</v>
      </c>
      <c r="B58" s="3">
        <v>3</v>
      </c>
      <c r="C58" t="s">
        <v>242</v>
      </c>
      <c r="D58" t="s">
        <v>243</v>
      </c>
      <c r="E58" t="s">
        <v>244</v>
      </c>
      <c r="F58" t="s">
        <v>15</v>
      </c>
      <c r="G58" t="s">
        <v>245</v>
      </c>
      <c r="H58" s="3" t="s">
        <v>17</v>
      </c>
      <c r="I58" s="3" t="s">
        <v>17</v>
      </c>
      <c r="J58" s="5">
        <v>0.21</v>
      </c>
      <c r="K58" s="5">
        <f t="shared" si="0"/>
        <v>0.63</v>
      </c>
    </row>
    <row r="59" spans="1:11" x14ac:dyDescent="0.25">
      <c r="A59" t="s">
        <v>246</v>
      </c>
      <c r="B59" s="3">
        <v>2</v>
      </c>
      <c r="C59" t="s">
        <v>247</v>
      </c>
      <c r="D59" t="s">
        <v>248</v>
      </c>
      <c r="E59" t="s">
        <v>249</v>
      </c>
      <c r="F59" t="s">
        <v>15</v>
      </c>
      <c r="G59" t="s">
        <v>250</v>
      </c>
      <c r="H59" s="3" t="s">
        <v>42</v>
      </c>
      <c r="I59" s="3" t="s">
        <v>17</v>
      </c>
      <c r="J59" s="5">
        <v>0.21099999999999999</v>
      </c>
      <c r="K59" s="5">
        <f t="shared" si="0"/>
        <v>0.42199999999999999</v>
      </c>
    </row>
    <row r="60" spans="1:11" x14ac:dyDescent="0.25">
      <c r="A60" t="s">
        <v>251</v>
      </c>
      <c r="B60" s="3">
        <v>1</v>
      </c>
      <c r="C60" t="s">
        <v>252</v>
      </c>
      <c r="D60" t="s">
        <v>253</v>
      </c>
      <c r="E60" t="s">
        <v>254</v>
      </c>
      <c r="F60" t="s">
        <v>15</v>
      </c>
      <c r="G60" t="s">
        <v>255</v>
      </c>
      <c r="H60" s="3" t="s">
        <v>42</v>
      </c>
      <c r="I60" s="3" t="s">
        <v>17</v>
      </c>
      <c r="J60" s="5">
        <v>1.3320000000000001</v>
      </c>
      <c r="K60" s="5">
        <f t="shared" si="0"/>
        <v>1.3320000000000001</v>
      </c>
    </row>
    <row r="61" spans="1:11" x14ac:dyDescent="0.25">
      <c r="A61" t="s">
        <v>256</v>
      </c>
      <c r="B61" s="3">
        <v>2</v>
      </c>
      <c r="C61" t="s">
        <v>257</v>
      </c>
      <c r="D61" t="s">
        <v>116</v>
      </c>
      <c r="E61" t="s">
        <v>258</v>
      </c>
      <c r="F61" t="s">
        <v>15</v>
      </c>
      <c r="G61" t="s">
        <v>259</v>
      </c>
      <c r="H61" s="3" t="s">
        <v>42</v>
      </c>
      <c r="I61" s="3" t="s">
        <v>17</v>
      </c>
      <c r="J61" s="5">
        <v>1.3879999999999999</v>
      </c>
      <c r="K61" s="5">
        <f t="shared" si="0"/>
        <v>2.7759999999999998</v>
      </c>
    </row>
    <row r="62" spans="1:11" x14ac:dyDescent="0.25">
      <c r="A62" t="s">
        <v>260</v>
      </c>
      <c r="B62" s="3">
        <v>1</v>
      </c>
      <c r="C62" t="s">
        <v>261</v>
      </c>
      <c r="D62" t="s">
        <v>97</v>
      </c>
      <c r="E62" t="s">
        <v>262</v>
      </c>
      <c r="F62" t="s">
        <v>15</v>
      </c>
      <c r="G62" t="s">
        <v>263</v>
      </c>
      <c r="H62" s="3" t="s">
        <v>42</v>
      </c>
      <c r="I62" s="3" t="s">
        <v>17</v>
      </c>
      <c r="J62" s="5">
        <v>0.48</v>
      </c>
      <c r="K62" s="5">
        <f t="shared" si="0"/>
        <v>0.48</v>
      </c>
    </row>
    <row r="63" spans="1:11" x14ac:dyDescent="0.25">
      <c r="A63" t="s">
        <v>264</v>
      </c>
      <c r="B63" s="3">
        <v>1</v>
      </c>
      <c r="C63" t="s">
        <v>265</v>
      </c>
      <c r="D63" t="s">
        <v>97</v>
      </c>
      <c r="E63" t="s">
        <v>266</v>
      </c>
      <c r="F63" t="s">
        <v>15</v>
      </c>
      <c r="G63" t="s">
        <v>267</v>
      </c>
      <c r="H63" s="3" t="s">
        <v>42</v>
      </c>
      <c r="I63" s="3" t="s">
        <v>17</v>
      </c>
      <c r="J63" s="5">
        <v>0.52500000000000002</v>
      </c>
      <c r="K63" s="5">
        <f t="shared" si="0"/>
        <v>0.52500000000000002</v>
      </c>
    </row>
    <row r="64" spans="1:11" x14ac:dyDescent="0.25">
      <c r="A64" t="s">
        <v>268</v>
      </c>
      <c r="B64" s="3">
        <v>1</v>
      </c>
      <c r="C64" t="s">
        <v>269</v>
      </c>
      <c r="D64" t="s">
        <v>97</v>
      </c>
      <c r="E64" t="s">
        <v>270</v>
      </c>
      <c r="F64" t="s">
        <v>15</v>
      </c>
      <c r="G64" t="s">
        <v>271</v>
      </c>
      <c r="H64" s="3" t="s">
        <v>42</v>
      </c>
      <c r="I64" s="3" t="s">
        <v>17</v>
      </c>
      <c r="J64" s="5">
        <v>9.8780000000000001</v>
      </c>
      <c r="K64" s="5">
        <f t="shared" si="0"/>
        <v>9.8780000000000001</v>
      </c>
    </row>
    <row r="65" spans="1:11" x14ac:dyDescent="0.25">
      <c r="A65" t="s">
        <v>272</v>
      </c>
      <c r="B65" s="3">
        <v>1</v>
      </c>
      <c r="C65" t="s">
        <v>273</v>
      </c>
      <c r="D65" t="s">
        <v>97</v>
      </c>
      <c r="E65" t="s">
        <v>274</v>
      </c>
      <c r="F65" t="s">
        <v>15</v>
      </c>
      <c r="G65" t="s">
        <v>275</v>
      </c>
      <c r="H65" s="3" t="s">
        <v>42</v>
      </c>
      <c r="I65" s="3" t="s">
        <v>17</v>
      </c>
      <c r="J65" s="5">
        <v>0.46600000000000003</v>
      </c>
      <c r="K65" s="5">
        <f t="shared" si="0"/>
        <v>0.46600000000000003</v>
      </c>
    </row>
    <row r="66" spans="1:11" x14ac:dyDescent="0.25">
      <c r="A66" t="s">
        <v>276</v>
      </c>
      <c r="B66" s="3">
        <v>1</v>
      </c>
      <c r="C66" t="s">
        <v>277</v>
      </c>
      <c r="D66" t="s">
        <v>278</v>
      </c>
      <c r="E66" t="s">
        <v>279</v>
      </c>
      <c r="F66" t="s">
        <v>15</v>
      </c>
      <c r="G66" t="s">
        <v>280</v>
      </c>
      <c r="H66" s="3" t="s">
        <v>42</v>
      </c>
      <c r="I66" s="3" t="s">
        <v>17</v>
      </c>
      <c r="J66" s="5">
        <v>1.65</v>
      </c>
      <c r="K66" s="5">
        <f t="shared" si="0"/>
        <v>1.65</v>
      </c>
    </row>
    <row r="67" spans="1:11" x14ac:dyDescent="0.25">
      <c r="A67" t="s">
        <v>281</v>
      </c>
      <c r="B67" s="3">
        <v>1</v>
      </c>
      <c r="C67" t="s">
        <v>282</v>
      </c>
      <c r="D67" t="s">
        <v>278</v>
      </c>
      <c r="E67" t="s">
        <v>283</v>
      </c>
      <c r="F67" t="s">
        <v>15</v>
      </c>
      <c r="G67" t="s">
        <v>284</v>
      </c>
      <c r="H67" s="3" t="s">
        <v>42</v>
      </c>
      <c r="I67" s="3" t="s">
        <v>17</v>
      </c>
      <c r="J67" s="5">
        <v>0.68700000000000006</v>
      </c>
      <c r="K67" s="5">
        <f t="shared" si="0"/>
        <v>0.68700000000000006</v>
      </c>
    </row>
    <row r="68" spans="1:11" x14ac:dyDescent="0.25">
      <c r="A68" t="s">
        <v>285</v>
      </c>
      <c r="B68" s="3">
        <v>2</v>
      </c>
      <c r="C68" t="s">
        <v>286</v>
      </c>
      <c r="D68" t="s">
        <v>278</v>
      </c>
      <c r="E68" t="s">
        <v>287</v>
      </c>
      <c r="F68" t="s">
        <v>15</v>
      </c>
      <c r="G68" t="s">
        <v>288</v>
      </c>
      <c r="H68" s="3" t="s">
        <v>42</v>
      </c>
      <c r="I68" s="3" t="s">
        <v>17</v>
      </c>
      <c r="J68" s="5">
        <v>0.55600000000000005</v>
      </c>
      <c r="K68" s="5">
        <f t="shared" si="0"/>
        <v>1.1120000000000001</v>
      </c>
    </row>
    <row r="69" spans="1:11" x14ac:dyDescent="0.25">
      <c r="A69" t="s">
        <v>289</v>
      </c>
      <c r="B69" s="3">
        <v>1</v>
      </c>
      <c r="C69" t="s">
        <v>290</v>
      </c>
      <c r="D69" t="s">
        <v>291</v>
      </c>
      <c r="E69" t="s">
        <v>292</v>
      </c>
      <c r="F69" t="s">
        <v>15</v>
      </c>
      <c r="G69" t="s">
        <v>293</v>
      </c>
      <c r="H69" s="3" t="s">
        <v>42</v>
      </c>
      <c r="I69" s="3" t="s">
        <v>17</v>
      </c>
      <c r="J69" s="5">
        <v>0.27300000000000002</v>
      </c>
      <c r="K69" s="5">
        <f t="shared" ref="K69" si="1">J69*B69</f>
        <v>0.27300000000000002</v>
      </c>
    </row>
    <row r="71" spans="1:11" x14ac:dyDescent="0.25">
      <c r="J71" s="5" t="s">
        <v>296</v>
      </c>
      <c r="K71" s="5">
        <f>SUM(K4:K69)</f>
        <v>37.615099999999984</v>
      </c>
    </row>
  </sheetData>
  <pageMargins left="0.7" right="0.7" top="0.75" bottom="0.75" header="0.3" footer="0.3"/>
  <pageSetup paperSize="3" scale="80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BOM-SM1000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rbarnich</dc:creator>
  <cp:lastModifiedBy>rbarnich</cp:lastModifiedBy>
  <cp:lastPrinted>2014-04-10T00:48:02Z</cp:lastPrinted>
  <dcterms:created xsi:type="dcterms:W3CDTF">2014-04-10T00:46:36Z</dcterms:created>
  <dcterms:modified xsi:type="dcterms:W3CDTF">2014-04-10T00:48:49Z</dcterms:modified>
</cp:coreProperties>
</file>