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ibInfo\Masterarbeit\Statistik\"/>
    </mc:Choice>
  </mc:AlternateContent>
  <xr:revisionPtr revIDLastSave="0" documentId="13_ncr:1_{BEE29D47-2E57-4384-B813-9B65304273FA}" xr6:coauthVersionLast="32" xr6:coauthVersionMax="36" xr10:uidLastSave="{00000000-0000-0000-0000-000000000000}"/>
  <bookViews>
    <workbookView xWindow="0" yWindow="0" windowWidth="11490" windowHeight="9045" activeTab="2" xr2:uid="{F1E53650-D320-497B-AD5E-45206E69ACF9}"/>
  </bookViews>
  <sheets>
    <sheet name="2017" sheetId="1" r:id="rId1"/>
    <sheet name="2018" sheetId="2" r:id="rId2"/>
    <sheet name="Grafik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14" i="3"/>
  <c r="B13" i="3"/>
  <c r="A17" i="3" l="1"/>
  <c r="A10" i="3"/>
  <c r="C3" i="3"/>
  <c r="C2" i="3"/>
  <c r="B3" i="3"/>
  <c r="B2" i="3"/>
</calcChain>
</file>

<file path=xl/sharedStrings.xml><?xml version="1.0" encoding="utf-8"?>
<sst xmlns="http://schemas.openxmlformats.org/spreadsheetml/2006/main" count="46" uniqueCount="26">
  <si>
    <t>Android 6.0</t>
  </si>
  <si>
    <t>Android 7.0</t>
  </si>
  <si>
    <t>Android 4.4</t>
  </si>
  <si>
    <t>Android 5.1</t>
  </si>
  <si>
    <t>Android 5.0</t>
  </si>
  <si>
    <t>Android 7.1</t>
  </si>
  <si>
    <t>iOS 10.3</t>
  </si>
  <si>
    <t>iOS 10.2</t>
  </si>
  <si>
    <t>iOS 11.0</t>
  </si>
  <si>
    <t>iOS 9.3</t>
  </si>
  <si>
    <t>iOS 11.1</t>
  </si>
  <si>
    <t>iOS 10.1</t>
  </si>
  <si>
    <t>iOS 10.0</t>
  </si>
  <si>
    <t>Android</t>
  </si>
  <si>
    <t>iOS</t>
  </si>
  <si>
    <t>Android 8.0</t>
  </si>
  <si>
    <t>iOS 11.2</t>
  </si>
  <si>
    <t>iOS 11.3</t>
  </si>
  <si>
    <t>iOS 11.4</t>
  </si>
  <si>
    <t>Verhältnis Android zu iOS</t>
  </si>
  <si>
    <t>:1</t>
  </si>
  <si>
    <t>OS</t>
  </si>
  <si>
    <t>Visits mobile OS</t>
  </si>
  <si>
    <t>Visits</t>
  </si>
  <si>
    <t>Gesamt 2017</t>
  </si>
  <si>
    <t>Gesamt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</si>
</sst>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_ ;[Red]\-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 applyAlignment="1"/>
    <xf numFmtId="164" fontId="0" fillId="0" borderId="0" xfId="0" applyNumberFormat="1" applyAlignment="1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jährliche Zugriffe nach 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Grafik!$A$2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Grafik!$B$1:$C$1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Grafik!$B$2:$C$2</c:f>
              <c:numCache>
                <c:formatCode>General</c:formatCode>
                <c:ptCount val="2"/>
                <c:pt idx="0">
                  <c:v>203151</c:v>
                </c:pt>
                <c:pt idx="1">
                  <c:v>170128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2-461F-967F-CAFC5C6AA5E9}"/>
            </c:ext>
          </c:extLst>
        </c:ser>
        <c:ser>
          <c:idx val="1"/>
          <c:order val="1"/>
          <c:tx>
            <c:strRef>
              <c:f>Grafik!$A$3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Grafik!$B$1:$C$1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Grafik!$B$3:$C$3</c:f>
              <c:numCache>
                <c:formatCode>General</c:formatCode>
                <c:ptCount val="2"/>
                <c:pt idx="0">
                  <c:v>58378</c:v>
                </c:pt>
                <c:pt idx="1">
                  <c:v>45150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2-461F-967F-CAFC5C6A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226607"/>
        <c:axId val="856332591"/>
      </c:barChart>
      <c:catAx>
        <c:axId val="7292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6332591"/>
        <c:crosses val="autoZero"/>
        <c:auto val="1"/>
        <c:lblAlgn val="ctr"/>
        <c:lblOffset val="100"/>
        <c:noMultiLvlLbl val="0"/>
      </c:catAx>
      <c:valAx>
        <c:axId val="8563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22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Zugriffe</a:t>
            </a:r>
            <a:r>
              <a:rPr lang="en-US" baseline="0"/>
              <a:t> nach OS - 2018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49611000345081"/>
          <c:y val="0.17171296296296298"/>
          <c:w val="0.86497311565350177"/>
          <c:h val="0.59575313502478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'2018'!$B$2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B98-43BD-AF77-BB2CA71AAC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B98-43BD-AF77-BB2CA71AAC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B98-43BD-AF77-BB2CA71AAC3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B98-43BD-AF77-BB2CA71AAC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BB98-43BD-AF77-BB2CA71AAC3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BB98-43BD-AF77-BB2CA71AAC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E5E-437E-8028-189372597AF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E5E-437E-8028-189372597AF2}"/>
              </c:ext>
            </c:extLst>
          </c:dPt>
          <c:cat>
            <c:strRef>
              <c:f>'2018'!$A$3:$A$17</c:f>
              <c:strCache>
                <c:ptCount val="15"/>
                <c:pt idx="0">
                  <c:v>Android 7.0</c:v>
                </c:pt>
                <c:pt idx="1">
                  <c:v>Android 6.0</c:v>
                </c:pt>
                <c:pt idx="2">
                  <c:v>iOS 11.2</c:v>
                </c:pt>
                <c:pt idx="3">
                  <c:v>Android 8.0</c:v>
                </c:pt>
                <c:pt idx="4">
                  <c:v>Android 5.1</c:v>
                </c:pt>
                <c:pt idx="5">
                  <c:v>Android 7.1</c:v>
                </c:pt>
                <c:pt idx="6">
                  <c:v>Android 5.0</c:v>
                </c:pt>
                <c:pt idx="7">
                  <c:v>iOS 11.3</c:v>
                </c:pt>
                <c:pt idx="8">
                  <c:v>Android 4.4</c:v>
                </c:pt>
                <c:pt idx="9">
                  <c:v>iOS 11.4</c:v>
                </c:pt>
                <c:pt idx="10">
                  <c:v>iOS 10.3</c:v>
                </c:pt>
                <c:pt idx="11">
                  <c:v>iOS 11.1</c:v>
                </c:pt>
                <c:pt idx="12">
                  <c:v>iOS 10.2</c:v>
                </c:pt>
                <c:pt idx="13">
                  <c:v>iOS 11.0</c:v>
                </c:pt>
                <c:pt idx="14">
                  <c:v>iOS 9.3</c:v>
                </c:pt>
              </c:strCache>
            </c:strRef>
          </c:cat>
          <c:val>
            <c:numRef>
              <c:f>'2018'!$B$3:$B$17</c:f>
              <c:numCache>
                <c:formatCode>General</c:formatCode>
                <c:ptCount val="15"/>
                <c:pt idx="0">
                  <c:v>58508</c:v>
                </c:pt>
                <c:pt idx="1">
                  <c:v>37665</c:v>
                </c:pt>
                <c:pt idx="2">
                  <c:v>29269</c:v>
                </c:pt>
                <c:pt idx="3">
                  <c:v>27649</c:v>
                </c:pt>
                <c:pt idx="4">
                  <c:v>15909</c:v>
                </c:pt>
                <c:pt idx="5">
                  <c:v>14359</c:v>
                </c:pt>
                <c:pt idx="6">
                  <c:v>9929</c:v>
                </c:pt>
                <c:pt idx="7">
                  <c:v>6146</c:v>
                </c:pt>
                <c:pt idx="8">
                  <c:v>6109</c:v>
                </c:pt>
                <c:pt idx="9">
                  <c:v>4880</c:v>
                </c:pt>
                <c:pt idx="10">
                  <c:v>2570</c:v>
                </c:pt>
                <c:pt idx="11">
                  <c:v>737</c:v>
                </c:pt>
                <c:pt idx="12">
                  <c:v>422</c:v>
                </c:pt>
                <c:pt idx="13">
                  <c:v>367</c:v>
                </c:pt>
                <c:pt idx="14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8-43BD-AF77-BB2CA71A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51856"/>
        <c:axId val="2027574384"/>
      </c:barChart>
      <c:catAx>
        <c:axId val="727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7574384"/>
        <c:crosses val="autoZero"/>
        <c:auto val="1"/>
        <c:lblAlgn val="ctr"/>
        <c:lblOffset val="100"/>
        <c:noMultiLvlLbl val="0"/>
      </c:catAx>
      <c:valAx>
        <c:axId val="20275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Zugriffe nach OS - 2017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33551528185889"/>
          <c:y val="0.17171296296296298"/>
          <c:w val="0.86518063155910174"/>
          <c:h val="0.59575313502478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'2017'!$B$2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8E-46F6-8F68-2463C6EDCB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8E-46F6-8F68-2463C6EDCBC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8E-46F6-8F68-2463C6EDCBC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58E-46F6-8F68-2463C6EDCBC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8E-46F6-8F68-2463C6EDCB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8E-46F6-8F68-2463C6EDCBC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58E-46F6-8F68-2463C6EDCBCE}"/>
              </c:ext>
            </c:extLst>
          </c:dPt>
          <c:cat>
            <c:strRef>
              <c:f>'2017'!$A$3:$A$15</c:f>
              <c:strCache>
                <c:ptCount val="13"/>
                <c:pt idx="0">
                  <c:v>Android 6.0</c:v>
                </c:pt>
                <c:pt idx="1">
                  <c:v>Android 7.0</c:v>
                </c:pt>
                <c:pt idx="2">
                  <c:v>iOS 10.3</c:v>
                </c:pt>
                <c:pt idx="3">
                  <c:v>Android 4.4</c:v>
                </c:pt>
                <c:pt idx="4">
                  <c:v>Android 5.1</c:v>
                </c:pt>
                <c:pt idx="5">
                  <c:v>iOS 10.2</c:v>
                </c:pt>
                <c:pt idx="6">
                  <c:v>Android 5.0</c:v>
                </c:pt>
                <c:pt idx="7">
                  <c:v>Android 7.1</c:v>
                </c:pt>
                <c:pt idx="8">
                  <c:v>iOS 11.0</c:v>
                </c:pt>
                <c:pt idx="9">
                  <c:v>iOS 9.3</c:v>
                </c:pt>
                <c:pt idx="10">
                  <c:v>iOS 11.1</c:v>
                </c:pt>
                <c:pt idx="11">
                  <c:v>iOS 10.1</c:v>
                </c:pt>
                <c:pt idx="12">
                  <c:v>iOS 10.0</c:v>
                </c:pt>
              </c:strCache>
            </c:strRef>
          </c:cat>
          <c:val>
            <c:numRef>
              <c:f>'2017'!$B$3:$B$15</c:f>
              <c:numCache>
                <c:formatCode>General</c:formatCode>
                <c:ptCount val="13"/>
                <c:pt idx="0">
                  <c:v>76479</c:v>
                </c:pt>
                <c:pt idx="1">
                  <c:v>53302</c:v>
                </c:pt>
                <c:pt idx="2">
                  <c:v>29694</c:v>
                </c:pt>
                <c:pt idx="3">
                  <c:v>24403</c:v>
                </c:pt>
                <c:pt idx="4">
                  <c:v>23561</c:v>
                </c:pt>
                <c:pt idx="5">
                  <c:v>22713</c:v>
                </c:pt>
                <c:pt idx="6">
                  <c:v>20742</c:v>
                </c:pt>
                <c:pt idx="7">
                  <c:v>4664</c:v>
                </c:pt>
                <c:pt idx="8">
                  <c:v>2600</c:v>
                </c:pt>
                <c:pt idx="9">
                  <c:v>1255</c:v>
                </c:pt>
                <c:pt idx="10">
                  <c:v>822</c:v>
                </c:pt>
                <c:pt idx="11">
                  <c:v>653</c:v>
                </c:pt>
                <c:pt idx="12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E-46F6-8F68-2463C6ED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89712"/>
        <c:axId val="149379504"/>
      </c:barChart>
      <c:catAx>
        <c:axId val="1811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379504"/>
        <c:crosses val="autoZero"/>
        <c:auto val="1"/>
        <c:lblAlgn val="ctr"/>
        <c:lblOffset val="100"/>
        <c:noMultiLvlLbl val="0"/>
      </c:catAx>
      <c:valAx>
        <c:axId val="1493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1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70485</xdr:rowOff>
    </xdr:from>
    <xdr:to>
      <xdr:col>8</xdr:col>
      <xdr:colOff>689610</xdr:colOff>
      <xdr:row>15</xdr:row>
      <xdr:rowOff>70485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D6546D-6D48-4AFA-ADF0-D7A2AC6FF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95249</xdr:colOff>
      <xdr:row>31</xdr:row>
      <xdr:rowOff>1401</xdr:rowOff>
    </xdr:from>
    <xdr:to>
      <xdr:col>9</xdr:col>
      <xdr:colOff>380999</xdr:colOff>
      <xdr:row>45</xdr:row>
      <xdr:rowOff>77601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E6F9FE-FFA6-4193-95F4-216C6CD3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82643</xdr:colOff>
      <xdr:row>15</xdr:row>
      <xdr:rowOff>181815</xdr:rowOff>
    </xdr:from>
    <xdr:to>
      <xdr:col>9</xdr:col>
      <xdr:colOff>371195</xdr:colOff>
      <xdr:row>30</xdr:row>
      <xdr:rowOff>67515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E0A24B7-EA79-44EB-8E0C-28EDAD2CC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99C0F9-158D-4D06-96FF-C5D2DF59F126}" name="Tabelle3" displayName="Tabelle3" ref="A2:B15" totalsRowShown="0">
  <autoFilter ref="A2:B15" xr:uid="{436A9F50-305D-4E71-9B82-C03286DE82CA}"/>
  <sortState ref="A3:B15">
    <sortCondition descending="1" ref="B2:B15"/>
  </sortState>
  <tableColumns count="2">
    <tableColumn id="1" xr3:uid="{561B99CE-C307-4794-82CE-C42F73D26013}" name="OS"/>
    <tableColumn id="2" xr3:uid="{3570AC4D-5170-4C35-AB4E-682AF4D2E565}" name="Visit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BB3A0F-FE97-4878-ABA8-23B91EB14EE5}" name="Tabelle4" displayName="Tabelle4" ref="A2:B17" totalsRowShown="0" headerRowDxfId="0">
  <autoFilter ref="A2:B17" xr:uid="{B7C1AB5C-B9B1-4EA7-AC94-8380C6ABB447}"/>
  <sortState ref="A3:B17">
    <sortCondition descending="1" ref="B2:B17"/>
  </sortState>
  <tableColumns count="2">
    <tableColumn id="1" xr3:uid="{B6C8C46A-3525-4A63-B1C5-2B4E3F95D6B0}" name="OS"/>
    <tableColumn id="2" xr3:uid="{2F52DAF8-E2DA-4A27-B73C-5CD5AFB4EB8D}" name="Visits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21DA-B31C-4089-9D77-A149575993F3}">
  <dimension ref="A1:B15"/>
  <sheetViews>
    <sheetView workbookViewId="0">
      <selection activeCell="A2" sqref="A2:B15"/>
    </sheetView>
  </sheetViews>
  <sheetFormatPr baseColWidth="10" defaultColWidth="10.7109375" defaultRowHeight="15" x14ac:dyDescent="0.25"/>
  <cols>
    <col min="1" max="1" width="12.7109375" customWidth="1"/>
  </cols>
  <sheetData>
    <row r="1" spans="1:2" ht="18.75" x14ac:dyDescent="0.3">
      <c r="A1" s="4" t="s">
        <v>22</v>
      </c>
      <c r="B1" s="4"/>
    </row>
    <row r="2" spans="1:2" x14ac:dyDescent="0.25">
      <c r="A2" t="s">
        <v>21</v>
      </c>
      <c r="B2" t="s">
        <v>23</v>
      </c>
    </row>
    <row r="3" spans="1:2" x14ac:dyDescent="0.25">
      <c r="A3" t="s">
        <v>0</v>
      </c>
      <c r="B3">
        <v>76479</v>
      </c>
    </row>
    <row r="4" spans="1:2" x14ac:dyDescent="0.25">
      <c r="A4" t="s">
        <v>1</v>
      </c>
      <c r="B4">
        <v>53302</v>
      </c>
    </row>
    <row r="5" spans="1:2" x14ac:dyDescent="0.25">
      <c r="A5" t="s">
        <v>6</v>
      </c>
      <c r="B5">
        <v>29694</v>
      </c>
    </row>
    <row r="6" spans="1:2" x14ac:dyDescent="0.25">
      <c r="A6" t="s">
        <v>2</v>
      </c>
      <c r="B6">
        <v>24403</v>
      </c>
    </row>
    <row r="7" spans="1:2" x14ac:dyDescent="0.25">
      <c r="A7" t="s">
        <v>3</v>
      </c>
      <c r="B7">
        <v>23561</v>
      </c>
    </row>
    <row r="8" spans="1:2" x14ac:dyDescent="0.25">
      <c r="A8" t="s">
        <v>7</v>
      </c>
      <c r="B8">
        <v>22713</v>
      </c>
    </row>
    <row r="9" spans="1:2" x14ac:dyDescent="0.25">
      <c r="A9" t="s">
        <v>4</v>
      </c>
      <c r="B9">
        <v>20742</v>
      </c>
    </row>
    <row r="10" spans="1:2" x14ac:dyDescent="0.25">
      <c r="A10" t="s">
        <v>5</v>
      </c>
      <c r="B10">
        <v>4664</v>
      </c>
    </row>
    <row r="11" spans="1:2" x14ac:dyDescent="0.25">
      <c r="A11" t="s">
        <v>8</v>
      </c>
      <c r="B11">
        <v>2600</v>
      </c>
    </row>
    <row r="12" spans="1:2" x14ac:dyDescent="0.25">
      <c r="A12" t="s">
        <v>9</v>
      </c>
      <c r="B12">
        <v>1255</v>
      </c>
    </row>
    <row r="13" spans="1:2" x14ac:dyDescent="0.25">
      <c r="A13" t="s">
        <v>10</v>
      </c>
      <c r="B13">
        <v>822</v>
      </c>
    </row>
    <row r="14" spans="1:2" x14ac:dyDescent="0.25">
      <c r="A14" t="s">
        <v>11</v>
      </c>
      <c r="B14">
        <v>653</v>
      </c>
    </row>
    <row r="15" spans="1:2" x14ac:dyDescent="0.25">
      <c r="A15" t="s">
        <v>12</v>
      </c>
      <c r="B15">
        <v>641</v>
      </c>
    </row>
  </sheetData>
  <mergeCells count="1">
    <mergeCell ref="A1:B1"/>
  </mergeCell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40F9-1EAA-4B54-BFF2-9AC74A7C5F61}">
  <dimension ref="A1:B17"/>
  <sheetViews>
    <sheetView workbookViewId="0">
      <selection activeCell="D21" sqref="D21"/>
    </sheetView>
  </sheetViews>
  <sheetFormatPr baseColWidth="10" defaultColWidth="10.7109375" defaultRowHeight="15" x14ac:dyDescent="0.25"/>
  <sheetData>
    <row r="1" spans="1:2" ht="18.75" x14ac:dyDescent="0.3">
      <c r="A1" s="4" t="s">
        <v>22</v>
      </c>
      <c r="B1" s="4"/>
    </row>
    <row r="2" spans="1:2" x14ac:dyDescent="0.25">
      <c r="A2" s="3" t="s">
        <v>21</v>
      </c>
      <c r="B2" s="3" t="s">
        <v>23</v>
      </c>
    </row>
    <row r="3" spans="1:2" x14ac:dyDescent="0.25">
      <c r="A3" t="s">
        <v>1</v>
      </c>
      <c r="B3">
        <v>58508</v>
      </c>
    </row>
    <row r="4" spans="1:2" x14ac:dyDescent="0.25">
      <c r="A4" t="s">
        <v>0</v>
      </c>
      <c r="B4">
        <v>37665</v>
      </c>
    </row>
    <row r="5" spans="1:2" x14ac:dyDescent="0.25">
      <c r="A5" t="s">
        <v>16</v>
      </c>
      <c r="B5">
        <v>29269</v>
      </c>
    </row>
    <row r="6" spans="1:2" x14ac:dyDescent="0.25">
      <c r="A6" t="s">
        <v>15</v>
      </c>
      <c r="B6">
        <v>27649</v>
      </c>
    </row>
    <row r="7" spans="1:2" x14ac:dyDescent="0.25">
      <c r="A7" t="s">
        <v>3</v>
      </c>
      <c r="B7">
        <v>15909</v>
      </c>
    </row>
    <row r="8" spans="1:2" x14ac:dyDescent="0.25">
      <c r="A8" t="s">
        <v>5</v>
      </c>
      <c r="B8">
        <v>14359</v>
      </c>
    </row>
    <row r="9" spans="1:2" x14ac:dyDescent="0.25">
      <c r="A9" t="s">
        <v>4</v>
      </c>
      <c r="B9">
        <v>9929</v>
      </c>
    </row>
    <row r="10" spans="1:2" x14ac:dyDescent="0.25">
      <c r="A10" t="s">
        <v>17</v>
      </c>
      <c r="B10">
        <v>6146</v>
      </c>
    </row>
    <row r="11" spans="1:2" x14ac:dyDescent="0.25">
      <c r="A11" t="s">
        <v>2</v>
      </c>
      <c r="B11">
        <v>6109</v>
      </c>
    </row>
    <row r="12" spans="1:2" x14ac:dyDescent="0.25">
      <c r="A12" t="s">
        <v>18</v>
      </c>
      <c r="B12">
        <v>4880</v>
      </c>
    </row>
    <row r="13" spans="1:2" x14ac:dyDescent="0.25">
      <c r="A13" t="s">
        <v>6</v>
      </c>
      <c r="B13">
        <v>2570</v>
      </c>
    </row>
    <row r="14" spans="1:2" x14ac:dyDescent="0.25">
      <c r="A14" t="s">
        <v>10</v>
      </c>
      <c r="B14">
        <v>737</v>
      </c>
    </row>
    <row r="15" spans="1:2" x14ac:dyDescent="0.25">
      <c r="A15" t="s">
        <v>7</v>
      </c>
      <c r="B15">
        <v>422</v>
      </c>
    </row>
    <row r="16" spans="1:2" x14ac:dyDescent="0.25">
      <c r="A16" t="s">
        <v>8</v>
      </c>
      <c r="B16">
        <v>367</v>
      </c>
    </row>
    <row r="17" spans="1:2" x14ac:dyDescent="0.25">
      <c r="A17" t="s">
        <v>9</v>
      </c>
      <c r="B17">
        <v>337</v>
      </c>
    </row>
  </sheetData>
  <mergeCells count="1">
    <mergeCell ref="A1:B1"/>
  </mergeCell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1608-FEB7-4DCF-A566-5A1629B068EA}">
  <dimension ref="A1:C17"/>
  <sheetViews>
    <sheetView tabSelected="1" topLeftCell="F36" zoomScale="385" zoomScaleNormal="385" workbookViewId="0">
      <selection activeCell="J40" sqref="J40"/>
    </sheetView>
  </sheetViews>
  <sheetFormatPr baseColWidth="10" defaultColWidth="10.7109375" defaultRowHeight="15" x14ac:dyDescent="0.25"/>
  <cols>
    <col min="1" max="1" width="11.7109375" customWidth="1"/>
    <col min="2" max="2" width="12.28515625" customWidth="1"/>
  </cols>
  <sheetData>
    <row r="1" spans="1:3" x14ac:dyDescent="0.25">
      <c r="B1">
        <v>2017</v>
      </c>
      <c r="C1">
        <v>2018</v>
      </c>
    </row>
    <row r="2" spans="1:3" x14ac:dyDescent="0.25">
      <c r="A2" t="s">
        <v>13</v>
      </c>
      <c r="B2">
        <f>Grafik!B6</f>
        <v>203151</v>
      </c>
      <c r="C2">
        <f>Grafik!B13</f>
        <v>170128</v>
      </c>
    </row>
    <row r="3" spans="1:3" x14ac:dyDescent="0.25">
      <c r="A3" t="s">
        <v>14</v>
      </c>
      <c r="B3">
        <f>Grafik!B7</f>
        <v>58378</v>
      </c>
      <c r="C3">
        <f>Grafik!B14</f>
        <v>45150</v>
      </c>
    </row>
    <row r="5" spans="1:3" x14ac:dyDescent="0.25">
      <c r="A5" s="5" t="s">
        <v>24</v>
      </c>
      <c r="B5" s="5"/>
    </row>
    <row r="6" spans="1:3" x14ac:dyDescent="0.25">
      <c r="A6" t="s">
        <v>13</v>
      </c>
      <c r="B6">
        <f>('2017'!B3+'2017'!B4+Tabelle3[[#This Row],[Visits]]+'2017'!B7+'2017'!B9+'2017'!B10)</f>
        <v>203151</v>
      </c>
    </row>
    <row r="7" spans="1:3" x14ac:dyDescent="0.25">
      <c r="A7" t="s">
        <v>14</v>
      </c>
      <c r="B7">
        <f>('2017'!B5+'2017'!B8+'2017'!B11+'2017'!B12+'2017'!B13+'2017'!B14+'2017'!B15)</f>
        <v>58378</v>
      </c>
    </row>
    <row r="9" spans="1:3" x14ac:dyDescent="0.25">
      <c r="A9" s="5" t="s">
        <v>19</v>
      </c>
      <c r="B9" s="5"/>
    </row>
    <row r="10" spans="1:3" x14ac:dyDescent="0.25">
      <c r="A10" s="2">
        <f>(B6/B7)</f>
        <v>3.4799239439514884</v>
      </c>
      <c r="B10" s="1" t="s">
        <v>20</v>
      </c>
    </row>
    <row r="12" spans="1:3" x14ac:dyDescent="0.25">
      <c r="A12" s="5" t="s">
        <v>25</v>
      </c>
      <c r="B12" s="5"/>
    </row>
    <row r="13" spans="1:3" x14ac:dyDescent="0.25">
      <c r="A13" t="s">
        <v>13</v>
      </c>
      <c r="B13">
        <f>('2018'!B3+'2018'!B4+'2018'!B6+'2018'!B7+'2018'!B8+'2018'!B9+'2018'!B11)</f>
        <v>170128</v>
      </c>
    </row>
    <row r="14" spans="1:3" x14ac:dyDescent="0.25">
      <c r="A14" t="s">
        <v>14</v>
      </c>
      <c r="B14">
        <f>('2018'!B5+'2018'!B10+'2018'!B12+'2018'!B13+Tabelle4[[#This Row],[Visits]]+'2018'!B15+'2018'!B15+'2018'!B16+'2018'!B17)</f>
        <v>45150</v>
      </c>
    </row>
    <row r="16" spans="1:3" x14ac:dyDescent="0.25">
      <c r="A16" s="5" t="s">
        <v>19</v>
      </c>
      <c r="B16" s="5"/>
    </row>
    <row r="17" spans="1:2" x14ac:dyDescent="0.25">
      <c r="A17" s="2">
        <f>(B13/B14)</f>
        <v>3.768062015503876</v>
      </c>
      <c r="B17" s="1" t="s">
        <v>20</v>
      </c>
    </row>
  </sheetData>
  <mergeCells count="4">
    <mergeCell ref="A5:B5"/>
    <mergeCell ref="A9:B9"/>
    <mergeCell ref="A12:B12"/>
    <mergeCell ref="A16:B1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2017</vt:lpstr>
      <vt:lpstr>2018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2018-08-26T09:19:32Z</dcterms:created>
  <dcterms:modified xsi:type="dcterms:W3CDTF">2018-09-23T07:01:32Z</dcterms:modified>
</cp:coreProperties>
</file>