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hicomtw-my.sharepoint.com/personal/deptdata4_thi_com_tw/Documents/台北鼎漢(B_6740)/6798新竹縣關西外環道_運輸需求分析暨補充交通量調查分析案/Technical/交通調查/高速公路交通量/春節交通量/Input/"/>
    </mc:Choice>
  </mc:AlternateContent>
  <xr:revisionPtr revIDLastSave="358" documentId="8_{B2D0010D-6C1D-43D4-A26F-F0E0ACDF9590}" xr6:coauthVersionLast="47" xr6:coauthVersionMax="47" xr10:uidLastSave="{C8A1EB74-201F-47EF-908C-03E1500BD6D4}"/>
  <bookViews>
    <workbookView xWindow="14295" yWindow="0" windowWidth="14610" windowHeight="15585" activeTab="2" xr2:uid="{8B9698DD-91A8-4158-81D5-9BB074135C99}"/>
  </bookViews>
  <sheets>
    <sheet name="Ramp" sheetId="1" r:id="rId1"/>
    <sheet name="Ramp_Before" sheetId="3" r:id="rId2"/>
    <sheet name="ETagGantry2021" sheetId="6" r:id="rId3"/>
    <sheet name="ETagGantry" sheetId="2" r:id="rId4"/>
  </sheets>
  <definedNames>
    <definedName name="_xlnm._FilterDatabase" localSheetId="3" hidden="1">ETagGantry!$A$1:$L$340</definedName>
    <definedName name="_xlnm._FilterDatabase" localSheetId="2" hidden="1">ETagGantry2021!$A$1:$O$336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3" l="1"/>
  <c r="A23" i="3"/>
  <c r="A22" i="3"/>
  <c r="A20" i="3"/>
  <c r="A19" i="3"/>
  <c r="A18" i="3"/>
  <c r="A8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G26" i="3"/>
  <c r="G25" i="3"/>
  <c r="G24" i="3"/>
  <c r="G23" i="3"/>
  <c r="G22" i="3"/>
  <c r="G21" i="3"/>
  <c r="G20" i="3"/>
  <c r="G19" i="3"/>
  <c r="G18" i="3"/>
  <c r="G17" i="3"/>
  <c r="A17" i="3" s="1"/>
  <c r="G16" i="3"/>
  <c r="A16" i="3" s="1"/>
  <c r="G15" i="3"/>
  <c r="A15" i="3" s="1"/>
  <c r="G14" i="3"/>
  <c r="G13" i="3"/>
  <c r="G12" i="3"/>
  <c r="G11" i="3"/>
  <c r="G10" i="3"/>
  <c r="G9" i="3"/>
  <c r="G8" i="3"/>
  <c r="G7" i="3"/>
  <c r="A7" i="3" s="1"/>
  <c r="G6" i="3"/>
  <c r="A6" i="3" s="1"/>
  <c r="G5" i="3"/>
  <c r="A5" i="3" s="1"/>
  <c r="G4" i="3"/>
  <c r="A4" i="3" s="1"/>
  <c r="G3" i="3"/>
  <c r="F26" i="3"/>
  <c r="A26" i="3" s="1"/>
  <c r="F25" i="3"/>
  <c r="A25" i="3" s="1"/>
  <c r="F24" i="3"/>
  <c r="F23" i="3"/>
  <c r="F22" i="3"/>
  <c r="F21" i="3"/>
  <c r="A21" i="3" s="1"/>
  <c r="F20" i="3"/>
  <c r="F19" i="3"/>
  <c r="F18" i="3"/>
  <c r="F17" i="3"/>
  <c r="F16" i="3"/>
  <c r="F15" i="3"/>
  <c r="F14" i="3"/>
  <c r="A14" i="3" s="1"/>
  <c r="F13" i="3"/>
  <c r="A13" i="3" s="1"/>
  <c r="F12" i="3"/>
  <c r="A12" i="3" s="1"/>
  <c r="F11" i="3"/>
  <c r="A11" i="3" s="1"/>
  <c r="F10" i="3"/>
  <c r="A10" i="3" s="1"/>
  <c r="F9" i="3"/>
  <c r="A9" i="3" s="1"/>
  <c r="F8" i="3"/>
  <c r="F7" i="3"/>
  <c r="F6" i="3"/>
  <c r="F5" i="3"/>
  <c r="F4" i="3"/>
  <c r="F3" i="3"/>
  <c r="N26" i="3"/>
  <c r="M26" i="3"/>
  <c r="I26" i="3"/>
  <c r="H26" i="3"/>
  <c r="E26" i="3"/>
  <c r="J26" i="3" s="1"/>
  <c r="N25" i="3"/>
  <c r="M25" i="3"/>
  <c r="I25" i="3"/>
  <c r="H25" i="3"/>
  <c r="E25" i="3"/>
  <c r="J25" i="3" s="1"/>
  <c r="N24" i="3"/>
  <c r="M24" i="3"/>
  <c r="I24" i="3"/>
  <c r="H24" i="3"/>
  <c r="E24" i="3"/>
  <c r="J24" i="3" s="1"/>
  <c r="N23" i="3"/>
  <c r="M23" i="3"/>
  <c r="I23" i="3"/>
  <c r="H23" i="3"/>
  <c r="E23" i="3"/>
  <c r="J23" i="3" s="1"/>
  <c r="N22" i="3"/>
  <c r="M22" i="3"/>
  <c r="I22" i="3"/>
  <c r="H22" i="3"/>
  <c r="E22" i="3"/>
  <c r="B22" i="3" s="1"/>
  <c r="N21" i="3"/>
  <c r="M21" i="3"/>
  <c r="I21" i="3"/>
  <c r="H21" i="3"/>
  <c r="E21" i="3"/>
  <c r="B21" i="3" s="1"/>
  <c r="N20" i="3"/>
  <c r="M20" i="3"/>
  <c r="I20" i="3"/>
  <c r="H20" i="3"/>
  <c r="E20" i="3"/>
  <c r="B20" i="3" s="1"/>
  <c r="N19" i="3"/>
  <c r="M19" i="3"/>
  <c r="I19" i="3"/>
  <c r="H19" i="3"/>
  <c r="E19" i="3"/>
  <c r="B19" i="3" s="1"/>
  <c r="N18" i="3"/>
  <c r="M18" i="3"/>
  <c r="I18" i="3"/>
  <c r="H18" i="3"/>
  <c r="E18" i="3"/>
  <c r="B18" i="3" s="1"/>
  <c r="N17" i="3"/>
  <c r="M17" i="3"/>
  <c r="I17" i="3"/>
  <c r="H17" i="3"/>
  <c r="E17" i="3"/>
  <c r="B17" i="3" s="1"/>
  <c r="N16" i="3"/>
  <c r="M16" i="3"/>
  <c r="I16" i="3"/>
  <c r="H16" i="3"/>
  <c r="E16" i="3"/>
  <c r="J16" i="3" s="1"/>
  <c r="B16" i="3"/>
  <c r="N15" i="3"/>
  <c r="M15" i="3"/>
  <c r="I15" i="3"/>
  <c r="H15" i="3"/>
  <c r="E15" i="3"/>
  <c r="J15" i="3" s="1"/>
  <c r="B15" i="3"/>
  <c r="N14" i="3"/>
  <c r="M14" i="3"/>
  <c r="I14" i="3"/>
  <c r="H14" i="3"/>
  <c r="E14" i="3"/>
  <c r="J14" i="3" s="1"/>
  <c r="B14" i="3"/>
  <c r="N13" i="3"/>
  <c r="M13" i="3"/>
  <c r="I13" i="3"/>
  <c r="H13" i="3"/>
  <c r="E13" i="3"/>
  <c r="J13" i="3" s="1"/>
  <c r="B13" i="3"/>
  <c r="N12" i="3"/>
  <c r="M12" i="3"/>
  <c r="I12" i="3"/>
  <c r="H12" i="3"/>
  <c r="E12" i="3"/>
  <c r="J12" i="3" s="1"/>
  <c r="B12" i="3"/>
  <c r="N11" i="3"/>
  <c r="M11" i="3"/>
  <c r="I11" i="3"/>
  <c r="H11" i="3"/>
  <c r="E11" i="3"/>
  <c r="J11" i="3" s="1"/>
  <c r="B11" i="3"/>
  <c r="N10" i="3"/>
  <c r="M10" i="3"/>
  <c r="I10" i="3"/>
  <c r="H10" i="3"/>
  <c r="E10" i="3"/>
  <c r="J10" i="3" s="1"/>
  <c r="B10" i="3"/>
  <c r="N9" i="3"/>
  <c r="M9" i="3"/>
  <c r="I9" i="3"/>
  <c r="H9" i="3"/>
  <c r="E9" i="3"/>
  <c r="J9" i="3" s="1"/>
  <c r="B9" i="3"/>
  <c r="N8" i="3"/>
  <c r="M8" i="3"/>
  <c r="I8" i="3"/>
  <c r="H8" i="3"/>
  <c r="E8" i="3"/>
  <c r="J8" i="3" s="1"/>
  <c r="B8" i="3"/>
  <c r="N7" i="3"/>
  <c r="M7" i="3"/>
  <c r="I7" i="3"/>
  <c r="H7" i="3"/>
  <c r="E7" i="3"/>
  <c r="J7" i="3" s="1"/>
  <c r="B7" i="3"/>
  <c r="N6" i="3"/>
  <c r="M6" i="3"/>
  <c r="I6" i="3"/>
  <c r="H6" i="3"/>
  <c r="E6" i="3"/>
  <c r="J6" i="3" s="1"/>
  <c r="B6" i="3"/>
  <c r="N5" i="3"/>
  <c r="B5" i="3" s="1"/>
  <c r="M5" i="3"/>
  <c r="I5" i="3"/>
  <c r="H5" i="3"/>
  <c r="E5" i="3"/>
  <c r="J5" i="3" s="1"/>
  <c r="N4" i="3"/>
  <c r="B4" i="3" s="1"/>
  <c r="M4" i="3"/>
  <c r="I4" i="3"/>
  <c r="H4" i="3"/>
  <c r="E4" i="3"/>
  <c r="J4" i="3" s="1"/>
  <c r="N3" i="3"/>
  <c r="B3" i="3" s="1"/>
  <c r="M3" i="3"/>
  <c r="I3" i="3"/>
  <c r="H3" i="3"/>
  <c r="E3" i="3"/>
  <c r="J3" i="3" s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L26" i="1"/>
  <c r="K26" i="1"/>
  <c r="G26" i="1"/>
  <c r="F26" i="1"/>
  <c r="E26" i="1"/>
  <c r="L25" i="1"/>
  <c r="K25" i="1"/>
  <c r="G25" i="1"/>
  <c r="F25" i="1"/>
  <c r="E25" i="1"/>
  <c r="L24" i="1"/>
  <c r="K24" i="1"/>
  <c r="G24" i="1"/>
  <c r="F24" i="1"/>
  <c r="E24" i="1"/>
  <c r="L23" i="1"/>
  <c r="K23" i="1"/>
  <c r="G23" i="1"/>
  <c r="F23" i="1"/>
  <c r="E23" i="1"/>
  <c r="L22" i="1"/>
  <c r="K22" i="1"/>
  <c r="G22" i="1"/>
  <c r="F22" i="1"/>
  <c r="E22" i="1"/>
  <c r="L21" i="1"/>
  <c r="K21" i="1"/>
  <c r="G21" i="1"/>
  <c r="F21" i="1"/>
  <c r="E21" i="1"/>
  <c r="L20" i="1"/>
  <c r="K20" i="1"/>
  <c r="G20" i="1"/>
  <c r="F20" i="1"/>
  <c r="E20" i="1"/>
  <c r="L19" i="1"/>
  <c r="K19" i="1"/>
  <c r="G19" i="1"/>
  <c r="F19" i="1"/>
  <c r="E19" i="1"/>
  <c r="L18" i="1"/>
  <c r="K18" i="1"/>
  <c r="G18" i="1"/>
  <c r="F18" i="1"/>
  <c r="E18" i="1"/>
  <c r="L17" i="1"/>
  <c r="K17" i="1"/>
  <c r="G17" i="1"/>
  <c r="F17" i="1"/>
  <c r="E17" i="1"/>
  <c r="L16" i="1"/>
  <c r="K16" i="1"/>
  <c r="G16" i="1"/>
  <c r="F16" i="1"/>
  <c r="E16" i="1"/>
  <c r="L15" i="1"/>
  <c r="K15" i="1"/>
  <c r="G15" i="1"/>
  <c r="F15" i="1"/>
  <c r="E15" i="1"/>
  <c r="L14" i="1"/>
  <c r="K14" i="1"/>
  <c r="G14" i="1"/>
  <c r="F14" i="1"/>
  <c r="E14" i="1"/>
  <c r="L13" i="1"/>
  <c r="K13" i="1"/>
  <c r="G13" i="1"/>
  <c r="F13" i="1"/>
  <c r="E13" i="1"/>
  <c r="L12" i="1"/>
  <c r="K12" i="1"/>
  <c r="G12" i="1"/>
  <c r="F12" i="1"/>
  <c r="E12" i="1"/>
  <c r="L11" i="1"/>
  <c r="K11" i="1"/>
  <c r="G11" i="1"/>
  <c r="F11" i="1"/>
  <c r="E11" i="1"/>
  <c r="L10" i="1"/>
  <c r="K10" i="1"/>
  <c r="G10" i="1"/>
  <c r="F10" i="1"/>
  <c r="E10" i="1"/>
  <c r="L9" i="1"/>
  <c r="K9" i="1"/>
  <c r="G9" i="1"/>
  <c r="F9" i="1"/>
  <c r="E9" i="1"/>
  <c r="L8" i="1"/>
  <c r="K8" i="1"/>
  <c r="G8" i="1"/>
  <c r="F8" i="1"/>
  <c r="E8" i="1"/>
  <c r="L7" i="1"/>
  <c r="K7" i="1"/>
  <c r="G7" i="1"/>
  <c r="F7" i="1"/>
  <c r="E7" i="1"/>
  <c r="L6" i="1"/>
  <c r="K6" i="1"/>
  <c r="G6" i="1"/>
  <c r="F6" i="1"/>
  <c r="E6" i="1"/>
  <c r="L5" i="1"/>
  <c r="K5" i="1"/>
  <c r="G5" i="1"/>
  <c r="F5" i="1"/>
  <c r="E5" i="1"/>
  <c r="L4" i="1"/>
  <c r="K4" i="1"/>
  <c r="G4" i="1"/>
  <c r="F4" i="1"/>
  <c r="E4" i="1"/>
  <c r="L3" i="1"/>
  <c r="K3" i="1"/>
  <c r="G3" i="1"/>
  <c r="F3" i="1"/>
  <c r="E3" i="1"/>
  <c r="A3" i="3" l="1"/>
  <c r="B23" i="3"/>
  <c r="B24" i="3"/>
  <c r="B25" i="3"/>
  <c r="B26" i="3"/>
  <c r="J17" i="3"/>
  <c r="J18" i="3"/>
  <c r="J19" i="3"/>
  <c r="J20" i="3"/>
  <c r="J21" i="3"/>
  <c r="J22" i="3"/>
  <c r="J19" i="1"/>
  <c r="J6" i="1"/>
  <c r="J18" i="1"/>
  <c r="J3" i="1"/>
  <c r="J7" i="1"/>
  <c r="J20" i="1"/>
  <c r="J5" i="1"/>
  <c r="J17" i="1"/>
  <c r="J4" i="1"/>
  <c r="J16" i="1"/>
  <c r="J13" i="1"/>
  <c r="J12" i="1"/>
  <c r="B3" i="1"/>
  <c r="A3" i="1" s="1"/>
  <c r="J8" i="1"/>
  <c r="J23" i="1"/>
  <c r="J26" i="1"/>
  <c r="J22" i="1"/>
  <c r="J9" i="1"/>
  <c r="J11" i="1"/>
  <c r="J10" i="1"/>
  <c r="J14" i="1"/>
  <c r="J21" i="1"/>
  <c r="J25" i="1"/>
  <c r="J24" i="1"/>
  <c r="B26" i="1"/>
  <c r="A26" i="1" s="1"/>
  <c r="B25" i="1"/>
  <c r="A25" i="1" s="1"/>
  <c r="J15" i="1"/>
  <c r="B24" i="1"/>
  <c r="A24" i="1" s="1"/>
  <c r="B12" i="1"/>
  <c r="B23" i="1"/>
  <c r="B21" i="1"/>
  <c r="A21" i="1" s="1"/>
  <c r="B22" i="1"/>
  <c r="A22" i="1" s="1"/>
  <c r="B20" i="1"/>
  <c r="A20" i="1" s="1"/>
  <c r="B7" i="1"/>
  <c r="A7" i="1" s="1"/>
  <c r="B6" i="1"/>
  <c r="B4" i="1"/>
  <c r="A4" i="1" s="1"/>
  <c r="B11" i="1"/>
  <c r="A11" i="1" s="1"/>
  <c r="B5" i="1"/>
  <c r="A5" i="1" s="1"/>
  <c r="B13" i="1"/>
  <c r="A13" i="1" s="1"/>
  <c r="B19" i="1"/>
  <c r="A19" i="1" s="1"/>
  <c r="B10" i="1"/>
  <c r="A10" i="1" s="1"/>
  <c r="B16" i="1"/>
  <c r="A16" i="1" s="1"/>
  <c r="B17" i="1"/>
  <c r="B15" i="1"/>
  <c r="A15" i="1" s="1"/>
  <c r="B18" i="1"/>
  <c r="A18" i="1" s="1"/>
  <c r="B8" i="1"/>
  <c r="A8" i="1" s="1"/>
  <c r="B14" i="1"/>
  <c r="A14" i="1" s="1"/>
  <c r="B9" i="1"/>
  <c r="A9" i="1" s="1"/>
</calcChain>
</file>

<file path=xl/sharedStrings.xml><?xml version="1.0" encoding="utf-8"?>
<sst xmlns="http://schemas.openxmlformats.org/spreadsheetml/2006/main" count="8584" uniqueCount="1610">
  <si>
    <t>Ramp</t>
    <phoneticPr fontId="1" type="noConversion"/>
  </si>
  <si>
    <t>Direction</t>
    <phoneticPr fontId="1" type="noConversion"/>
  </si>
  <si>
    <t>ETagGantryID</t>
  </si>
  <si>
    <t>LinkID</t>
  </si>
  <si>
    <t>LocationType</t>
  </si>
  <si>
    <t>PositionLon</t>
  </si>
  <si>
    <t>PositionLat</t>
  </si>
  <si>
    <t>RoadID</t>
  </si>
  <si>
    <t>RoadName</t>
  </si>
  <si>
    <t>RoadClass</t>
  </si>
  <si>
    <t>RoadDirection</t>
  </si>
  <si>
    <t>Start</t>
  </si>
  <si>
    <t>End</t>
  </si>
  <si>
    <t>LocationMile</t>
  </si>
  <si>
    <t>03F2899N</t>
  </si>
  <si>
    <t>0000300129000Q</t>
  </si>
  <si>
    <t>4</t>
  </si>
  <si>
    <t>120.48633</t>
  </si>
  <si>
    <t>23.511683</t>
  </si>
  <si>
    <t>000030</t>
  </si>
  <si>
    <t>國道3號</t>
  </si>
  <si>
    <t>0</t>
  </si>
  <si>
    <t>N</t>
  </si>
  <si>
    <t>竹崎(縣道159線)</t>
  </si>
  <si>
    <t>竹崎(縣道166線)</t>
  </si>
  <si>
    <t>289K+900</t>
  </si>
  <si>
    <t>05F0000S</t>
  </si>
  <si>
    <t>0000501001000A</t>
  </si>
  <si>
    <t>121.62302</t>
  </si>
  <si>
    <t>25.035183</t>
  </si>
  <si>
    <t>000050</t>
  </si>
  <si>
    <t>國道5號</t>
  </si>
  <si>
    <t>S</t>
  </si>
  <si>
    <t>南港系統</t>
  </si>
  <si>
    <t>石碇</t>
  </si>
  <si>
    <t>0K+000</t>
  </si>
  <si>
    <t>03F2306N</t>
  </si>
  <si>
    <t>0000300123000M</t>
  </si>
  <si>
    <t>120.70283</t>
  </si>
  <si>
    <t>23.90678</t>
  </si>
  <si>
    <t>南投服務區</t>
  </si>
  <si>
    <t>南投</t>
  </si>
  <si>
    <t>230K+600</t>
  </si>
  <si>
    <t>01F3227N</t>
  </si>
  <si>
    <t>0000100132300D</t>
  </si>
  <si>
    <t>120.25</t>
  </si>
  <si>
    <t>23.014172</t>
  </si>
  <si>
    <t>000010</t>
  </si>
  <si>
    <t>國道1號</t>
  </si>
  <si>
    <t>大灣</t>
  </si>
  <si>
    <t>永康</t>
  </si>
  <si>
    <t>322K+700</t>
  </si>
  <si>
    <t>03F1991S</t>
  </si>
  <si>
    <t>0000300019900N</t>
  </si>
  <si>
    <t>120.57766</t>
  </si>
  <si>
    <t>24.102808</t>
  </si>
  <si>
    <t>彰化系統</t>
  </si>
  <si>
    <t>快官</t>
  </si>
  <si>
    <t>199K+100</t>
  </si>
  <si>
    <t>03F2415N</t>
  </si>
  <si>
    <t>0000300124100M</t>
  </si>
  <si>
    <t>120.700005</t>
  </si>
  <si>
    <t>23.814837</t>
  </si>
  <si>
    <t>竹山</t>
  </si>
  <si>
    <t>名間</t>
  </si>
  <si>
    <t>241K+500</t>
  </si>
  <si>
    <t>03F2306S</t>
  </si>
  <si>
    <t>0000300023000M</t>
  </si>
  <si>
    <t>03F2415S</t>
  </si>
  <si>
    <t>0000300024100M</t>
  </si>
  <si>
    <t>01F3227S</t>
  </si>
  <si>
    <t>0000100032300D</t>
  </si>
  <si>
    <t>03F0846N</t>
  </si>
  <si>
    <t>0000300108400J</t>
  </si>
  <si>
    <t>121.126</t>
  </si>
  <si>
    <t>24.79144</t>
  </si>
  <si>
    <t>竹林</t>
  </si>
  <si>
    <t>關西</t>
  </si>
  <si>
    <t>84K+600</t>
  </si>
  <si>
    <t>03F0006S</t>
  </si>
  <si>
    <t>0000300000070C</t>
  </si>
  <si>
    <t>121.70891</t>
  </si>
  <si>
    <t>25.137106</t>
  </si>
  <si>
    <t>基金</t>
  </si>
  <si>
    <t>瑪東系統</t>
  </si>
  <si>
    <t>0K+600</t>
  </si>
  <si>
    <t>03F0846S</t>
  </si>
  <si>
    <t>0000300008400J</t>
  </si>
  <si>
    <t>03F2899S</t>
  </si>
  <si>
    <t>0000300029000Q</t>
  </si>
  <si>
    <t>01F0532S</t>
  </si>
  <si>
    <t>0000100005310H</t>
  </si>
  <si>
    <t>121.2662</t>
  </si>
  <si>
    <t>25.012943</t>
  </si>
  <si>
    <t>機場系統</t>
  </si>
  <si>
    <t>中壢服務區</t>
  </si>
  <si>
    <t>53K+200</t>
  </si>
  <si>
    <t>01F0980S</t>
  </si>
  <si>
    <t>0000100009800J</t>
  </si>
  <si>
    <t>120.99886</t>
  </si>
  <si>
    <t>24.763586</t>
  </si>
  <si>
    <t>新竹(科學園區)</t>
  </si>
  <si>
    <t>新竹系統</t>
  </si>
  <si>
    <t>98K+000</t>
  </si>
  <si>
    <t>01F1906N</t>
  </si>
  <si>
    <t>0000100119050B</t>
  </si>
  <si>
    <t>120.56813</t>
  </si>
  <si>
    <t>24.113571</t>
  </si>
  <si>
    <t>王田</t>
  </si>
  <si>
    <t>190K+600</t>
  </si>
  <si>
    <t>01F0750S</t>
  </si>
  <si>
    <t>0000100007400H</t>
  </si>
  <si>
    <t>121.11173</t>
  </si>
  <si>
    <t>24.893436</t>
  </si>
  <si>
    <t>校前路</t>
  </si>
  <si>
    <t>湖口</t>
  </si>
  <si>
    <t>75K+000</t>
  </si>
  <si>
    <t>01F0750N</t>
  </si>
  <si>
    <t>0000100107400H</t>
  </si>
  <si>
    <t>01F0532N</t>
  </si>
  <si>
    <t>0000100105300H</t>
  </si>
  <si>
    <t>01H0208N</t>
  </si>
  <si>
    <t>00001A0102080A</t>
  </si>
  <si>
    <t>121.555016</t>
  </si>
  <si>
    <t>25.072262</t>
  </si>
  <si>
    <t>00001A</t>
  </si>
  <si>
    <t>國道1號汐止五股高架道路</t>
  </si>
  <si>
    <t>環北</t>
  </si>
  <si>
    <t>下塔悠出口匝道</t>
  </si>
  <si>
    <t>20K+800</t>
  </si>
  <si>
    <t>03F0116N</t>
  </si>
  <si>
    <t>0000300101150F</t>
  </si>
  <si>
    <t>121.64347</t>
  </si>
  <si>
    <t>25.06561</t>
  </si>
  <si>
    <t>新台五路</t>
  </si>
  <si>
    <t>汐止系統</t>
  </si>
  <si>
    <t>11K+600</t>
  </si>
  <si>
    <t>03F2709S</t>
  </si>
  <si>
    <t>0000300027100P</t>
  </si>
  <si>
    <t>120.57295</t>
  </si>
  <si>
    <t>23.649141</t>
  </si>
  <si>
    <t>古坑(文化路)&amp;古坑系統</t>
  </si>
  <si>
    <t>古坑(朝陽路)</t>
  </si>
  <si>
    <t>270K+900</t>
  </si>
  <si>
    <t>03A0041S</t>
  </si>
  <si>
    <t>0000310000410A</t>
  </si>
  <si>
    <t>121.58604</t>
  </si>
  <si>
    <t>25.003864</t>
  </si>
  <si>
    <t>000031</t>
  </si>
  <si>
    <t>國道3甲</t>
  </si>
  <si>
    <t>萬芳</t>
  </si>
  <si>
    <t>木柵</t>
  </si>
  <si>
    <t>4K+100</t>
  </si>
  <si>
    <t>03F2535N</t>
  </si>
  <si>
    <t>0000300125300P</t>
  </si>
  <si>
    <t>120.6259</t>
  </si>
  <si>
    <t>23.775581</t>
  </si>
  <si>
    <t>斗六</t>
  </si>
  <si>
    <t>南雲</t>
  </si>
  <si>
    <t>253K+500</t>
  </si>
  <si>
    <t>03F2777N</t>
  </si>
  <si>
    <t>0000300127800P</t>
  </si>
  <si>
    <t>120.53251</t>
  </si>
  <si>
    <t>23.606792</t>
  </si>
  <si>
    <t>梅山</t>
  </si>
  <si>
    <t>古坑服務區</t>
  </si>
  <si>
    <t>277K+700</t>
  </si>
  <si>
    <t>01H0206S</t>
  </si>
  <si>
    <t>00001A0002000A</t>
  </si>
  <si>
    <t>121.55774</t>
  </si>
  <si>
    <t>25.07275</t>
  </si>
  <si>
    <t>堤頂</t>
  </si>
  <si>
    <t>20K+600</t>
  </si>
  <si>
    <t>01F3686S</t>
  </si>
  <si>
    <t>0000100036900E</t>
  </si>
  <si>
    <t>120.33665</t>
  </si>
  <si>
    <t>22.61912</t>
  </si>
  <si>
    <t>高雄(中正、三多路)</t>
  </si>
  <si>
    <t>瑞隆路出口匝道</t>
  </si>
  <si>
    <t>368K+600</t>
  </si>
  <si>
    <t>03F0201S</t>
  </si>
  <si>
    <t>0000300001990F</t>
  </si>
  <si>
    <t>121.59598</t>
  </si>
  <si>
    <t>25.007437</t>
  </si>
  <si>
    <t>20K+100</t>
  </si>
  <si>
    <t>03F2777S</t>
  </si>
  <si>
    <t>0000300027800P</t>
  </si>
  <si>
    <t>03F2535S</t>
  </si>
  <si>
    <t>0000300025300P</t>
  </si>
  <si>
    <t>01F1906S</t>
  </si>
  <si>
    <t>0000100019060B</t>
  </si>
  <si>
    <t>01F3185N</t>
  </si>
  <si>
    <t>0000100131840D</t>
  </si>
  <si>
    <t>120.25302</t>
  </si>
  <si>
    <t>23.051311</t>
  </si>
  <si>
    <t>臺南系統</t>
  </si>
  <si>
    <t>318K+500</t>
  </si>
  <si>
    <t>03F0201N</t>
  </si>
  <si>
    <t>0000300102000F</t>
  </si>
  <si>
    <t>121.59638</t>
  </si>
  <si>
    <t>25.007376</t>
  </si>
  <si>
    <t>南港系統&amp;南深路出口匝道</t>
  </si>
  <si>
    <t>03F0116S</t>
  </si>
  <si>
    <t>0000300001160F</t>
  </si>
  <si>
    <t>03A0041N</t>
  </si>
  <si>
    <t>0000310100410A</t>
  </si>
  <si>
    <t>01F0664S</t>
  </si>
  <si>
    <t>0000100006600H</t>
  </si>
  <si>
    <t>121.17692</t>
  </si>
  <si>
    <t>24.929544</t>
  </si>
  <si>
    <t>平鎮系統</t>
  </si>
  <si>
    <t>幼獅</t>
  </si>
  <si>
    <t>66K+400</t>
  </si>
  <si>
    <t>01F2603S</t>
  </si>
  <si>
    <t>0000100026000Q</t>
  </si>
  <si>
    <t>120.40559</t>
  </si>
  <si>
    <t>23.52674</t>
  </si>
  <si>
    <t>民雄</t>
  </si>
  <si>
    <t>嘉義</t>
  </si>
  <si>
    <t>260K+300</t>
  </si>
  <si>
    <t>01F3185S</t>
  </si>
  <si>
    <t>0000100031900D</t>
  </si>
  <si>
    <t>03F4018S</t>
  </si>
  <si>
    <t>0000300040200T</t>
  </si>
  <si>
    <t>120.56309</t>
  </si>
  <si>
    <t>22.682775</t>
  </si>
  <si>
    <t>長治</t>
  </si>
  <si>
    <t>麟洛</t>
  </si>
  <si>
    <t>401K+800</t>
  </si>
  <si>
    <t>01F2930S</t>
  </si>
  <si>
    <t>0000100029300D</t>
  </si>
  <si>
    <t>120.26577</t>
  </si>
  <si>
    <t>23.272589</t>
  </si>
  <si>
    <t>新營</t>
  </si>
  <si>
    <t>下營系統</t>
  </si>
  <si>
    <t>293K+000</t>
  </si>
  <si>
    <t>01F2603N</t>
  </si>
  <si>
    <t>0000100126000Q</t>
  </si>
  <si>
    <t>03F0087S</t>
  </si>
  <si>
    <t>0000300000870F</t>
  </si>
  <si>
    <t>121.65356</t>
  </si>
  <si>
    <t>25.089994</t>
  </si>
  <si>
    <t>8K+700</t>
  </si>
  <si>
    <t>03F3854N</t>
  </si>
  <si>
    <t>0000300138600E</t>
  </si>
  <si>
    <t>120.44184</t>
  </si>
  <si>
    <t>22.769197</t>
  </si>
  <si>
    <t>九如</t>
  </si>
  <si>
    <t>燕巢系統</t>
  </si>
  <si>
    <t>385K+400</t>
  </si>
  <si>
    <t>03F1992N</t>
  </si>
  <si>
    <t>0000300119900N</t>
  </si>
  <si>
    <t>120.57875</t>
  </si>
  <si>
    <t>24.102526</t>
  </si>
  <si>
    <t>199K+200</t>
  </si>
  <si>
    <t>05F0001N</t>
  </si>
  <si>
    <t>0000500100000A</t>
  </si>
  <si>
    <t>121.62472</t>
  </si>
  <si>
    <t>25.035036</t>
  </si>
  <si>
    <t>0K+100</t>
  </si>
  <si>
    <t>01F2930N</t>
  </si>
  <si>
    <t>0000100129300D</t>
  </si>
  <si>
    <t>03F3854S</t>
  </si>
  <si>
    <t>0000300038600E</t>
  </si>
  <si>
    <t>01F0664N</t>
  </si>
  <si>
    <t>0000100106600H</t>
  </si>
  <si>
    <t>01F1389N</t>
  </si>
  <si>
    <t>0000100113800K</t>
  </si>
  <si>
    <t>120.781906</t>
  </si>
  <si>
    <t>24.48592</t>
  </si>
  <si>
    <t>銅鑼</t>
  </si>
  <si>
    <t>苗栗</t>
  </si>
  <si>
    <t>138K+900</t>
  </si>
  <si>
    <t>05FR113S</t>
  </si>
  <si>
    <t>0000501005010G</t>
  </si>
  <si>
    <t>121.78202</t>
  </si>
  <si>
    <t>24.73379</t>
  </si>
  <si>
    <t>宜蘭(四城、大福)</t>
  </si>
  <si>
    <t>宜蘭(壯圍)</t>
  </si>
  <si>
    <t>11K+300</t>
  </si>
  <si>
    <t>01H0447N</t>
  </si>
  <si>
    <t>00001B0104400H</t>
  </si>
  <si>
    <t>121.33207</t>
  </si>
  <si>
    <t>25.059242</t>
  </si>
  <si>
    <t>00001B</t>
  </si>
  <si>
    <t>國道1號五股楊梅高架道路</t>
  </si>
  <si>
    <t>高公局</t>
  </si>
  <si>
    <t>44K+700</t>
  </si>
  <si>
    <t>03F1161N</t>
  </si>
  <si>
    <t>0000300111600K</t>
  </si>
  <si>
    <t>120.860085</t>
  </si>
  <si>
    <t>24.698006</t>
  </si>
  <si>
    <t>竹南</t>
  </si>
  <si>
    <t>西濱</t>
  </si>
  <si>
    <t>116K+100</t>
  </si>
  <si>
    <t>01H0447S</t>
  </si>
  <si>
    <t>00001B0004400H</t>
  </si>
  <si>
    <t>121.331856</t>
  </si>
  <si>
    <t>25.060125</t>
  </si>
  <si>
    <t>03F1161S</t>
  </si>
  <si>
    <t>0000300011600K</t>
  </si>
  <si>
    <t>01F1123S</t>
  </si>
  <si>
    <t>0000100011200K</t>
  </si>
  <si>
    <t>120.90427</t>
  </si>
  <si>
    <t>24.679317</t>
  </si>
  <si>
    <t>頭份</t>
  </si>
  <si>
    <t>頭屋</t>
  </si>
  <si>
    <t>112K+300</t>
  </si>
  <si>
    <t>01F1389S</t>
  </si>
  <si>
    <t>0000100013800K</t>
  </si>
  <si>
    <t>01F1123N</t>
  </si>
  <si>
    <t>0000100111200K</t>
  </si>
  <si>
    <t>03F1739S</t>
  </si>
  <si>
    <t>0000300017400B</t>
  </si>
  <si>
    <t>120.590805</t>
  </si>
  <si>
    <t>24.269464</t>
  </si>
  <si>
    <t>清水服務區</t>
  </si>
  <si>
    <t>沙鹿</t>
  </si>
  <si>
    <t>173K+900</t>
  </si>
  <si>
    <t>01F0578S</t>
  </si>
  <si>
    <t>0000100005750H</t>
  </si>
  <si>
    <t>121.2332</t>
  </si>
  <si>
    <t>24.984413</t>
  </si>
  <si>
    <t>內壢</t>
  </si>
  <si>
    <t>中壢</t>
  </si>
  <si>
    <t>57K+800</t>
  </si>
  <si>
    <t>01F0699S</t>
  </si>
  <si>
    <t>0000100006970H</t>
  </si>
  <si>
    <t>121.15976</t>
  </si>
  <si>
    <t>24.903297</t>
  </si>
  <si>
    <t>楊梅</t>
  </si>
  <si>
    <t>69K+900</t>
  </si>
  <si>
    <t>05F0309N</t>
  </si>
  <si>
    <t>0000500103100G</t>
  </si>
  <si>
    <t>121.78635</t>
  </si>
  <si>
    <t>24.823656</t>
  </si>
  <si>
    <t>頭城</t>
  </si>
  <si>
    <t>30K+900</t>
  </si>
  <si>
    <t>03F4259N</t>
  </si>
  <si>
    <t>0000300142600T</t>
  </si>
  <si>
    <t>120.53139</t>
  </si>
  <si>
    <t>22.477465</t>
  </si>
  <si>
    <t>林邊</t>
  </si>
  <si>
    <t>南州</t>
  </si>
  <si>
    <t>425K+900</t>
  </si>
  <si>
    <t>05F0309S</t>
  </si>
  <si>
    <t>0000500003100G</t>
  </si>
  <si>
    <t>01F0699N</t>
  </si>
  <si>
    <t>0000100106960H</t>
  </si>
  <si>
    <t>03F2709N</t>
  </si>
  <si>
    <t>0000300127100P</t>
  </si>
  <si>
    <t>120.572914</t>
  </si>
  <si>
    <t>23.649279</t>
  </si>
  <si>
    <t>01H0579S</t>
  </si>
  <si>
    <t>00001B0005700H</t>
  </si>
  <si>
    <t>121.23253</t>
  </si>
  <si>
    <t>24.984095</t>
  </si>
  <si>
    <t>57K+900</t>
  </si>
  <si>
    <t>01F1572N</t>
  </si>
  <si>
    <t>0000100115700B</t>
  </si>
  <si>
    <t>120.72085</t>
  </si>
  <si>
    <t>24.339148</t>
  </si>
  <si>
    <t>后里</t>
  </si>
  <si>
    <t>三義</t>
  </si>
  <si>
    <t>157K+200</t>
  </si>
  <si>
    <t>01F3676N</t>
  </si>
  <si>
    <t>0000100136800E</t>
  </si>
  <si>
    <t>120.33622</t>
  </si>
  <si>
    <t>22.62782</t>
  </si>
  <si>
    <t>高雄(九如、建國路)</t>
  </si>
  <si>
    <t>367K+600</t>
  </si>
  <si>
    <t>03F3496S</t>
  </si>
  <si>
    <t>0000300035000D</t>
  </si>
  <si>
    <t>120.32517</t>
  </si>
  <si>
    <t>23.040203</t>
  </si>
  <si>
    <t>新化系統</t>
  </si>
  <si>
    <t>關廟</t>
  </si>
  <si>
    <t>349K+600</t>
  </si>
  <si>
    <t>01H0579N</t>
  </si>
  <si>
    <t>00001B0105700H</t>
  </si>
  <si>
    <t>121.23298</t>
  </si>
  <si>
    <t>24.983667</t>
  </si>
  <si>
    <t>01F1572S</t>
  </si>
  <si>
    <t>0000100015700B</t>
  </si>
  <si>
    <t>01F3676S</t>
  </si>
  <si>
    <t>0000100036800E</t>
  </si>
  <si>
    <t>01F3640S</t>
  </si>
  <si>
    <t>0000100036400E</t>
  </si>
  <si>
    <t>120.332085</t>
  </si>
  <si>
    <t>22.658892</t>
  </si>
  <si>
    <t>鼎金系統</t>
  </si>
  <si>
    <t>364K+000</t>
  </si>
  <si>
    <t>01H0163S</t>
  </si>
  <si>
    <t>00001A0001600A</t>
  </si>
  <si>
    <t>121.59873</t>
  </si>
  <si>
    <t>25.064007</t>
  </si>
  <si>
    <t>汐止&amp;汐止系統</t>
  </si>
  <si>
    <t>16K+300</t>
  </si>
  <si>
    <t>01F3640N</t>
  </si>
  <si>
    <t>0000100136400E</t>
  </si>
  <si>
    <t>03F2153N</t>
  </si>
  <si>
    <t>0000300121510N</t>
  </si>
  <si>
    <t>120.66316</t>
  </si>
  <si>
    <t>24.018944</t>
  </si>
  <si>
    <t>草屯</t>
  </si>
  <si>
    <t>霧峰系統</t>
  </si>
  <si>
    <t>215K+300</t>
  </si>
  <si>
    <t>01F2249N</t>
  </si>
  <si>
    <t>0000100122500N</t>
  </si>
  <si>
    <t>120.48488</t>
  </si>
  <si>
    <t>23.830568</t>
  </si>
  <si>
    <t>西螺</t>
  </si>
  <si>
    <t>北斗</t>
  </si>
  <si>
    <t>224K+900</t>
  </si>
  <si>
    <t>01F2714S</t>
  </si>
  <si>
    <t>0000100027110Q</t>
  </si>
  <si>
    <t>120.361565</t>
  </si>
  <si>
    <t>23.436367</t>
  </si>
  <si>
    <t>水上</t>
  </si>
  <si>
    <t>嘉義系統</t>
  </si>
  <si>
    <t>271K+400</t>
  </si>
  <si>
    <t>05F0528N</t>
  </si>
  <si>
    <t>0000500105300G</t>
  </si>
  <si>
    <t>121.80696</t>
  </si>
  <si>
    <t>24.632729</t>
  </si>
  <si>
    <t>蘇澳</t>
  </si>
  <si>
    <t>羅東</t>
  </si>
  <si>
    <t>52K+800</t>
  </si>
  <si>
    <t>01F0880N</t>
  </si>
  <si>
    <t>0000100108800J</t>
  </si>
  <si>
    <t>121.01903</t>
  </si>
  <si>
    <t>24.848719</t>
  </si>
  <si>
    <t>竹北</t>
  </si>
  <si>
    <t>88K+000</t>
  </si>
  <si>
    <t>03F3307N</t>
  </si>
  <si>
    <t>0000300133100D</t>
  </si>
  <si>
    <t>120.35546</t>
  </si>
  <si>
    <t>23.203276</t>
  </si>
  <si>
    <t>官田系統</t>
  </si>
  <si>
    <t>烏山頭</t>
  </si>
  <si>
    <t>330K+700</t>
  </si>
  <si>
    <t>01F0880S</t>
  </si>
  <si>
    <t>0000100008800J</t>
  </si>
  <si>
    <t>03F1215N</t>
  </si>
  <si>
    <t>0000300112100K</t>
  </si>
  <si>
    <t>120.83824</t>
  </si>
  <si>
    <t>24.655964</t>
  </si>
  <si>
    <t>大山</t>
  </si>
  <si>
    <t>121K+500</t>
  </si>
  <si>
    <t>01F2714N</t>
  </si>
  <si>
    <t>0000100127110Q</t>
  </si>
  <si>
    <t>01F2322S</t>
  </si>
  <si>
    <t>0000100023200P</t>
  </si>
  <si>
    <t>120.469345</t>
  </si>
  <si>
    <t>23.766329</t>
  </si>
  <si>
    <t>虎尾</t>
  </si>
  <si>
    <t>232K+200</t>
  </si>
  <si>
    <t>03F1215S</t>
  </si>
  <si>
    <t>0000300012100K</t>
  </si>
  <si>
    <t>03F3307S</t>
  </si>
  <si>
    <t>0000300033100D</t>
  </si>
  <si>
    <t>03F3743N</t>
  </si>
  <si>
    <t>0000300137400E</t>
  </si>
  <si>
    <t>120.38543</t>
  </si>
  <si>
    <t>22.845121</t>
  </si>
  <si>
    <t>田寮</t>
  </si>
  <si>
    <t>374K+300</t>
  </si>
  <si>
    <t>03F1651S</t>
  </si>
  <si>
    <t>0000300016500B</t>
  </si>
  <si>
    <t>120.635574</t>
  </si>
  <si>
    <t>24.334719</t>
  </si>
  <si>
    <t>大甲</t>
  </si>
  <si>
    <t>中港系統</t>
  </si>
  <si>
    <t>165K+100</t>
  </si>
  <si>
    <t>01F2249S</t>
  </si>
  <si>
    <t>0000100022500N</t>
  </si>
  <si>
    <t>03F3743S</t>
  </si>
  <si>
    <t>0000300037400E</t>
  </si>
  <si>
    <t>01F2322N</t>
  </si>
  <si>
    <t>0000100123200P</t>
  </si>
  <si>
    <t>03F3496N</t>
  </si>
  <si>
    <t>0000300135000D</t>
  </si>
  <si>
    <t>03F1651N</t>
  </si>
  <si>
    <t>0000300116520B</t>
  </si>
  <si>
    <t>01F3736S</t>
  </si>
  <si>
    <t>0000101076030E</t>
  </si>
  <si>
    <t>120.32315</t>
  </si>
  <si>
    <t>22.581932</t>
  </si>
  <si>
    <t>高雄端(中山四路)</t>
  </si>
  <si>
    <t>高雄端(漁港路)</t>
  </si>
  <si>
    <t>373K+600</t>
  </si>
  <si>
    <t>03F0301N</t>
  </si>
  <si>
    <t>0000300103000F</t>
  </si>
  <si>
    <t>121.53057</t>
  </si>
  <si>
    <t>24.96255</t>
  </si>
  <si>
    <t>安坑</t>
  </si>
  <si>
    <t>新店</t>
  </si>
  <si>
    <t>30K+100</t>
  </si>
  <si>
    <t>03F1022S</t>
  </si>
  <si>
    <t>0000300010200J</t>
  </si>
  <si>
    <t>120.97227</t>
  </si>
  <si>
    <t>24.757914</t>
  </si>
  <si>
    <t>茄苳</t>
  </si>
  <si>
    <t>102K+200</t>
  </si>
  <si>
    <t>01F3126N</t>
  </si>
  <si>
    <t>0000100131220D</t>
  </si>
  <si>
    <t>120.24768</t>
  </si>
  <si>
    <t>23.104816</t>
  </si>
  <si>
    <t>安定</t>
  </si>
  <si>
    <t>312K+600</t>
  </si>
  <si>
    <t>01F2472S</t>
  </si>
  <si>
    <t>0000100024700P</t>
  </si>
  <si>
    <t>120.443115</t>
  </si>
  <si>
    <t>23.639557</t>
  </si>
  <si>
    <t>雲林系統</t>
  </si>
  <si>
    <t>大林</t>
  </si>
  <si>
    <t>247K+200</t>
  </si>
  <si>
    <t>01F3736N</t>
  </si>
  <si>
    <t>0000101176100E</t>
  </si>
  <si>
    <t>03F0054N</t>
  </si>
  <si>
    <t>0000300100520C</t>
  </si>
  <si>
    <t>121.681786</t>
  </si>
  <si>
    <t>25.103746</t>
  </si>
  <si>
    <t>5K+400</t>
  </si>
  <si>
    <t>01H0271N</t>
  </si>
  <si>
    <t>00001A0102700F</t>
  </si>
  <si>
    <t>121.49402</t>
  </si>
  <si>
    <t>25.075256</t>
  </si>
  <si>
    <t>五股(高架)</t>
  </si>
  <si>
    <t>27K+100</t>
  </si>
  <si>
    <t>03F0301S</t>
  </si>
  <si>
    <t>0000300003000F</t>
  </si>
  <si>
    <t>01H0174N</t>
  </si>
  <si>
    <t>00001A0101700A</t>
  </si>
  <si>
    <t>121.58804</t>
  </si>
  <si>
    <t>25.065544</t>
  </si>
  <si>
    <t>17K+400</t>
  </si>
  <si>
    <t>03F0337S</t>
  </si>
  <si>
    <t>0000300003310F</t>
  </si>
  <si>
    <t>121.50238</t>
  </si>
  <si>
    <t>24.978882</t>
  </si>
  <si>
    <t>中和</t>
  </si>
  <si>
    <t>33K+700</t>
  </si>
  <si>
    <t>03F2100N</t>
  </si>
  <si>
    <t>0000300121000B</t>
  </si>
  <si>
    <t>120.67153</t>
  </si>
  <si>
    <t>24.060429</t>
  </si>
  <si>
    <t>霧峰</t>
  </si>
  <si>
    <t>中投</t>
  </si>
  <si>
    <t>210K+000</t>
  </si>
  <si>
    <t>01F3126S</t>
  </si>
  <si>
    <t>0000100031300D</t>
  </si>
  <si>
    <t>03F2100S</t>
  </si>
  <si>
    <t>0000300021000B</t>
  </si>
  <si>
    <t>120.67097</t>
  </si>
  <si>
    <t>24.060654</t>
  </si>
  <si>
    <t>01F0633S</t>
  </si>
  <si>
    <t>0000100006300H</t>
  </si>
  <si>
    <t>121.195595</t>
  </si>
  <si>
    <t>24.949282</t>
  </si>
  <si>
    <t>63K+300</t>
  </si>
  <si>
    <t>03F3588N</t>
  </si>
  <si>
    <t>0000300135900D</t>
  </si>
  <si>
    <t>120.340164</t>
  </si>
  <si>
    <t>22.969757</t>
  </si>
  <si>
    <t>關廟服務區</t>
  </si>
  <si>
    <t>358K+800</t>
  </si>
  <si>
    <t>01F0633N</t>
  </si>
  <si>
    <t>0000100106300H</t>
  </si>
  <si>
    <t>01F2472N</t>
  </si>
  <si>
    <t>0000100124700P</t>
  </si>
  <si>
    <t>01H0608N</t>
  </si>
  <si>
    <t>00001B0106020H</t>
  </si>
  <si>
    <t>121.21162</t>
  </si>
  <si>
    <t>24.965878</t>
  </si>
  <si>
    <t>60K+800</t>
  </si>
  <si>
    <t>03F1022N</t>
  </si>
  <si>
    <t>0000300110200J</t>
  </si>
  <si>
    <t>03F3588S</t>
  </si>
  <si>
    <t>0000300035900D</t>
  </si>
  <si>
    <t>03F0447N</t>
  </si>
  <si>
    <t>0000300104400F</t>
  </si>
  <si>
    <t>121.41268</t>
  </si>
  <si>
    <t>24.950502</t>
  </si>
  <si>
    <t>樹林</t>
  </si>
  <si>
    <t>土城</t>
  </si>
  <si>
    <t>01F0928S</t>
  </si>
  <si>
    <t>0000100009240O</t>
  </si>
  <si>
    <t>121.01031</t>
  </si>
  <si>
    <t>24.808453</t>
  </si>
  <si>
    <t>新竹(新竹、竹東)</t>
  </si>
  <si>
    <t>92K+800</t>
  </si>
  <si>
    <t>01F0928N</t>
  </si>
  <si>
    <t>0000100109240O</t>
  </si>
  <si>
    <t>03F0217N</t>
  </si>
  <si>
    <t>0000300102160A</t>
  </si>
  <si>
    <t>121.59337</t>
  </si>
  <si>
    <t>24.993744</t>
  </si>
  <si>
    <t>21K+700</t>
  </si>
  <si>
    <t>03F0338N</t>
  </si>
  <si>
    <t>0000300103320F</t>
  </si>
  <si>
    <t>121.50175</t>
  </si>
  <si>
    <t>24.978586</t>
  </si>
  <si>
    <t>33K+800</t>
  </si>
  <si>
    <t>01F1045S</t>
  </si>
  <si>
    <t>0000100010400J</t>
  </si>
  <si>
    <t>120.9519</t>
  </si>
  <si>
    <t>24.72713</t>
  </si>
  <si>
    <t>104K+500</t>
  </si>
  <si>
    <t>03F0394N</t>
  </si>
  <si>
    <t>0000300103900F</t>
  </si>
  <si>
    <t>121.454926</t>
  </si>
  <si>
    <t>24.975246</t>
  </si>
  <si>
    <t>39K+400</t>
  </si>
  <si>
    <t>03F0140N</t>
  </si>
  <si>
    <t>0000300101400F</t>
  </si>
  <si>
    <t>121.62816</t>
  </si>
  <si>
    <t>25.05032</t>
  </si>
  <si>
    <t>南港</t>
  </si>
  <si>
    <t>14K+000</t>
  </si>
  <si>
    <t>03F0217S</t>
  </si>
  <si>
    <t>0000300002110A</t>
  </si>
  <si>
    <t>121.59293</t>
  </si>
  <si>
    <t>24.993567</t>
  </si>
  <si>
    <t>01F1045N</t>
  </si>
  <si>
    <t>0000100110400J</t>
  </si>
  <si>
    <t>03F0447S</t>
  </si>
  <si>
    <t>0000300004400F</t>
  </si>
  <si>
    <t>01F0155N</t>
  </si>
  <si>
    <t>0000100101550A</t>
  </si>
  <si>
    <t>121.6059</t>
  </si>
  <si>
    <t>25.064753</t>
  </si>
  <si>
    <t>內湖</t>
  </si>
  <si>
    <t>東湖</t>
  </si>
  <si>
    <t>15K+500</t>
  </si>
  <si>
    <t>01F0511S</t>
  </si>
  <si>
    <t>0000100005100H</t>
  </si>
  <si>
    <t>121.28173</t>
  </si>
  <si>
    <t>25.025953</t>
  </si>
  <si>
    <t>桃園(49B)</t>
  </si>
  <si>
    <t>51K+100</t>
  </si>
  <si>
    <t>03F1633N</t>
  </si>
  <si>
    <t>0000300116300B</t>
  </si>
  <si>
    <t>120.651566</t>
  </si>
  <si>
    <t>24.34112</t>
  </si>
  <si>
    <t>苑裡</t>
  </si>
  <si>
    <t>163K+300</t>
  </si>
  <si>
    <t>01F0155S</t>
  </si>
  <si>
    <t>0000100001530A</t>
  </si>
  <si>
    <t>01F2514N</t>
  </si>
  <si>
    <t>0000100125100Q</t>
  </si>
  <si>
    <t>120.43542</t>
  </si>
  <si>
    <t>23.60199</t>
  </si>
  <si>
    <t>251K+400</t>
  </si>
  <si>
    <t>01F3561S</t>
  </si>
  <si>
    <t>0000100035600E</t>
  </si>
  <si>
    <t>120.33376</t>
  </si>
  <si>
    <t>22.728956</t>
  </si>
  <si>
    <t>楠梓(旗楠路)</t>
  </si>
  <si>
    <t>楠梓(鳳楠路)</t>
  </si>
  <si>
    <t>356K+100</t>
  </si>
  <si>
    <t>01F0264S</t>
  </si>
  <si>
    <t>0000100002610F</t>
  </si>
  <si>
    <t>121.50139</t>
  </si>
  <si>
    <t>25.077463</t>
  </si>
  <si>
    <t>臺北</t>
  </si>
  <si>
    <t>三重</t>
  </si>
  <si>
    <t>26K+400</t>
  </si>
  <si>
    <t>03F0394S</t>
  </si>
  <si>
    <t>0000300003900F</t>
  </si>
  <si>
    <t>01F0511N</t>
  </si>
  <si>
    <t>0000100105100H</t>
  </si>
  <si>
    <t>01F2514S</t>
  </si>
  <si>
    <t>0000100025110Q</t>
  </si>
  <si>
    <t>03F1633S</t>
  </si>
  <si>
    <t>0000300016300B</t>
  </si>
  <si>
    <t>03F0698N</t>
  </si>
  <si>
    <t>0000300106900H</t>
  </si>
  <si>
    <t>121.20858</t>
  </si>
  <si>
    <t>24.856558</t>
  </si>
  <si>
    <t>高原</t>
  </si>
  <si>
    <t>龍潭</t>
  </si>
  <si>
    <t>69K+800</t>
  </si>
  <si>
    <t>03F1395S</t>
  </si>
  <si>
    <t>0000300013900K</t>
  </si>
  <si>
    <t>120.73325</t>
  </si>
  <si>
    <t>24.531124</t>
  </si>
  <si>
    <t>西湖服務區</t>
  </si>
  <si>
    <t>通霄</t>
  </si>
  <si>
    <t>139K+500</t>
  </si>
  <si>
    <t>03F3259S</t>
  </si>
  <si>
    <t>0000300032600D</t>
  </si>
  <si>
    <t>120.36738</t>
  </si>
  <si>
    <t>23.244993</t>
  </si>
  <si>
    <t>柳營</t>
  </si>
  <si>
    <t>325K+900</t>
  </si>
  <si>
    <t>03F3211N</t>
  </si>
  <si>
    <t>0000300132120D</t>
  </si>
  <si>
    <t>120.39025</t>
  </si>
  <si>
    <t>23.279282</t>
  </si>
  <si>
    <t>東山服務區</t>
  </si>
  <si>
    <t>321K+100</t>
  </si>
  <si>
    <t>01F3019N</t>
  </si>
  <si>
    <t>0000100130200D</t>
  </si>
  <si>
    <t>120.23642</t>
  </si>
  <si>
    <t>23.197287</t>
  </si>
  <si>
    <t>麻豆</t>
  </si>
  <si>
    <t>301K+900</t>
  </si>
  <si>
    <t>03F3259N</t>
  </si>
  <si>
    <t>0000300132600D</t>
  </si>
  <si>
    <t>03F0783S</t>
  </si>
  <si>
    <t>0000300007800J</t>
  </si>
  <si>
    <t>121.17913</t>
  </si>
  <si>
    <t>24.797338</t>
  </si>
  <si>
    <t>關西服務區</t>
  </si>
  <si>
    <t>78K+300</t>
  </si>
  <si>
    <t>01F3019S</t>
  </si>
  <si>
    <t>0000100030200D</t>
  </si>
  <si>
    <t>01H0334S</t>
  </si>
  <si>
    <t>00001B0003300F</t>
  </si>
  <si>
    <t>121.43328</t>
  </si>
  <si>
    <t>25.068727</t>
  </si>
  <si>
    <t>33K+400</t>
  </si>
  <si>
    <t>03F0698S</t>
  </si>
  <si>
    <t>0000300006900H</t>
  </si>
  <si>
    <t>03F2231N</t>
  </si>
  <si>
    <t>0000300122300M</t>
  </si>
  <si>
    <t>120.657616</t>
  </si>
  <si>
    <t>23.957104</t>
  </si>
  <si>
    <t>中興</t>
  </si>
  <si>
    <t>中興系統</t>
  </si>
  <si>
    <t>223K+100</t>
  </si>
  <si>
    <t>03F0783N</t>
  </si>
  <si>
    <t>0000300107810J</t>
  </si>
  <si>
    <t>01F0413S</t>
  </si>
  <si>
    <t>0000100004110F</t>
  </si>
  <si>
    <t>121.36356</t>
  </si>
  <si>
    <t>25.064968</t>
  </si>
  <si>
    <t>林口(文化一路)</t>
  </si>
  <si>
    <t>林口(文化北路)</t>
  </si>
  <si>
    <t>41K+300</t>
  </si>
  <si>
    <t>01F2866N</t>
  </si>
  <si>
    <t>0000100128600D</t>
  </si>
  <si>
    <t>120.298706</t>
  </si>
  <si>
    <t>23.320993</t>
  </si>
  <si>
    <t>新營服務區</t>
  </si>
  <si>
    <t>286K+600</t>
  </si>
  <si>
    <t>03F1860S</t>
  </si>
  <si>
    <t>0000300018600B</t>
  </si>
  <si>
    <t>120.54824</t>
  </si>
  <si>
    <t>24.177832</t>
  </si>
  <si>
    <t>龍井</t>
  </si>
  <si>
    <t>和美</t>
  </si>
  <si>
    <t>186K+000</t>
  </si>
  <si>
    <t>01F0413N</t>
  </si>
  <si>
    <t>0000100104100H</t>
  </si>
  <si>
    <t>03F1860N</t>
  </si>
  <si>
    <t>0000300118600B</t>
  </si>
  <si>
    <t>03F1395N</t>
  </si>
  <si>
    <t>0000300113900K</t>
  </si>
  <si>
    <t>03F3211S</t>
  </si>
  <si>
    <t>0000300032120D</t>
  </si>
  <si>
    <t>01F2866S</t>
  </si>
  <si>
    <t>0000100028700D</t>
  </si>
  <si>
    <t>01F1621S</t>
  </si>
  <si>
    <t>0000100016200B</t>
  </si>
  <si>
    <t>120.69733</t>
  </si>
  <si>
    <t>24.301186</t>
  </si>
  <si>
    <t>臺中系統</t>
  </si>
  <si>
    <t>162K+100</t>
  </si>
  <si>
    <t>03F2985N</t>
  </si>
  <si>
    <t>0000300129850Q</t>
  </si>
  <si>
    <t>120.4812</t>
  </si>
  <si>
    <t>23.442486</t>
  </si>
  <si>
    <t>水上系統</t>
  </si>
  <si>
    <t>中埔</t>
  </si>
  <si>
    <t>298K+500</t>
  </si>
  <si>
    <t>03F3101N</t>
  </si>
  <si>
    <t>0000300131000D</t>
  </si>
  <si>
    <t>120.436356</t>
  </si>
  <si>
    <t>23.361254</t>
  </si>
  <si>
    <t>白河</t>
  </si>
  <si>
    <t>310K+100</t>
  </si>
  <si>
    <t>03F3670S</t>
  </si>
  <si>
    <t>0000300036700D</t>
  </si>
  <si>
    <t>120.35477</t>
  </si>
  <si>
    <t>22.90197</t>
  </si>
  <si>
    <t>367K+000</t>
  </si>
  <si>
    <t>01F1960S</t>
  </si>
  <si>
    <t>0000100019600N</t>
  </si>
  <si>
    <t>120.52785</t>
  </si>
  <si>
    <t>24.085623</t>
  </si>
  <si>
    <t>彰化</t>
  </si>
  <si>
    <t>196K+000</t>
  </si>
  <si>
    <t>01H0200N</t>
  </si>
  <si>
    <t>00001A0102000A</t>
  </si>
  <si>
    <t>121.562515</t>
  </si>
  <si>
    <t>25.070993</t>
  </si>
  <si>
    <t>20K+000</t>
  </si>
  <si>
    <t>01H0333N</t>
  </si>
  <si>
    <t>00001B0103310F</t>
  </si>
  <si>
    <t>121.435135</t>
  </si>
  <si>
    <t>25.068148</t>
  </si>
  <si>
    <t>33K+300</t>
  </si>
  <si>
    <t>01F0492S</t>
  </si>
  <si>
    <t>0000100004900H</t>
  </si>
  <si>
    <t>121.29553</t>
  </si>
  <si>
    <t>25.036482</t>
  </si>
  <si>
    <t>桃園(49A)</t>
  </si>
  <si>
    <t>49K+200</t>
  </si>
  <si>
    <t>03F2985S</t>
  </si>
  <si>
    <t>0000300029840Q</t>
  </si>
  <si>
    <t>03F2840S</t>
  </si>
  <si>
    <t>0000300028400Q</t>
  </si>
  <si>
    <t>120.50506</t>
  </si>
  <si>
    <t>23.558125</t>
  </si>
  <si>
    <t>284K+000</t>
  </si>
  <si>
    <t>03F0150N</t>
  </si>
  <si>
    <t>0000301105010F</t>
  </si>
  <si>
    <t>121.62479</t>
  </si>
  <si>
    <t>25.042389</t>
  </si>
  <si>
    <t>15K+000</t>
  </si>
  <si>
    <t>01F3696N</t>
  </si>
  <si>
    <t>0000100137000E</t>
  </si>
  <si>
    <t>120.33961</t>
  </si>
  <si>
    <t>22.609428</t>
  </si>
  <si>
    <t>五甲系統</t>
  </si>
  <si>
    <t>369K+600</t>
  </si>
  <si>
    <t>01F1621N</t>
  </si>
  <si>
    <t>0000100116200B</t>
  </si>
  <si>
    <t>01F1960N</t>
  </si>
  <si>
    <t>0000100119600N</t>
  </si>
  <si>
    <t>03F2840N</t>
  </si>
  <si>
    <t>0000300128400Q</t>
  </si>
  <si>
    <t>01F0492N</t>
  </si>
  <si>
    <t>0000100104900H</t>
  </si>
  <si>
    <t>01F0557N</t>
  </si>
  <si>
    <t>0000100105540H</t>
  </si>
  <si>
    <t>121.24772</t>
  </si>
  <si>
    <t>24.998583</t>
  </si>
  <si>
    <t>55K+700</t>
  </si>
  <si>
    <t>01F0339S</t>
  </si>
  <si>
    <t>0000100003380F</t>
  </si>
  <si>
    <t>121.428764</t>
  </si>
  <si>
    <t>25.06824</t>
  </si>
  <si>
    <t>五股</t>
  </si>
  <si>
    <t>33K+900</t>
  </si>
  <si>
    <t>01F0557S</t>
  </si>
  <si>
    <t>0000100005550H</t>
  </si>
  <si>
    <t>03F3101S</t>
  </si>
  <si>
    <t>0000300031000D</t>
  </si>
  <si>
    <t>03F3670N</t>
  </si>
  <si>
    <t>0000300136700D</t>
  </si>
  <si>
    <t>03F0559S</t>
  </si>
  <si>
    <t>0000300005520H</t>
  </si>
  <si>
    <t>121.312454</t>
  </si>
  <si>
    <t>24.930225</t>
  </si>
  <si>
    <t>鶯歌系統</t>
  </si>
  <si>
    <t>大溪</t>
  </si>
  <si>
    <t>55K+900</t>
  </si>
  <si>
    <t>03F0559N</t>
  </si>
  <si>
    <t>0000300105520H</t>
  </si>
  <si>
    <t>03F4168S</t>
  </si>
  <si>
    <t>0000300041700T</t>
  </si>
  <si>
    <t>120.52456</t>
  </si>
  <si>
    <t>22.557186</t>
  </si>
  <si>
    <t>竹田系統</t>
  </si>
  <si>
    <t>崁頂</t>
  </si>
  <si>
    <t>416K+800</t>
  </si>
  <si>
    <t>01F0681N</t>
  </si>
  <si>
    <t>0000100106800H</t>
  </si>
  <si>
    <t>121.16759</t>
  </si>
  <si>
    <t>24.917967</t>
  </si>
  <si>
    <t>68K+100</t>
  </si>
  <si>
    <t>03F4168N</t>
  </si>
  <si>
    <t>0000300141700T</t>
  </si>
  <si>
    <t>120.52476</t>
  </si>
  <si>
    <t>22.557407</t>
  </si>
  <si>
    <t>01F0584N</t>
  </si>
  <si>
    <t>0000100105800H</t>
  </si>
  <si>
    <t>121.22894</t>
  </si>
  <si>
    <t>24.980558</t>
  </si>
  <si>
    <t>58K+400</t>
  </si>
  <si>
    <t>01F0681S</t>
  </si>
  <si>
    <t>0000100006800H</t>
  </si>
  <si>
    <t>01F0233N</t>
  </si>
  <si>
    <t>0000101111050A</t>
  </si>
  <si>
    <t>121.5307</t>
  </si>
  <si>
    <t>25.073019</t>
  </si>
  <si>
    <t>圓山</t>
  </si>
  <si>
    <t>23K+300</t>
  </si>
  <si>
    <t>05FR143N</t>
  </si>
  <si>
    <t>0000501105010G</t>
  </si>
  <si>
    <t>121.782364</t>
  </si>
  <si>
    <t>24.733961</t>
  </si>
  <si>
    <t>14K+300</t>
  </si>
  <si>
    <t>01F3525N</t>
  </si>
  <si>
    <t>0000100135300E</t>
  </si>
  <si>
    <t>120.3308</t>
  </si>
  <si>
    <t>22.761671</t>
  </si>
  <si>
    <t>岡山</t>
  </si>
  <si>
    <t>352K+500</t>
  </si>
  <si>
    <t>01F1699S</t>
  </si>
  <si>
    <t>0000100017000B</t>
  </si>
  <si>
    <t>120.68662</t>
  </si>
  <si>
    <t>24.231537</t>
  </si>
  <si>
    <t>豐原</t>
  </si>
  <si>
    <t>大雅</t>
  </si>
  <si>
    <t>169K+900</t>
  </si>
  <si>
    <t>03F3187N</t>
  </si>
  <si>
    <t>0000300131900D</t>
  </si>
  <si>
    <t>120.40417</t>
  </si>
  <si>
    <t>23.296692</t>
  </si>
  <si>
    <t>318K+700</t>
  </si>
  <si>
    <t>03F0996S</t>
  </si>
  <si>
    <t>0000300009940J</t>
  </si>
  <si>
    <t>120.99727</t>
  </si>
  <si>
    <t>24.755812</t>
  </si>
  <si>
    <t>寶山</t>
  </si>
  <si>
    <t>99K+600</t>
  </si>
  <si>
    <t>01F3460N</t>
  </si>
  <si>
    <t>0000100134600E</t>
  </si>
  <si>
    <t>120.31273</t>
  </si>
  <si>
    <t>22.818039</t>
  </si>
  <si>
    <t>高科</t>
  </si>
  <si>
    <t>346K+000</t>
  </si>
  <si>
    <t>01F1699N</t>
  </si>
  <si>
    <t>0000100116900B</t>
  </si>
  <si>
    <t>01F3525S</t>
  </si>
  <si>
    <t>0000100035300E</t>
  </si>
  <si>
    <t>03F0996N</t>
  </si>
  <si>
    <t>0000300109940J</t>
  </si>
  <si>
    <t>01F2425N</t>
  </si>
  <si>
    <t>0000100124200P</t>
  </si>
  <si>
    <t>120.46228</t>
  </si>
  <si>
    <t>23.677376</t>
  </si>
  <si>
    <t>斗南</t>
  </si>
  <si>
    <t>242K+500</t>
  </si>
  <si>
    <t>01F0147S</t>
  </si>
  <si>
    <t>0000100001440A</t>
  </si>
  <si>
    <t>121.61352</t>
  </si>
  <si>
    <t>25.065643</t>
  </si>
  <si>
    <t>14K+700</t>
  </si>
  <si>
    <t>03F1710N</t>
  </si>
  <si>
    <t>0000300117100B</t>
  </si>
  <si>
    <t>120.60197</t>
  </si>
  <si>
    <t>24.292881</t>
  </si>
  <si>
    <t>171K+000</t>
  </si>
  <si>
    <t>01F3460S</t>
  </si>
  <si>
    <t>0000100034600E</t>
  </si>
  <si>
    <t>03F1257N</t>
  </si>
  <si>
    <t>0000300112520K</t>
  </si>
  <si>
    <t>120.814</t>
  </si>
  <si>
    <t>24.627161</t>
  </si>
  <si>
    <t>後龍</t>
  </si>
  <si>
    <t>125K+700</t>
  </si>
  <si>
    <t>01F2425S</t>
  </si>
  <si>
    <t>0000100024200P</t>
  </si>
  <si>
    <t>03F3187S</t>
  </si>
  <si>
    <t>0000300031900D</t>
  </si>
  <si>
    <t>01F0147N</t>
  </si>
  <si>
    <t>0000100101440A</t>
  </si>
  <si>
    <t>01F0256N</t>
  </si>
  <si>
    <t>0000100102520A</t>
  </si>
  <si>
    <t>121.50911</t>
  </si>
  <si>
    <t>25.078068</t>
  </si>
  <si>
    <t>25K+600</t>
  </si>
  <si>
    <t>03F1257S</t>
  </si>
  <si>
    <t>0000300012520K</t>
  </si>
  <si>
    <t>03F1710S</t>
  </si>
  <si>
    <t>0000300017100B</t>
  </si>
  <si>
    <t>03F3392N</t>
  </si>
  <si>
    <t>0000300133900D</t>
  </si>
  <si>
    <t>120.33371</t>
  </si>
  <si>
    <t>23.132065</t>
  </si>
  <si>
    <t>善化</t>
  </si>
  <si>
    <t>339K+200</t>
  </si>
  <si>
    <t>01F1664S</t>
  </si>
  <si>
    <t>0000100016610B</t>
  </si>
  <si>
    <t>120.691956</t>
  </si>
  <si>
    <t>24.262648</t>
  </si>
  <si>
    <t>166K+400</t>
  </si>
  <si>
    <t>03F3392S</t>
  </si>
  <si>
    <t>0000300033900D</t>
  </si>
  <si>
    <t>03F4142S</t>
  </si>
  <si>
    <t>0000300041400T</t>
  </si>
  <si>
    <t>120.52616</t>
  </si>
  <si>
    <t>22.579586</t>
  </si>
  <si>
    <t>414K+200</t>
  </si>
  <si>
    <t>03F4263S</t>
  </si>
  <si>
    <t>0000300042600T</t>
  </si>
  <si>
    <t>120.530846</t>
  </si>
  <si>
    <t>22.47466</t>
  </si>
  <si>
    <t>426K+300</t>
  </si>
  <si>
    <t>01F1802N</t>
  </si>
  <si>
    <t>0000100118000B</t>
  </si>
  <si>
    <t>120.62193</t>
  </si>
  <si>
    <t>24.163706</t>
  </si>
  <si>
    <t>南屯</t>
  </si>
  <si>
    <t>臺中</t>
  </si>
  <si>
    <t>180K+200</t>
  </si>
  <si>
    <t>01F3366N</t>
  </si>
  <si>
    <t>0000100133700E</t>
  </si>
  <si>
    <t>120.27215</t>
  </si>
  <si>
    <t>22.892618</t>
  </si>
  <si>
    <t>路竹</t>
  </si>
  <si>
    <t>仁德系統</t>
  </si>
  <si>
    <t>336K+600</t>
  </si>
  <si>
    <t>01F1802S</t>
  </si>
  <si>
    <t>0000100018000B</t>
  </si>
  <si>
    <t>03F4021N</t>
  </si>
  <si>
    <t>0000300140200T</t>
  </si>
  <si>
    <t>120.56331</t>
  </si>
  <si>
    <t>22.680347</t>
  </si>
  <si>
    <t>402K+100</t>
  </si>
  <si>
    <t>01F3366S</t>
  </si>
  <si>
    <t>0000100033700E</t>
  </si>
  <si>
    <t>03F4142N</t>
  </si>
  <si>
    <t>0000300141400T</t>
  </si>
  <si>
    <t>01F1664N</t>
  </si>
  <si>
    <t>0000100116620B</t>
  </si>
  <si>
    <t>03F2235S</t>
  </si>
  <si>
    <t>0000300022340M</t>
  </si>
  <si>
    <t>120.66127</t>
  </si>
  <si>
    <t>23.955503</t>
  </si>
  <si>
    <t>223K+500</t>
  </si>
  <si>
    <t>03F2194N</t>
  </si>
  <si>
    <t>0000300121900M</t>
  </si>
  <si>
    <t>120.65272</t>
  </si>
  <si>
    <t>23.985844</t>
  </si>
  <si>
    <t>219K+400</t>
  </si>
  <si>
    <t>01F0340N</t>
  </si>
  <si>
    <t>0000100103380F</t>
  </si>
  <si>
    <t>121.428055</t>
  </si>
  <si>
    <t>25.068</t>
  </si>
  <si>
    <t>34K+000</t>
  </si>
  <si>
    <t>01F3083N</t>
  </si>
  <si>
    <t>0000100130800D</t>
  </si>
  <si>
    <t>120.23327</t>
  </si>
  <si>
    <t>23.14075</t>
  </si>
  <si>
    <t>308K+300</t>
  </si>
  <si>
    <t>01F3083S</t>
  </si>
  <si>
    <t>0000100030800D</t>
  </si>
  <si>
    <t>01F0376S</t>
  </si>
  <si>
    <t>0000100003700F</t>
  </si>
  <si>
    <t>121.39731</t>
  </si>
  <si>
    <t>25.058666</t>
  </si>
  <si>
    <t>37K+600</t>
  </si>
  <si>
    <t>01F1839N</t>
  </si>
  <si>
    <t>0000100118300B</t>
  </si>
  <si>
    <t>120.61725</t>
  </si>
  <si>
    <t>24.130768</t>
  </si>
  <si>
    <t>183K+900</t>
  </si>
  <si>
    <t>01F0950S</t>
  </si>
  <si>
    <t>0000100009470O</t>
  </si>
  <si>
    <t>121.00525</t>
  </si>
  <si>
    <t>24.789621</t>
  </si>
  <si>
    <t>95K+000</t>
  </si>
  <si>
    <t>03F1779N</t>
  </si>
  <si>
    <t>0000300117700B</t>
  </si>
  <si>
    <t>120.59331</t>
  </si>
  <si>
    <t>24.234648</t>
  </si>
  <si>
    <t>177K+900</t>
  </si>
  <si>
    <t>03F2194S</t>
  </si>
  <si>
    <t>0000300021900M</t>
  </si>
  <si>
    <t>03F3445N</t>
  </si>
  <si>
    <t>0000300134400D</t>
  </si>
  <si>
    <t>120.32903</t>
  </si>
  <si>
    <t>23.085272</t>
  </si>
  <si>
    <t>344K+500</t>
  </si>
  <si>
    <t>03F1779S</t>
  </si>
  <si>
    <t>0000300017700B</t>
  </si>
  <si>
    <t>01F0376N</t>
  </si>
  <si>
    <t>0000100103700F</t>
  </si>
  <si>
    <t>03F3445S</t>
  </si>
  <si>
    <t>0000300034400D</t>
  </si>
  <si>
    <t>03F2747N</t>
  </si>
  <si>
    <t>0000300127500P</t>
  </si>
  <si>
    <t>120.55856</t>
  </si>
  <si>
    <t>23.618202</t>
  </si>
  <si>
    <t>274K+700</t>
  </si>
  <si>
    <t>01F1774S</t>
  </si>
  <si>
    <t>0000100017700B</t>
  </si>
  <si>
    <t>120.63561</t>
  </si>
  <si>
    <t>24.184591</t>
  </si>
  <si>
    <t>177K+400</t>
  </si>
  <si>
    <t>05F0055S</t>
  </si>
  <si>
    <t>0000500000500F</t>
  </si>
  <si>
    <t>121.652084</t>
  </si>
  <si>
    <t>24.996504</t>
  </si>
  <si>
    <t>坪林交控中心專用道</t>
  </si>
  <si>
    <t>5K+500</t>
  </si>
  <si>
    <t>01F2011S</t>
  </si>
  <si>
    <t>0000100020100N</t>
  </si>
  <si>
    <t>120.52279</t>
  </si>
  <si>
    <t>24.04064</t>
  </si>
  <si>
    <t>埔鹽系統</t>
  </si>
  <si>
    <t>201K+100</t>
  </si>
  <si>
    <t>03F1485S</t>
  </si>
  <si>
    <t>0000300014800K</t>
  </si>
  <si>
    <t>120.68121</t>
  </si>
  <si>
    <t>24.467308</t>
  </si>
  <si>
    <t>148K+500</t>
  </si>
  <si>
    <t>03F2614N</t>
  </si>
  <si>
    <t>0000300126120P</t>
  </si>
  <si>
    <t>120.60178</t>
  </si>
  <si>
    <t>23.724424</t>
  </si>
  <si>
    <t>261K+400</t>
  </si>
  <si>
    <t>01F1839S</t>
  </si>
  <si>
    <t>0000100018400B</t>
  </si>
  <si>
    <t>03F0021N</t>
  </si>
  <si>
    <t>0000300100200C</t>
  </si>
  <si>
    <t>121.69863</t>
  </si>
  <si>
    <t>25.129515</t>
  </si>
  <si>
    <t>2K+100</t>
  </si>
  <si>
    <t>03F2125N</t>
  </si>
  <si>
    <t>0000300121220B</t>
  </si>
  <si>
    <t>120.67786</t>
  </si>
  <si>
    <t>24.040995</t>
  </si>
  <si>
    <t>212K+500</t>
  </si>
  <si>
    <t>03F2614S</t>
  </si>
  <si>
    <t>0000300026120P</t>
  </si>
  <si>
    <t>03F2747S</t>
  </si>
  <si>
    <t>0000300027500P</t>
  </si>
  <si>
    <t>03A0015S</t>
  </si>
  <si>
    <t>0000310000100A</t>
  </si>
  <si>
    <t>121.56238</t>
  </si>
  <si>
    <t>25.01182</t>
  </si>
  <si>
    <t>臺北端</t>
  </si>
  <si>
    <t>1K+500</t>
  </si>
  <si>
    <t>01F1774N</t>
  </si>
  <si>
    <t>0000100117700B</t>
  </si>
  <si>
    <t>03A0015N</t>
  </si>
  <si>
    <t>0000310100100A</t>
  </si>
  <si>
    <t>01F2156S</t>
  </si>
  <si>
    <t>0000100021500N</t>
  </si>
  <si>
    <t>120.49765</t>
  </si>
  <si>
    <t>23.91277</t>
  </si>
  <si>
    <t>員林</t>
  </si>
  <si>
    <t>215K+600</t>
  </si>
  <si>
    <t>01F2156N</t>
  </si>
  <si>
    <t>0000100121500N</t>
  </si>
  <si>
    <t>05F0055N</t>
  </si>
  <si>
    <t>0000500100500F</t>
  </si>
  <si>
    <t>01F2011N</t>
  </si>
  <si>
    <t>0000100120100N</t>
  </si>
  <si>
    <t>03F1485N</t>
  </si>
  <si>
    <t>0000300114800K</t>
  </si>
  <si>
    <t>03F0648S</t>
  </si>
  <si>
    <t>0000300006400H</t>
  </si>
  <si>
    <t>121.25084</t>
  </si>
  <si>
    <t>24.878792</t>
  </si>
  <si>
    <t>64K+800</t>
  </si>
  <si>
    <t>03F2447N</t>
  </si>
  <si>
    <t>0000300124430M</t>
  </si>
  <si>
    <t>120.70452</t>
  </si>
  <si>
    <t>23.787485</t>
  </si>
  <si>
    <t>244K+700</t>
  </si>
  <si>
    <t>03F0648N</t>
  </si>
  <si>
    <t>0000300106400H</t>
  </si>
  <si>
    <t>03F2447S</t>
  </si>
  <si>
    <t>0000300024400M</t>
  </si>
  <si>
    <t>01F0293S</t>
  </si>
  <si>
    <t>0000100002900F</t>
  </si>
  <si>
    <t>121.47296</t>
  </si>
  <si>
    <t>25.074797</t>
  </si>
  <si>
    <t>29K+300</t>
  </si>
  <si>
    <t>03F0498S</t>
  </si>
  <si>
    <t>0000300004900F</t>
  </si>
  <si>
    <t>121.36527</t>
  </si>
  <si>
    <t>24.943825</t>
  </si>
  <si>
    <t>三鶯</t>
  </si>
  <si>
    <t>49K+800</t>
  </si>
  <si>
    <t>03F0498N</t>
  </si>
  <si>
    <t>0000300104900F</t>
  </si>
  <si>
    <t>01F0467S</t>
  </si>
  <si>
    <t>0000100004600H</t>
  </si>
  <si>
    <t>121.317764</t>
  </si>
  <si>
    <t>25.047075</t>
  </si>
  <si>
    <t>46K+700</t>
  </si>
  <si>
    <t>03F2079S</t>
  </si>
  <si>
    <t>0000300020800B</t>
  </si>
  <si>
    <t>120.65236</t>
  </si>
  <si>
    <t>24.067778</t>
  </si>
  <si>
    <t>烏日</t>
  </si>
  <si>
    <t>207K+900</t>
  </si>
  <si>
    <t>01F0099N</t>
  </si>
  <si>
    <t>0000100100900F</t>
  </si>
  <si>
    <t>121.659424</t>
  </si>
  <si>
    <t>25.076044</t>
  </si>
  <si>
    <t>五堵</t>
  </si>
  <si>
    <t>9K+900</t>
  </si>
  <si>
    <t>01F3590S</t>
  </si>
  <si>
    <t>0000100035900E</t>
  </si>
  <si>
    <t>120.32818</t>
  </si>
  <si>
    <t>22.703363</t>
  </si>
  <si>
    <t>359K+000</t>
  </si>
  <si>
    <t>03F3916N</t>
  </si>
  <si>
    <t>0000300139200T</t>
  </si>
  <si>
    <t>120.49684</t>
  </si>
  <si>
    <t>22.749792</t>
  </si>
  <si>
    <t>屏東</t>
  </si>
  <si>
    <t>391K+600</t>
  </si>
  <si>
    <t>01F3590N</t>
  </si>
  <si>
    <t>0000100135900E</t>
  </si>
  <si>
    <t>03F2261S</t>
  </si>
  <si>
    <t>0000300022600M</t>
  </si>
  <si>
    <t>120.67704</t>
  </si>
  <si>
    <t>23.9376</t>
  </si>
  <si>
    <t>226K+100</t>
  </si>
  <si>
    <t>01F0293N</t>
  </si>
  <si>
    <t>0000100102900F</t>
  </si>
  <si>
    <t>03F2152S</t>
  </si>
  <si>
    <t>0000300021510N</t>
  </si>
  <si>
    <t>120.66322</t>
  </si>
  <si>
    <t>24.019993</t>
  </si>
  <si>
    <t>215K+200</t>
  </si>
  <si>
    <t>01F0099S</t>
  </si>
  <si>
    <t>0000101006000F</t>
  </si>
  <si>
    <t>121.65948</t>
  </si>
  <si>
    <t>25.076263</t>
  </si>
  <si>
    <t>03F3916S</t>
  </si>
  <si>
    <t>0000300039200T</t>
  </si>
  <si>
    <t>01F2674S</t>
  </si>
  <si>
    <t>0000100026700Q</t>
  </si>
  <si>
    <t>120.3777</t>
  </si>
  <si>
    <t>23.469402</t>
  </si>
  <si>
    <t>267K+400</t>
  </si>
  <si>
    <t>03F3984N</t>
  </si>
  <si>
    <t>0000300139800T</t>
  </si>
  <si>
    <t>120.54113</t>
  </si>
  <si>
    <t>22.704641</t>
  </si>
  <si>
    <t>398K+400</t>
  </si>
  <si>
    <t>01F0213N</t>
  </si>
  <si>
    <t>0000100102100A</t>
  </si>
  <si>
    <t>121.55036</t>
  </si>
  <si>
    <t>25.073053</t>
  </si>
  <si>
    <t>21K+300</t>
  </si>
  <si>
    <t>01F0467N</t>
  </si>
  <si>
    <t>0000100104600H</t>
  </si>
  <si>
    <t>01F2674N</t>
  </si>
  <si>
    <t>0000100126700Q</t>
  </si>
  <si>
    <t>01F1465N</t>
  </si>
  <si>
    <t>0000100114600K</t>
  </si>
  <si>
    <t>120.775734</t>
  </si>
  <si>
    <t>24.420513</t>
  </si>
  <si>
    <t>146K+500</t>
  </si>
  <si>
    <t>03F0746S</t>
  </si>
  <si>
    <t>0000300007460J</t>
  </si>
  <si>
    <t>121.20034</t>
  </si>
  <si>
    <t>24.816364</t>
  </si>
  <si>
    <t>74K+600</t>
  </si>
  <si>
    <t>05F0287S</t>
  </si>
  <si>
    <t>0000500002820G</t>
  </si>
  <si>
    <t>121.789185</t>
  </si>
  <si>
    <t>24.842714</t>
  </si>
  <si>
    <t>28K+700</t>
  </si>
  <si>
    <t>03F1051N</t>
  </si>
  <si>
    <t>0000300110500O</t>
  </si>
  <si>
    <t>120.94568</t>
  </si>
  <si>
    <t>24.753094</t>
  </si>
  <si>
    <t>香山</t>
  </si>
  <si>
    <t>105K+100</t>
  </si>
  <si>
    <t>01F0956N</t>
  </si>
  <si>
    <t>0000100109550O</t>
  </si>
  <si>
    <t>121.00372</t>
  </si>
  <si>
    <t>24.783943</t>
  </si>
  <si>
    <t>95K+600</t>
  </si>
  <si>
    <t>01H0610S</t>
  </si>
  <si>
    <t>00001B0006020H</t>
  </si>
  <si>
    <t>121.20987</t>
  </si>
  <si>
    <t>24.96525</t>
  </si>
  <si>
    <t>61K+000</t>
  </si>
  <si>
    <t>03F0746N</t>
  </si>
  <si>
    <t>0000300107460J</t>
  </si>
  <si>
    <t>03F1051S</t>
  </si>
  <si>
    <t>0000300010500O</t>
  </si>
  <si>
    <t>03F2923N</t>
  </si>
  <si>
    <t>0000300129220Q</t>
  </si>
  <si>
    <t>120.49458</t>
  </si>
  <si>
    <t>23.492079</t>
  </si>
  <si>
    <t>292K+300</t>
  </si>
  <si>
    <t>03F0136S</t>
  </si>
  <si>
    <t>0000300001360F</t>
  </si>
  <si>
    <t>121.63128</t>
  </si>
  <si>
    <t>25.052742</t>
  </si>
  <si>
    <t>13K+600</t>
  </si>
  <si>
    <t>03F1739N</t>
  </si>
  <si>
    <t>0000300117400B</t>
  </si>
  <si>
    <t>01F1465S</t>
  </si>
  <si>
    <t>0000100014600K</t>
  </si>
  <si>
    <t>03F2078N</t>
  </si>
  <si>
    <t>0000300120800B</t>
  </si>
  <si>
    <t>120.651436</t>
  </si>
  <si>
    <t>24.067959</t>
  </si>
  <si>
    <t>207K+800</t>
  </si>
  <si>
    <t>03F2923S</t>
  </si>
  <si>
    <t>0000300029210Q</t>
  </si>
  <si>
    <t>03F2066N</t>
  </si>
  <si>
    <t>0000300120600B</t>
  </si>
  <si>
    <t>120.63971</t>
  </si>
  <si>
    <t>24.070333</t>
  </si>
  <si>
    <t>206K+600</t>
  </si>
  <si>
    <t>03F4232S</t>
  </si>
  <si>
    <t>0000300042300T</t>
  </si>
  <si>
    <t>120.52577</t>
  </si>
  <si>
    <t>22.501368</t>
  </si>
  <si>
    <t>423K+200</t>
  </si>
  <si>
    <t>01F3286N</t>
  </si>
  <si>
    <t>0000100132900D</t>
  </si>
  <si>
    <t>120.249825</t>
  </si>
  <si>
    <t>22.960903</t>
  </si>
  <si>
    <t>仁德</t>
  </si>
  <si>
    <t>328K+600</t>
  </si>
  <si>
    <t>01F0248S</t>
  </si>
  <si>
    <t>0000100002490A</t>
  </si>
  <si>
    <t>121.5166</t>
  </si>
  <si>
    <t>25.077631</t>
  </si>
  <si>
    <t>24K+800</t>
  </si>
  <si>
    <t>03F2260N</t>
  </si>
  <si>
    <t>0000300122600M</t>
  </si>
  <si>
    <t>120.67685</t>
  </si>
  <si>
    <t>23.937927</t>
  </si>
  <si>
    <t>226K+000</t>
  </si>
  <si>
    <t>01F3286S</t>
  </si>
  <si>
    <t>0000100032900D</t>
  </si>
  <si>
    <t>03F2066S</t>
  </si>
  <si>
    <t>0000300020600B</t>
  </si>
  <si>
    <t>03F4232N</t>
  </si>
  <si>
    <t>0000300142300T</t>
  </si>
  <si>
    <t>03F1128N</t>
  </si>
  <si>
    <t>0000300111200K</t>
  </si>
  <si>
    <t>120.88964</t>
  </si>
  <si>
    <t>24.711384</t>
  </si>
  <si>
    <t>112K+800</t>
  </si>
  <si>
    <t>03F1128S</t>
  </si>
  <si>
    <t>0000300011200K</t>
  </si>
  <si>
    <t>01F2089S</t>
  </si>
  <si>
    <t>0000100020900N</t>
  </si>
  <si>
    <t>120.50612</t>
  </si>
  <si>
    <t>23.971794</t>
  </si>
  <si>
    <t>208K+900</t>
  </si>
  <si>
    <t>05F0287N</t>
  </si>
  <si>
    <t>0000500102820G</t>
  </si>
  <si>
    <t>01F2089N</t>
  </si>
  <si>
    <t>0000100120900N</t>
  </si>
  <si>
    <t>03F1944S</t>
  </si>
  <si>
    <t>0000300019400N</t>
  </si>
  <si>
    <t>120.53669</t>
  </si>
  <si>
    <t>24.11901</t>
  </si>
  <si>
    <t>194K+400</t>
  </si>
  <si>
    <t>05F0494S</t>
  </si>
  <si>
    <t>0000500004900G</t>
  </si>
  <si>
    <t>121.79991</t>
  </si>
  <si>
    <t>24.66258</t>
  </si>
  <si>
    <t>49K+400</t>
  </si>
  <si>
    <t>01F0979N</t>
  </si>
  <si>
    <t>0000100109740J</t>
  </si>
  <si>
    <t>120.99989</t>
  </si>
  <si>
    <t>24.764414</t>
  </si>
  <si>
    <t>97K+900</t>
  </si>
  <si>
    <t>03F0961S</t>
  </si>
  <si>
    <t>0000300009600J</t>
  </si>
  <si>
    <t>121.030426</t>
  </si>
  <si>
    <t>24.758442</t>
  </si>
  <si>
    <t>96K+100</t>
  </si>
  <si>
    <t>03F0525N</t>
  </si>
  <si>
    <t>0000300105200F</t>
  </si>
  <si>
    <t>121.3419</t>
  </si>
  <si>
    <t>24.936026</t>
  </si>
  <si>
    <t>52K+500</t>
  </si>
  <si>
    <t>03F2336N</t>
  </si>
  <si>
    <t>0000300123300M</t>
  </si>
  <si>
    <t>120.70918</t>
  </si>
  <si>
    <t>23.88203</t>
  </si>
  <si>
    <t>233K+600</t>
  </si>
  <si>
    <t>01F1292N</t>
  </si>
  <si>
    <t>0000100112900K</t>
  </si>
  <si>
    <t>120.83893</t>
  </si>
  <si>
    <t>24.550442</t>
  </si>
  <si>
    <t>129K+200</t>
  </si>
  <si>
    <t>01F2827N</t>
  </si>
  <si>
    <t>0000100128300D</t>
  </si>
  <si>
    <t>120.32219</t>
  </si>
  <si>
    <t>23.34747</t>
  </si>
  <si>
    <t>282K+700</t>
  </si>
  <si>
    <t>01F3398N</t>
  </si>
  <si>
    <t>0000100134000E</t>
  </si>
  <si>
    <t>120.28499</t>
  </si>
  <si>
    <t>22.867418</t>
  </si>
  <si>
    <t>339K+800</t>
  </si>
  <si>
    <t>01F0061S</t>
  </si>
  <si>
    <t>0000100000600C</t>
  </si>
  <si>
    <t>121.69364</t>
  </si>
  <si>
    <t>25.088272</t>
  </si>
  <si>
    <t>大華系統</t>
  </si>
  <si>
    <t>6K+100</t>
  </si>
  <si>
    <t>01F0182S</t>
  </si>
  <si>
    <t>0000100001800A</t>
  </si>
  <si>
    <t>121.58023</t>
  </si>
  <si>
    <t>25.068987</t>
  </si>
  <si>
    <t>18K+200</t>
  </si>
  <si>
    <t>01F3398S</t>
  </si>
  <si>
    <t>0000100034000E</t>
  </si>
  <si>
    <t>03F2336S</t>
  </si>
  <si>
    <t>0000300023300M</t>
  </si>
  <si>
    <t>03F0525S</t>
  </si>
  <si>
    <t>0000300005200F</t>
  </si>
  <si>
    <t>03F0961N</t>
  </si>
  <si>
    <t>0000300109600J</t>
  </si>
  <si>
    <t>01F0029S</t>
  </si>
  <si>
    <t>0000100000260C</t>
  </si>
  <si>
    <t>121.71786</t>
  </si>
  <si>
    <t>25.102837</t>
  </si>
  <si>
    <t>八堵</t>
  </si>
  <si>
    <t>2K+900</t>
  </si>
  <si>
    <t>03F1941N</t>
  </si>
  <si>
    <t>0000300119400N</t>
  </si>
  <si>
    <t>120.534546</t>
  </si>
  <si>
    <t>24.120947</t>
  </si>
  <si>
    <t>194K+100</t>
  </si>
  <si>
    <t>01F0005N</t>
  </si>
  <si>
    <t>0000100100050C</t>
  </si>
  <si>
    <t>121.731636</t>
  </si>
  <si>
    <t>25.11831</t>
  </si>
  <si>
    <t>基隆</t>
  </si>
  <si>
    <t>基隆端</t>
  </si>
  <si>
    <t>0K+500</t>
  </si>
  <si>
    <t>01F1292S</t>
  </si>
  <si>
    <t>0000100012900K</t>
  </si>
  <si>
    <t>01F0017N</t>
  </si>
  <si>
    <t>0000100100160C</t>
  </si>
  <si>
    <t>121.72591</t>
  </si>
  <si>
    <t>25.109568</t>
  </si>
  <si>
    <t>1K+700</t>
  </si>
  <si>
    <t>01F0029N</t>
  </si>
  <si>
    <t>0000100100270C</t>
  </si>
  <si>
    <t>01F0061N</t>
  </si>
  <si>
    <t>0000100100600C</t>
  </si>
  <si>
    <t>05F0438N</t>
  </si>
  <si>
    <t>0000500104400G</t>
  </si>
  <si>
    <t>121.789474</t>
  </si>
  <si>
    <t>24.711027</t>
  </si>
  <si>
    <t>43K+800</t>
  </si>
  <si>
    <t>01F0005S</t>
  </si>
  <si>
    <t>0000100000040C</t>
  </si>
  <si>
    <t>121.731766</t>
  </si>
  <si>
    <t>25.118786</t>
  </si>
  <si>
    <t>01F0017S</t>
  </si>
  <si>
    <t>0000100000130C</t>
  </si>
  <si>
    <t>03F3981S</t>
  </si>
  <si>
    <t>0000300039800T</t>
  </si>
  <si>
    <t>120.53934</t>
  </si>
  <si>
    <t>22.7058</t>
  </si>
  <si>
    <t>398K+100</t>
  </si>
  <si>
    <t>01F2394S</t>
  </si>
  <si>
    <t>0000100023900P</t>
  </si>
  <si>
    <t>120.474915</t>
  </si>
  <si>
    <t>23.702602</t>
  </si>
  <si>
    <t>239K+400</t>
  </si>
  <si>
    <t>01F3559N</t>
  </si>
  <si>
    <t>0000100135600E</t>
  </si>
  <si>
    <t>120.33429</t>
  </si>
  <si>
    <t>22.730904</t>
  </si>
  <si>
    <t>355K+900</t>
  </si>
  <si>
    <t>01H0305S</t>
  </si>
  <si>
    <t>00001A0003000F</t>
  </si>
  <si>
    <t>121.46066</t>
  </si>
  <si>
    <t>25.075554</t>
  </si>
  <si>
    <t>30K+500</t>
  </si>
  <si>
    <t>03F0158S</t>
  </si>
  <si>
    <t>0000300001550A</t>
  </si>
  <si>
    <t>121.62138</t>
  </si>
  <si>
    <t>25.036533</t>
  </si>
  <si>
    <t>15K+800</t>
  </si>
  <si>
    <t>03F2129S</t>
  </si>
  <si>
    <t>0000300021300B</t>
  </si>
  <si>
    <t>120.67593</t>
  </si>
  <si>
    <t>24.037418</t>
  </si>
  <si>
    <t>212K+900</t>
  </si>
  <si>
    <t>01F3252N</t>
  </si>
  <si>
    <t>0000100132500D</t>
  </si>
  <si>
    <t>120.24818</t>
  </si>
  <si>
    <t>22.991814</t>
  </si>
  <si>
    <t>325K+200</t>
  </si>
  <si>
    <t>01F3252S</t>
  </si>
  <si>
    <t>0000100032500D</t>
  </si>
  <si>
    <t>01F2827S</t>
  </si>
  <si>
    <t>0000100028300D</t>
  </si>
  <si>
    <t>01F2394N</t>
  </si>
  <si>
    <t>0000100123900P</t>
  </si>
  <si>
    <t>03F1332N</t>
  </si>
  <si>
    <t>0000300113300K</t>
  </si>
  <si>
    <t>120.76442</t>
  </si>
  <si>
    <t>24.579641</t>
  </si>
  <si>
    <t>133K+200</t>
  </si>
  <si>
    <t>05F0439S</t>
  </si>
  <si>
    <t>0000500004400G</t>
  </si>
  <si>
    <t>121.78946</t>
  </si>
  <si>
    <t>24.710684</t>
  </si>
  <si>
    <t>43K+900</t>
  </si>
  <si>
    <t>03F1332S</t>
  </si>
  <si>
    <t>0000300013300K</t>
  </si>
  <si>
    <t>輸入門架ID</t>
    <phoneticPr fontId="1" type="noConversion"/>
  </si>
  <si>
    <t>檢查用</t>
    <phoneticPr fontId="1" type="noConversion"/>
  </si>
  <si>
    <t>GantryLon</t>
    <phoneticPr fontId="1" type="noConversion"/>
  </si>
  <si>
    <t>GantryLat</t>
    <phoneticPr fontId="1" type="noConversion"/>
  </si>
  <si>
    <t>DirectionArrow</t>
    <phoneticPr fontId="1" type="noConversion"/>
  </si>
  <si>
    <t>高原交流道</t>
    <phoneticPr fontId="1" type="noConversion"/>
  </si>
  <si>
    <t>03F0525S</t>
    <phoneticPr fontId="1" type="noConversion"/>
  </si>
  <si>
    <t>SouthOrNorth</t>
    <phoneticPr fontId="1" type="noConversion"/>
  </si>
  <si>
    <t>UnpassGantryID</t>
  </si>
  <si>
    <t>UnpassGantryO</t>
  </si>
  <si>
    <t>UnpassGantryD</t>
  </si>
  <si>
    <t>UnpassGantryLon</t>
  </si>
  <si>
    <t>UnpassGantryLat</t>
  </si>
  <si>
    <t>PassGantryID</t>
    <phoneticPr fontId="1" type="noConversion"/>
  </si>
  <si>
    <t>PassGantryO</t>
    <phoneticPr fontId="1" type="noConversion"/>
  </si>
  <si>
    <t>PassGantryD</t>
    <phoneticPr fontId="1" type="noConversion"/>
  </si>
  <si>
    <t>必要時手KEY
(因會有系統交流道、服務區，
無法直接判斷)</t>
    <phoneticPr fontId="1" type="noConversion"/>
  </si>
  <si>
    <t>UpdateTime</t>
  </si>
  <si>
    <t>UpdateInterval</t>
  </si>
  <si>
    <t>AuthorityCode</t>
  </si>
  <si>
    <t>NFB</t>
  </si>
  <si>
    <t>竹崎(159縣道)</t>
  </si>
  <si>
    <t>竹崎(竹崎連絡道)</t>
  </si>
  <si>
    <t>南港系統(連接國3)</t>
  </si>
  <si>
    <t>彰化系統(連接國1)</t>
  </si>
  <si>
    <t>快官(連接台74)</t>
  </si>
  <si>
    <t>瑪東系統(連接台62)</t>
  </si>
  <si>
    <t>機場系統(連接國2)</t>
  </si>
  <si>
    <t>新竹系統(連接國3)</t>
  </si>
  <si>
    <t>彰化系統(連接國3)</t>
  </si>
  <si>
    <t>下塔悠北上出口匝道</t>
  </si>
  <si>
    <t>汐止系統(連接國1)</t>
  </si>
  <si>
    <t>古坑(文化路)&amp;古坑系統(連接台78)</t>
  </si>
  <si>
    <t>萬芳(動物園、信義快)</t>
  </si>
  <si>
    <t>木柵(連接國3)</t>
  </si>
  <si>
    <t>120.336624</t>
  </si>
  <si>
    <t>22.619116</t>
  </si>
  <si>
    <t>瑞隆路南下出口匝道</t>
  </si>
  <si>
    <t>南港系統(連接國五)</t>
  </si>
  <si>
    <t>木柵(連接國3甲)</t>
  </si>
  <si>
    <t>台南系統(連接國8)</t>
  </si>
  <si>
    <t>南港系統(連接國五)&amp;南深路出口匝道</t>
  </si>
  <si>
    <t>平鎮系統(連接台66)</t>
  </si>
  <si>
    <t>下營系統(連接台84)</t>
  </si>
  <si>
    <t>燕巢系統(連接國10)</t>
  </si>
  <si>
    <t>西濱(連接台61)</t>
  </si>
  <si>
    <t>林邊(大鵬灣端)</t>
  </si>
  <si>
    <t>新化系統(連接國8)</t>
  </si>
  <si>
    <t>關廟(連接台86)</t>
  </si>
  <si>
    <t>鼎金系統(連接國10、大中路)</t>
  </si>
  <si>
    <t>汐止&amp;汐止系統(連接國1平面)</t>
  </si>
  <si>
    <t>霧峰系統(連接國6)</t>
  </si>
  <si>
    <t>嘉義系統(連接台82)</t>
  </si>
  <si>
    <t>官田系統(連接台84)</t>
  </si>
  <si>
    <t>虎尾(斗六聯絡道)</t>
  </si>
  <si>
    <t>中港系統(連接國4)</t>
  </si>
  <si>
    <t>高雄端(新生路)</t>
  </si>
  <si>
    <t>安坑(中央、安康路)</t>
  </si>
  <si>
    <t>新店(中興路)</t>
  </si>
  <si>
    <t>新竹系統(連接國1)</t>
  </si>
  <si>
    <t>中和(連接台64)</t>
  </si>
  <si>
    <t>霧峰(台3線、太平-台74)</t>
  </si>
  <si>
    <t>中投(連接台63)</t>
  </si>
  <si>
    <t>土城(連接台65)</t>
  </si>
  <si>
    <t>新竹(光復路)</t>
  </si>
  <si>
    <t>南港(連接環東大道)</t>
  </si>
  <si>
    <t>內湖(南京東、成功路)</t>
  </si>
  <si>
    <t>桃園</t>
  </si>
  <si>
    <t>台北(重慶北、士林)</t>
  </si>
  <si>
    <t>中興系統(台76-八卦山隧道)</t>
  </si>
  <si>
    <t>台中系統(連接國4)</t>
  </si>
  <si>
    <t>水上系統(連接台82)</t>
  </si>
  <si>
    <t>五甲系統(連接台88)</t>
  </si>
  <si>
    <t>01F0339N</t>
  </si>
  <si>
    <t>鶯歌系統(連接國2)</t>
  </si>
  <si>
    <t>大溪(連接台66)</t>
  </si>
  <si>
    <t>竹田系統(連接台88)</t>
  </si>
  <si>
    <t>圓山(建國北路)</t>
  </si>
  <si>
    <t>雲林系統(連接台78)</t>
  </si>
  <si>
    <t>斗南(158縣道)</t>
  </si>
  <si>
    <t>25.065645</t>
  </si>
  <si>
    <t>汐止&amp;汐止系統(連接國3)</t>
  </si>
  <si>
    <t>121.5091</t>
  </si>
  <si>
    <t>25.078066</t>
  </si>
  <si>
    <t>台中(台灣大道)</t>
  </si>
  <si>
    <t>仁德系統(連接台86)</t>
  </si>
  <si>
    <t>坪林交控專用道</t>
  </si>
  <si>
    <t>埔鹽系統(連接台76)</t>
  </si>
  <si>
    <t>01F2483S</t>
  </si>
  <si>
    <t>0000100024800P</t>
  </si>
  <si>
    <t>120.44026</t>
  </si>
  <si>
    <t>23.629158</t>
  </si>
  <si>
    <t>248K+300</t>
  </si>
  <si>
    <t>台北端</t>
  </si>
  <si>
    <t>01F2483N</t>
  </si>
  <si>
    <t>0000100124800P</t>
  </si>
  <si>
    <t>01F1725N</t>
  </si>
  <si>
    <t>0000100117200B</t>
  </si>
  <si>
    <t>120.67137</t>
  </si>
  <si>
    <t>24.212955</t>
  </si>
  <si>
    <t>172K+500</t>
  </si>
  <si>
    <t>大華系統(連接台62)</t>
  </si>
  <si>
    <t>01F1725S</t>
  </si>
  <si>
    <t>0000100017200B</t>
  </si>
  <si>
    <t>基隆(長庚醫院)</t>
  </si>
  <si>
    <t>基隆端(基隆港)</t>
  </si>
  <si>
    <t>25.109566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</si>
</sst>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6" formatCode="0.00_);[Red]\(0.00\)"/>
    <numFmt numFmtId="177" formatCode="0.000_);[Red]\(0.000\)"/>
    <numFmt numFmtId="178" formatCode="0.000"/>
    <numFmt numFmtId="179" formatCode="_-* #,##0.000_-;\-* #,##0.000_-;_-* &quot;-&quot;??_-;_-@_-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/>
    <xf numFmtId="0" fontId="3" fillId="0" borderId="1" xfId="0" applyFont="1" applyBorder="1">
      <alignment vertical="center"/>
    </xf>
    <xf numFmtId="0" fontId="3" fillId="0" borderId="1" xfId="0" applyFont="1" applyBorder="1" applyAlignment="1"/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/>
    <xf numFmtId="0" fontId="3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1" xfId="0" applyFont="1" applyBorder="1" applyAlignment="1"/>
    <xf numFmtId="0" fontId="3" fillId="0" borderId="11" xfId="0" applyFont="1" applyBorder="1" applyAlignment="1">
      <alignment horizontal="center" vertical="center"/>
    </xf>
    <xf numFmtId="177" fontId="3" fillId="0" borderId="11" xfId="1" applyNumberFormat="1" applyFont="1" applyBorder="1" applyAlignment="1">
      <alignment horizontal="right" vertical="center"/>
    </xf>
    <xf numFmtId="177" fontId="3" fillId="0" borderId="1" xfId="1" applyNumberFormat="1" applyFont="1" applyBorder="1" applyAlignment="1">
      <alignment horizontal="right" vertical="center"/>
    </xf>
    <xf numFmtId="177" fontId="3" fillId="0" borderId="8" xfId="1" applyNumberFormat="1" applyFont="1" applyBorder="1" applyAlignment="1">
      <alignment horizontal="right" vertical="center"/>
    </xf>
    <xf numFmtId="177" fontId="3" fillId="0" borderId="3" xfId="1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center" vertical="top"/>
    </xf>
    <xf numFmtId="176" fontId="3" fillId="0" borderId="0" xfId="0" applyNumberFormat="1" applyFont="1" applyAlignment="1"/>
    <xf numFmtId="176" fontId="0" fillId="0" borderId="0" xfId="0" applyNumberFormat="1">
      <alignment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178" fontId="3" fillId="0" borderId="8" xfId="0" applyNumberFormat="1" applyFont="1" applyBorder="1" applyAlignment="1">
      <alignment horizontal="right" vertical="center"/>
    </xf>
    <xf numFmtId="178" fontId="3" fillId="0" borderId="3" xfId="0" applyNumberFormat="1" applyFont="1" applyBorder="1" applyAlignment="1">
      <alignment horizontal="right" vertical="center"/>
    </xf>
    <xf numFmtId="178" fontId="3" fillId="0" borderId="8" xfId="0" applyNumberFormat="1" applyFont="1" applyBorder="1">
      <alignment vertical="center"/>
    </xf>
    <xf numFmtId="179" fontId="3" fillId="0" borderId="6" xfId="1" applyNumberFormat="1" applyFont="1" applyBorder="1" applyAlignment="1">
      <alignment horizontal="right" vertical="center"/>
    </xf>
    <xf numFmtId="179" fontId="3" fillId="0" borderId="9" xfId="1" applyNumberFormat="1" applyFont="1" applyBorder="1" applyAlignment="1">
      <alignment horizontal="right" vertical="center"/>
    </xf>
    <xf numFmtId="179" fontId="3" fillId="0" borderId="4" xfId="1" applyNumberFormat="1" applyFont="1" applyBorder="1" applyAlignment="1">
      <alignment horizontal="right" vertical="center"/>
    </xf>
    <xf numFmtId="179" fontId="3" fillId="0" borderId="12" xfId="1" applyNumberFormat="1" applyFont="1" applyBorder="1" applyAlignment="1">
      <alignment horizontal="right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12">
    <dxf>
      <font>
        <b/>
        <i val="0"/>
        <color rgb="FFC00000"/>
      </font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ont>
        <color rgb="FFC00000"/>
      </font>
      <numFmt numFmtId="0" formatCode="General"/>
      <fill>
        <patternFill patternType="none">
          <bgColor auto="1"/>
        </patternFill>
      </fill>
    </dxf>
    <dxf>
      <font>
        <color rgb="FFC00000"/>
      </font>
      <numFmt numFmtId="0" formatCode="General"/>
      <fill>
        <patternFill patternType="none">
          <bgColor auto="1"/>
        </patternFill>
      </fill>
    </dxf>
    <dxf>
      <font>
        <b/>
        <i val="0"/>
        <color rgb="FFC00000"/>
      </font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ont>
        <color rgb="FFC00000"/>
      </font>
      <numFmt numFmtId="0" formatCode="General"/>
      <fill>
        <patternFill patternType="none">
          <bgColor auto="1"/>
        </patternFill>
      </fill>
    </dxf>
    <dxf>
      <font>
        <color rgb="FFC00000"/>
      </font>
      <numFmt numFmtId="0" formatCode="General"/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871D-625F-4A71-8ED7-D33249779B37}">
  <dimension ref="A1:N26"/>
  <sheetViews>
    <sheetView workbookViewId="0">
      <selection activeCell="D21" sqref="D21"/>
    </sheetView>
  </sheetViews>
  <sheetFormatPr defaultRowHeight="16.5" x14ac:dyDescent="0.25"/>
  <cols>
    <col min="1" max="1" width="16.375" bestFit="1" customWidth="1"/>
    <col min="2" max="2" width="16.25" customWidth="1"/>
    <col min="3" max="3" width="14.875" bestFit="1" customWidth="1"/>
    <col min="4" max="4" width="17.875" bestFit="1" customWidth="1"/>
    <col min="5" max="5" width="15.875" bestFit="1" customWidth="1"/>
    <col min="6" max="6" width="14.25" bestFit="1" customWidth="1"/>
    <col min="7" max="7" width="14.125" bestFit="1" customWidth="1"/>
    <col min="8" max="8" width="12.625" bestFit="1" customWidth="1"/>
    <col min="9" max="9" width="11.125" bestFit="1" customWidth="1"/>
    <col min="10" max="10" width="16.625" bestFit="1" customWidth="1"/>
    <col min="11" max="11" width="17.375" bestFit="1" customWidth="1"/>
    <col min="12" max="12" width="17.125" bestFit="1" customWidth="1"/>
    <col min="13" max="13" width="19.375" bestFit="1" customWidth="1"/>
    <col min="14" max="14" width="18.75" bestFit="1" customWidth="1"/>
  </cols>
  <sheetData>
    <row r="1" spans="1:14" ht="61.5" customHeight="1" thickBot="1" x14ac:dyDescent="0.3">
      <c r="A1" s="41" t="s">
        <v>1519</v>
      </c>
      <c r="B1" s="42"/>
      <c r="C1" s="40" t="s">
        <v>1503</v>
      </c>
      <c r="D1" s="40"/>
      <c r="E1" s="43" t="s">
        <v>1504</v>
      </c>
      <c r="F1" s="43"/>
      <c r="G1" s="43"/>
      <c r="H1" s="43"/>
      <c r="I1" s="43"/>
      <c r="J1" s="43"/>
      <c r="K1" s="43"/>
      <c r="L1" s="43"/>
      <c r="M1" s="43"/>
      <c r="N1" s="44"/>
    </row>
    <row r="2" spans="1:14" ht="17.25" thickBot="1" x14ac:dyDescent="0.3">
      <c r="A2" s="34" t="s">
        <v>0</v>
      </c>
      <c r="B2" s="35" t="s">
        <v>1</v>
      </c>
      <c r="C2" s="35" t="s">
        <v>1516</v>
      </c>
      <c r="D2" s="35" t="s">
        <v>1511</v>
      </c>
      <c r="E2" s="35" t="s">
        <v>1510</v>
      </c>
      <c r="F2" s="35" t="s">
        <v>1517</v>
      </c>
      <c r="G2" s="35" t="s">
        <v>1518</v>
      </c>
      <c r="H2" s="35" t="s">
        <v>1505</v>
      </c>
      <c r="I2" s="35" t="s">
        <v>1506</v>
      </c>
      <c r="J2" s="35" t="s">
        <v>1507</v>
      </c>
      <c r="K2" s="35" t="s">
        <v>1512</v>
      </c>
      <c r="L2" s="35" t="s">
        <v>1513</v>
      </c>
      <c r="M2" s="35" t="s">
        <v>1514</v>
      </c>
      <c r="N2" s="36" t="s">
        <v>1515</v>
      </c>
    </row>
    <row r="3" spans="1:14" x14ac:dyDescent="0.25">
      <c r="A3" s="14" t="str">
        <f t="shared" ref="A3:A14" si="0">IF(MID(B3,2,1) = "出", IF(G3=K3,G3&amp;"交流道","待確認"),IF(F3=L3,F3&amp;"交流道", "待確認"))</f>
        <v>鶯歌系統交流道</v>
      </c>
      <c r="B3" s="15" t="str">
        <f>IF(AND(E3="S",I3&gt;N3),"南出匝道",IF(AND(E3="S",I3&lt;N3),"南入匝道",IF(AND(E3="N",I3&lt;N3),"北出匝道","北入匝道")))</f>
        <v>南出匝道</v>
      </c>
      <c r="C3" s="16" t="s">
        <v>1509</v>
      </c>
      <c r="D3" s="16" t="s">
        <v>853</v>
      </c>
      <c r="E3" s="15" t="str">
        <f t="shared" ref="E3:E26" si="1">IF(RIGHT(C3,1) = RIGHT(D3,1), RIGHT(C3,1),"待確認")</f>
        <v>S</v>
      </c>
      <c r="F3" s="15" t="str">
        <f>_xlfn.XLOOKUP(C3,ETagGantry!A:A,ETagGantry!J:J)</f>
        <v>三鶯</v>
      </c>
      <c r="G3" s="15" t="str">
        <f>_xlfn.XLOOKUP(C3,ETagGantry!A:A,ETagGantry!K:K)</f>
        <v>鶯歌系統</v>
      </c>
      <c r="H3" s="25">
        <f>VALUE(_xlfn.XLOOKUP(C3,ETagGantry!A:A,ETagGantry!D:D))</f>
        <v>121.3419</v>
      </c>
      <c r="I3" s="25">
        <f>VALUE(_xlfn.XLOOKUP(C3,ETagGantry!A:A,ETagGantry!E:E))</f>
        <v>24.936025999999998</v>
      </c>
      <c r="J3" s="17" t="str">
        <f>IF(OR(E3="S", E3="N"), IF(E3="S", IF(I3&lt;N3, "&lt;-", "-&gt;"), IF(I3&lt;N3, "-&gt;", "&lt;-")), "待確認")</f>
        <v>-&gt;</v>
      </c>
      <c r="K3" s="15" t="str">
        <f>_xlfn.XLOOKUP(D3,ETagGantry!A:A,ETagGantry!J:J)</f>
        <v>鶯歌系統</v>
      </c>
      <c r="L3" s="15" t="str">
        <f>_xlfn.XLOOKUP(D3,ETagGantry!A:A,ETagGantry!K:K)</f>
        <v>大溪</v>
      </c>
      <c r="M3" s="18">
        <f>VALUE(_xlfn.XLOOKUP(D3,ETagGantry!A:A,ETagGantry!D:D))</f>
        <v>121.312454</v>
      </c>
      <c r="N3" s="33">
        <f>VALUE(_xlfn.XLOOKUP(D3,ETagGantry!A:A,ETagGantry!E:E))</f>
        <v>24.930225</v>
      </c>
    </row>
    <row r="4" spans="1:14" x14ac:dyDescent="0.25">
      <c r="A4" s="8" t="str">
        <f t="shared" si="0"/>
        <v>大溪交流道</v>
      </c>
      <c r="B4" s="3" t="str">
        <f t="shared" ref="B4:B5" si="2">IF(AND(E4="S",I4&gt;N4),"南出匝道",IF(AND(E4="S",I4&lt;N4),"南入匝道",IF(AND(E4="N",I4&lt;N4),"北出匝道","北入匝道")))</f>
        <v>南出匝道</v>
      </c>
      <c r="C4" s="4" t="s">
        <v>853</v>
      </c>
      <c r="D4" s="4" t="s">
        <v>1148</v>
      </c>
      <c r="E4" s="3" t="str">
        <f t="shared" si="1"/>
        <v>S</v>
      </c>
      <c r="F4" s="3" t="str">
        <f>_xlfn.XLOOKUP(C4,ETagGantry!A:A,ETagGantry!J:J)</f>
        <v>鶯歌系統</v>
      </c>
      <c r="G4" s="3" t="str">
        <f>_xlfn.XLOOKUP(C4,ETagGantry!A:A,ETagGantry!K:K)</f>
        <v>大溪</v>
      </c>
      <c r="H4" s="26">
        <f>VALUE(_xlfn.XLOOKUP(C4,ETagGantry!A:A,ETagGantry!D:D))</f>
        <v>121.312454</v>
      </c>
      <c r="I4" s="26">
        <f>VALUE(_xlfn.XLOOKUP(C4,ETagGantry!A:A,ETagGantry!E:E))</f>
        <v>24.930225</v>
      </c>
      <c r="J4" s="12" t="str">
        <f t="shared" ref="J4:J26" si="3">IF(OR(E4="S", E4="N"), IF(E4="S", IF(I4&lt;N4, "&lt;-", "-&gt;"), IF(I4&lt;N4, "-&gt;", "&lt;-")), "待確認")</f>
        <v>-&gt;</v>
      </c>
      <c r="K4" s="3" t="str">
        <f>_xlfn.XLOOKUP(D4,ETagGantry!A:A,ETagGantry!J:J)</f>
        <v>大溪</v>
      </c>
      <c r="L4" s="3" t="str">
        <f>_xlfn.XLOOKUP(D4,ETagGantry!A:A,ETagGantry!K:K)</f>
        <v>龍潭</v>
      </c>
      <c r="M4" s="19">
        <f>VALUE(_xlfn.XLOOKUP(D4,ETagGantry!A:A,ETagGantry!D:D))</f>
        <v>121.25084</v>
      </c>
      <c r="N4" s="30">
        <f>VALUE(_xlfn.XLOOKUP(D4,ETagGantry!A:A,ETagGantry!E:E))</f>
        <v>24.878792000000001</v>
      </c>
    </row>
    <row r="5" spans="1:14" x14ac:dyDescent="0.25">
      <c r="A5" s="8" t="str">
        <f t="shared" si="0"/>
        <v>龍潭交流道</v>
      </c>
      <c r="B5" s="3" t="str">
        <f t="shared" si="2"/>
        <v>南出匝道</v>
      </c>
      <c r="C5" s="4" t="s">
        <v>1148</v>
      </c>
      <c r="D5" s="4" t="s">
        <v>723</v>
      </c>
      <c r="E5" s="3" t="str">
        <f t="shared" si="1"/>
        <v>S</v>
      </c>
      <c r="F5" s="3" t="str">
        <f>_xlfn.XLOOKUP(C5,ETagGantry!A:A,ETagGantry!J:J)</f>
        <v>大溪</v>
      </c>
      <c r="G5" s="3" t="str">
        <f>_xlfn.XLOOKUP(C5,ETagGantry!A:A,ETagGantry!K:K)</f>
        <v>龍潭</v>
      </c>
      <c r="H5" s="26">
        <f>VALUE(_xlfn.XLOOKUP(C5,ETagGantry!A:A,ETagGantry!D:D))</f>
        <v>121.25084</v>
      </c>
      <c r="I5" s="26">
        <f>VALUE(_xlfn.XLOOKUP(C5,ETagGantry!A:A,ETagGantry!E:E))</f>
        <v>24.878792000000001</v>
      </c>
      <c r="J5" s="12" t="str">
        <f t="shared" si="3"/>
        <v>-&gt;</v>
      </c>
      <c r="K5" s="3" t="str">
        <f>_xlfn.XLOOKUP(D5,ETagGantry!A:A,ETagGantry!J:J)</f>
        <v>龍潭</v>
      </c>
      <c r="L5" s="3" t="str">
        <f>_xlfn.XLOOKUP(D5,ETagGantry!A:A,ETagGantry!K:K)</f>
        <v>高原</v>
      </c>
      <c r="M5" s="19">
        <f>VALUE(_xlfn.XLOOKUP(D5,ETagGantry!A:A,ETagGantry!D:D))</f>
        <v>121.20858</v>
      </c>
      <c r="N5" s="30">
        <f>VALUE(_xlfn.XLOOKUP(D5,ETagGantry!A:A,ETagGantry!E:E))</f>
        <v>24.856558</v>
      </c>
    </row>
    <row r="6" spans="1:14" x14ac:dyDescent="0.25">
      <c r="A6" s="8" t="s">
        <v>1508</v>
      </c>
      <c r="B6" s="3" t="str">
        <f>IF(AND(E6="S",I6&gt;N6),"南出匝道",IF(AND(E6="S",I6&lt;N6),"南入匝道",IF(AND(E6="N",I6&lt;N6),"北出匝道","北入匝道")))</f>
        <v>南出匝道</v>
      </c>
      <c r="C6" s="4" t="s">
        <v>723</v>
      </c>
      <c r="D6" s="4" t="s">
        <v>710</v>
      </c>
      <c r="E6" s="3" t="str">
        <f t="shared" si="1"/>
        <v>S</v>
      </c>
      <c r="F6" s="3" t="str">
        <f>_xlfn.XLOOKUP(C6,ETagGantry!A:A,ETagGantry!J:J)</f>
        <v>龍潭</v>
      </c>
      <c r="G6" s="3" t="str">
        <f>_xlfn.XLOOKUP(C6,ETagGantry!A:A,ETagGantry!K:K)</f>
        <v>高原</v>
      </c>
      <c r="H6" s="26">
        <f>VALUE(_xlfn.XLOOKUP(C6,ETagGantry!A:A,ETagGantry!D:D))</f>
        <v>121.20858</v>
      </c>
      <c r="I6" s="26">
        <f>VALUE(_xlfn.XLOOKUP(C6,ETagGantry!A:A,ETagGantry!E:E))</f>
        <v>24.856558</v>
      </c>
      <c r="J6" s="12" t="str">
        <f t="shared" si="3"/>
        <v>-&gt;</v>
      </c>
      <c r="K6" s="3" t="str">
        <f>_xlfn.XLOOKUP(D6,ETagGantry!A:A,ETagGantry!J:J)</f>
        <v>關西服務區</v>
      </c>
      <c r="L6" s="3" t="str">
        <f>_xlfn.XLOOKUP(D6,ETagGantry!A:A,ETagGantry!K:K)</f>
        <v>關西</v>
      </c>
      <c r="M6" s="19">
        <f>VALUE(_xlfn.XLOOKUP(D6,ETagGantry!A:A,ETagGantry!D:D))</f>
        <v>121.17913</v>
      </c>
      <c r="N6" s="30">
        <f>VALUE(_xlfn.XLOOKUP(D6,ETagGantry!A:A,ETagGantry!E:E))</f>
        <v>24.797338</v>
      </c>
    </row>
    <row r="7" spans="1:14" x14ac:dyDescent="0.25">
      <c r="A7" s="8" t="str">
        <f t="shared" si="0"/>
        <v>關西交流道</v>
      </c>
      <c r="B7" s="3" t="str">
        <f t="shared" ref="B7:B8" si="4">IF(AND(E7="S",I7&gt;N7),"南出匝道",IF(AND(E7="S",I7&lt;N7),"南入匝道",IF(AND(E7="N",I7&lt;N7),"北出匝道","北入匝道")))</f>
        <v>南出匝道</v>
      </c>
      <c r="C7" s="4" t="s">
        <v>710</v>
      </c>
      <c r="D7" s="4" t="s">
        <v>86</v>
      </c>
      <c r="E7" s="3" t="str">
        <f t="shared" si="1"/>
        <v>S</v>
      </c>
      <c r="F7" s="3" t="str">
        <f>_xlfn.XLOOKUP(C7,ETagGantry!A:A,ETagGantry!J:J)</f>
        <v>關西服務區</v>
      </c>
      <c r="G7" s="3" t="str">
        <f>_xlfn.XLOOKUP(C7,ETagGantry!A:A,ETagGantry!K:K)</f>
        <v>關西</v>
      </c>
      <c r="H7" s="26">
        <f>VALUE(_xlfn.XLOOKUP(C7,ETagGantry!A:A,ETagGantry!D:D))</f>
        <v>121.17913</v>
      </c>
      <c r="I7" s="26">
        <f>VALUE(_xlfn.XLOOKUP(C7,ETagGantry!A:A,ETagGantry!E:E))</f>
        <v>24.797338</v>
      </c>
      <c r="J7" s="12" t="str">
        <f t="shared" si="3"/>
        <v>-&gt;</v>
      </c>
      <c r="K7" s="3" t="str">
        <f>_xlfn.XLOOKUP(D7,ETagGantry!A:A,ETagGantry!J:J)</f>
        <v>關西</v>
      </c>
      <c r="L7" s="3" t="str">
        <f>_xlfn.XLOOKUP(D7,ETagGantry!A:A,ETagGantry!K:K)</f>
        <v>竹林</v>
      </c>
      <c r="M7" s="19">
        <f>VALUE(_xlfn.XLOOKUP(D7,ETagGantry!A:A,ETagGantry!D:D))</f>
        <v>121.126</v>
      </c>
      <c r="N7" s="30">
        <f>VALUE(_xlfn.XLOOKUP(D7,ETagGantry!A:A,ETagGantry!E:E))</f>
        <v>24.791440000000001</v>
      </c>
    </row>
    <row r="8" spans="1:14" ht="17.25" thickBot="1" x14ac:dyDescent="0.3">
      <c r="A8" s="9" t="str">
        <f t="shared" si="0"/>
        <v>竹林交流道</v>
      </c>
      <c r="B8" s="10" t="str">
        <f t="shared" si="4"/>
        <v>南出匝道</v>
      </c>
      <c r="C8" s="10" t="s">
        <v>86</v>
      </c>
      <c r="D8" s="10" t="s">
        <v>1361</v>
      </c>
      <c r="E8" s="10" t="str">
        <f t="shared" si="1"/>
        <v>S</v>
      </c>
      <c r="F8" s="10" t="str">
        <f>_xlfn.XLOOKUP(C8,ETagGantry!A:A,ETagGantry!J:J)</f>
        <v>關西</v>
      </c>
      <c r="G8" s="10" t="str">
        <f>_xlfn.XLOOKUP(C8,ETagGantry!A:A,ETagGantry!K:K)</f>
        <v>竹林</v>
      </c>
      <c r="H8" s="27">
        <f>VALUE(_xlfn.XLOOKUP(C8,ETagGantry!A:A,ETagGantry!D:D))</f>
        <v>121.126</v>
      </c>
      <c r="I8" s="27">
        <f>VALUE(_xlfn.XLOOKUP(C8,ETagGantry!A:A,ETagGantry!E:E))</f>
        <v>24.791440000000001</v>
      </c>
      <c r="J8" s="13" t="str">
        <f t="shared" si="3"/>
        <v>-&gt;</v>
      </c>
      <c r="K8" s="10" t="str">
        <f>_xlfn.XLOOKUP(D8,ETagGantry!A:A,ETagGantry!J:J)</f>
        <v>竹林</v>
      </c>
      <c r="L8" s="10" t="str">
        <f>_xlfn.XLOOKUP(D8,ETagGantry!A:A,ETagGantry!K:K)</f>
        <v>寶山</v>
      </c>
      <c r="M8" s="20">
        <f>VALUE(_xlfn.XLOOKUP(D8,ETagGantry!A:A,ETagGantry!D:D))</f>
        <v>121.03042600000001</v>
      </c>
      <c r="N8" s="31">
        <f>VALUE(_xlfn.XLOOKUP(D8,ETagGantry!A:A,ETagGantry!E:E))</f>
        <v>24.758441999999999</v>
      </c>
    </row>
    <row r="9" spans="1:14" x14ac:dyDescent="0.25">
      <c r="A9" s="5" t="str">
        <f t="shared" si="0"/>
        <v>鶯歌系統交流道</v>
      </c>
      <c r="B9" s="6" t="str">
        <f>IF(AND(E9="S",I9&gt;N9),"南出匝道",IF(AND(E9="S",I9&lt;N9),"南入匝道",IF(AND(E9="N",I9&lt;N9),"北出匝道","北入匝道")))</f>
        <v>南入匝道</v>
      </c>
      <c r="C9" s="4" t="s">
        <v>853</v>
      </c>
      <c r="D9" s="7" t="s">
        <v>1509</v>
      </c>
      <c r="E9" s="6" t="str">
        <f t="shared" si="1"/>
        <v>S</v>
      </c>
      <c r="F9" s="6" t="str">
        <f>_xlfn.XLOOKUP(C9,ETagGantry!A:A,ETagGantry!J:J)</f>
        <v>鶯歌系統</v>
      </c>
      <c r="G9" s="6" t="str">
        <f>_xlfn.XLOOKUP(C9,ETagGantry!A:A,ETagGantry!K:K)</f>
        <v>大溪</v>
      </c>
      <c r="H9" s="28">
        <f>VALUE(_xlfn.XLOOKUP(C9,ETagGantry!A:A,ETagGantry!D:D))</f>
        <v>121.312454</v>
      </c>
      <c r="I9" s="28">
        <f>VALUE(_xlfn.XLOOKUP(C9,ETagGantry!A:A,ETagGantry!E:E))</f>
        <v>24.930225</v>
      </c>
      <c r="J9" s="11" t="str">
        <f t="shared" si="3"/>
        <v>&lt;-</v>
      </c>
      <c r="K9" s="6" t="str">
        <f>_xlfn.XLOOKUP(D9,ETagGantry!A:A,ETagGantry!J:J)</f>
        <v>三鶯</v>
      </c>
      <c r="L9" s="6" t="str">
        <f>_xlfn.XLOOKUP(D9,ETagGantry!A:A,ETagGantry!K:K)</f>
        <v>鶯歌系統</v>
      </c>
      <c r="M9" s="21">
        <f>VALUE(_xlfn.XLOOKUP(D9,ETagGantry!A:A,ETagGantry!D:D))</f>
        <v>121.3419</v>
      </c>
      <c r="N9" s="32">
        <f>VALUE(_xlfn.XLOOKUP(D9,ETagGantry!A:A,ETagGantry!E:E))</f>
        <v>24.936025999999998</v>
      </c>
    </row>
    <row r="10" spans="1:14" x14ac:dyDescent="0.25">
      <c r="A10" s="8" t="str">
        <f t="shared" si="0"/>
        <v>大溪交流道</v>
      </c>
      <c r="B10" s="3" t="str">
        <f t="shared" ref="B10:B11" si="5">IF(AND(E10="S",I10&gt;N10),"南出匝道",IF(AND(E10="S",I10&lt;N10),"南入匝道",IF(AND(E10="N",I10&lt;N10),"北出匝道","北入匝道")))</f>
        <v>南入匝道</v>
      </c>
      <c r="C10" s="4" t="s">
        <v>1148</v>
      </c>
      <c r="D10" s="4" t="s">
        <v>853</v>
      </c>
      <c r="E10" s="3" t="str">
        <f t="shared" si="1"/>
        <v>S</v>
      </c>
      <c r="F10" s="3" t="str">
        <f>_xlfn.XLOOKUP(C10,ETagGantry!A:A,ETagGantry!J:J)</f>
        <v>大溪</v>
      </c>
      <c r="G10" s="3" t="str">
        <f>_xlfn.XLOOKUP(C10,ETagGantry!A:A,ETagGantry!K:K)</f>
        <v>龍潭</v>
      </c>
      <c r="H10" s="26">
        <f>VALUE(_xlfn.XLOOKUP(C10,ETagGantry!A:A,ETagGantry!D:D))</f>
        <v>121.25084</v>
      </c>
      <c r="I10" s="26">
        <f>VALUE(_xlfn.XLOOKUP(C10,ETagGantry!A:A,ETagGantry!E:E))</f>
        <v>24.878792000000001</v>
      </c>
      <c r="J10" s="12" t="str">
        <f t="shared" si="3"/>
        <v>&lt;-</v>
      </c>
      <c r="K10" s="3" t="str">
        <f>_xlfn.XLOOKUP(D10,ETagGantry!A:A,ETagGantry!J:J)</f>
        <v>鶯歌系統</v>
      </c>
      <c r="L10" s="3" t="str">
        <f>_xlfn.XLOOKUP(D10,ETagGantry!A:A,ETagGantry!K:K)</f>
        <v>大溪</v>
      </c>
      <c r="M10" s="19">
        <f>VALUE(_xlfn.XLOOKUP(D10,ETagGantry!A:A,ETagGantry!D:D))</f>
        <v>121.312454</v>
      </c>
      <c r="N10" s="30">
        <f>VALUE(_xlfn.XLOOKUP(D10,ETagGantry!A:A,ETagGantry!E:E))</f>
        <v>24.930225</v>
      </c>
    </row>
    <row r="11" spans="1:14" x14ac:dyDescent="0.25">
      <c r="A11" s="8" t="str">
        <f t="shared" si="0"/>
        <v>龍潭交流道</v>
      </c>
      <c r="B11" s="3" t="str">
        <f t="shared" si="5"/>
        <v>南入匝道</v>
      </c>
      <c r="C11" s="4" t="s">
        <v>723</v>
      </c>
      <c r="D11" s="4" t="s">
        <v>1148</v>
      </c>
      <c r="E11" s="3" t="str">
        <f t="shared" si="1"/>
        <v>S</v>
      </c>
      <c r="F11" s="3" t="str">
        <f>_xlfn.XLOOKUP(C11,ETagGantry!A:A,ETagGantry!J:J)</f>
        <v>龍潭</v>
      </c>
      <c r="G11" s="3" t="str">
        <f>_xlfn.XLOOKUP(C11,ETagGantry!A:A,ETagGantry!K:K)</f>
        <v>高原</v>
      </c>
      <c r="H11" s="26">
        <f>VALUE(_xlfn.XLOOKUP(C11,ETagGantry!A:A,ETagGantry!D:D))</f>
        <v>121.20858</v>
      </c>
      <c r="I11" s="26">
        <f>VALUE(_xlfn.XLOOKUP(C11,ETagGantry!A:A,ETagGantry!E:E))</f>
        <v>24.856558</v>
      </c>
      <c r="J11" s="12" t="str">
        <f t="shared" si="3"/>
        <v>&lt;-</v>
      </c>
      <c r="K11" s="3" t="str">
        <f>_xlfn.XLOOKUP(D11,ETagGantry!A:A,ETagGantry!J:J)</f>
        <v>大溪</v>
      </c>
      <c r="L11" s="3" t="str">
        <f>_xlfn.XLOOKUP(D11,ETagGantry!A:A,ETagGantry!K:K)</f>
        <v>龍潭</v>
      </c>
      <c r="M11" s="19">
        <f>VALUE(_xlfn.XLOOKUP(D11,ETagGantry!A:A,ETagGantry!D:D))</f>
        <v>121.25084</v>
      </c>
      <c r="N11" s="30">
        <f>VALUE(_xlfn.XLOOKUP(D11,ETagGantry!A:A,ETagGantry!E:E))</f>
        <v>24.878792000000001</v>
      </c>
    </row>
    <row r="12" spans="1:14" x14ac:dyDescent="0.25">
      <c r="A12" s="8" t="s">
        <v>1508</v>
      </c>
      <c r="B12" s="3" t="str">
        <f>IF(AND(E12="S",I12&gt;N12),"南出匝道",IF(AND(E12="S",I12&lt;N12),"南入匝道",IF(AND(E12="N",I12&lt;N12),"北出匝道","北入匝道")))</f>
        <v>南入匝道</v>
      </c>
      <c r="C12" s="4" t="s">
        <v>710</v>
      </c>
      <c r="D12" s="4" t="s">
        <v>723</v>
      </c>
      <c r="E12" s="3" t="str">
        <f t="shared" si="1"/>
        <v>S</v>
      </c>
      <c r="F12" s="3" t="str">
        <f>_xlfn.XLOOKUP(C12,ETagGantry!A:A,ETagGantry!J:J)</f>
        <v>關西服務區</v>
      </c>
      <c r="G12" s="3" t="str">
        <f>_xlfn.XLOOKUP(C12,ETagGantry!A:A,ETagGantry!K:K)</f>
        <v>關西</v>
      </c>
      <c r="H12" s="26">
        <f>VALUE(_xlfn.XLOOKUP(C12,ETagGantry!A:A,ETagGantry!D:D))</f>
        <v>121.17913</v>
      </c>
      <c r="I12" s="26">
        <f>VALUE(_xlfn.XLOOKUP(C12,ETagGantry!A:A,ETagGantry!E:E))</f>
        <v>24.797338</v>
      </c>
      <c r="J12" s="12" t="str">
        <f t="shared" si="3"/>
        <v>&lt;-</v>
      </c>
      <c r="K12" s="3" t="str">
        <f>_xlfn.XLOOKUP(D12,ETagGantry!A:A,ETagGantry!J:J)</f>
        <v>龍潭</v>
      </c>
      <c r="L12" s="3" t="str">
        <f>_xlfn.XLOOKUP(D12,ETagGantry!A:A,ETagGantry!K:K)</f>
        <v>高原</v>
      </c>
      <c r="M12" s="19">
        <f>VALUE(_xlfn.XLOOKUP(D12,ETagGantry!A:A,ETagGantry!D:D))</f>
        <v>121.20858</v>
      </c>
      <c r="N12" s="30">
        <f>VALUE(_xlfn.XLOOKUP(D12,ETagGantry!A:A,ETagGantry!E:E))</f>
        <v>24.856558</v>
      </c>
    </row>
    <row r="13" spans="1:14" x14ac:dyDescent="0.25">
      <c r="A13" s="8" t="str">
        <f t="shared" si="0"/>
        <v>關西交流道</v>
      </c>
      <c r="B13" s="3" t="str">
        <f t="shared" ref="B13:B14" si="6">IF(AND(E13="S",I13&gt;N13),"南出匝道",IF(AND(E13="S",I13&lt;N13),"南入匝道",IF(AND(E13="N",I13&lt;N13),"北出匝道","北入匝道")))</f>
        <v>南入匝道</v>
      </c>
      <c r="C13" s="4" t="s">
        <v>86</v>
      </c>
      <c r="D13" s="4" t="s">
        <v>710</v>
      </c>
      <c r="E13" s="3" t="str">
        <f t="shared" si="1"/>
        <v>S</v>
      </c>
      <c r="F13" s="3" t="str">
        <f>_xlfn.XLOOKUP(C13,ETagGantry!A:A,ETagGantry!J:J)</f>
        <v>關西</v>
      </c>
      <c r="G13" s="3" t="str">
        <f>_xlfn.XLOOKUP(C13,ETagGantry!A:A,ETagGantry!K:K)</f>
        <v>竹林</v>
      </c>
      <c r="H13" s="26">
        <f>VALUE(_xlfn.XLOOKUP(C13,ETagGantry!A:A,ETagGantry!D:D))</f>
        <v>121.126</v>
      </c>
      <c r="I13" s="26">
        <f>VALUE(_xlfn.XLOOKUP(C13,ETagGantry!A:A,ETagGantry!E:E))</f>
        <v>24.791440000000001</v>
      </c>
      <c r="J13" s="12" t="str">
        <f t="shared" si="3"/>
        <v>&lt;-</v>
      </c>
      <c r="K13" s="3" t="str">
        <f>_xlfn.XLOOKUP(D13,ETagGantry!A:A,ETagGantry!J:J)</f>
        <v>關西服務區</v>
      </c>
      <c r="L13" s="3" t="str">
        <f>_xlfn.XLOOKUP(D13,ETagGantry!A:A,ETagGantry!K:K)</f>
        <v>關西</v>
      </c>
      <c r="M13" s="19">
        <f>VALUE(_xlfn.XLOOKUP(D13,ETagGantry!A:A,ETagGantry!D:D))</f>
        <v>121.17913</v>
      </c>
      <c r="N13" s="30">
        <f>VALUE(_xlfn.XLOOKUP(D13,ETagGantry!A:A,ETagGantry!E:E))</f>
        <v>24.797338</v>
      </c>
    </row>
    <row r="14" spans="1:14" ht="17.25" thickBot="1" x14ac:dyDescent="0.3">
      <c r="A14" s="9" t="str">
        <f t="shared" si="0"/>
        <v>竹林交流道</v>
      </c>
      <c r="B14" s="10" t="str">
        <f t="shared" si="6"/>
        <v>南入匝道</v>
      </c>
      <c r="C14" s="10" t="s">
        <v>1361</v>
      </c>
      <c r="D14" s="10" t="s">
        <v>86</v>
      </c>
      <c r="E14" s="10" t="str">
        <f t="shared" si="1"/>
        <v>S</v>
      </c>
      <c r="F14" s="10" t="str">
        <f>_xlfn.XLOOKUP(C14,ETagGantry!A:A,ETagGantry!J:J)</f>
        <v>竹林</v>
      </c>
      <c r="G14" s="10" t="str">
        <f>_xlfn.XLOOKUP(C14,ETagGantry!A:A,ETagGantry!K:K)</f>
        <v>寶山</v>
      </c>
      <c r="H14" s="27">
        <f>VALUE(_xlfn.XLOOKUP(C14,ETagGantry!A:A,ETagGantry!D:D))</f>
        <v>121.03042600000001</v>
      </c>
      <c r="I14" s="27">
        <f>VALUE(_xlfn.XLOOKUP(C14,ETagGantry!A:A,ETagGantry!E:E))</f>
        <v>24.758441999999999</v>
      </c>
      <c r="J14" s="13" t="str">
        <f t="shared" si="3"/>
        <v>&lt;-</v>
      </c>
      <c r="K14" s="10" t="str">
        <f>_xlfn.XLOOKUP(D14,ETagGantry!A:A,ETagGantry!J:J)</f>
        <v>關西</v>
      </c>
      <c r="L14" s="10" t="str">
        <f>_xlfn.XLOOKUP(D14,ETagGantry!A:A,ETagGantry!K:K)</f>
        <v>竹林</v>
      </c>
      <c r="M14" s="20">
        <f>VALUE(_xlfn.XLOOKUP(D14,ETagGantry!A:A,ETagGantry!D:D))</f>
        <v>121.126</v>
      </c>
      <c r="N14" s="31">
        <f>VALUE(_xlfn.XLOOKUP(D14,ETagGantry!A:A,ETagGantry!E:E))</f>
        <v>24.791440000000001</v>
      </c>
    </row>
    <row r="15" spans="1:14" x14ac:dyDescent="0.25">
      <c r="A15" s="5" t="str">
        <f>IF(MID(B15,2,1) = "出", IF(G15=K15,G15&amp;"交流道","待確認"),IF(F15=L15,F15&amp;"交流道", "待確認"))</f>
        <v>竹林交流道</v>
      </c>
      <c r="B15" s="6" t="str">
        <f>IF(AND(E15="S",I15&gt;N15),"南出匝道",IF(AND(E15="S",I15&lt;N15),"南入匝道",IF(AND(E15="N",I15&lt;N15),"北出匝道","北入匝道")))</f>
        <v>北出匝道</v>
      </c>
      <c r="C15" s="7" t="s">
        <v>1408</v>
      </c>
      <c r="D15" s="7" t="s">
        <v>72</v>
      </c>
      <c r="E15" s="6" t="str">
        <f t="shared" si="1"/>
        <v>N</v>
      </c>
      <c r="F15" s="6" t="str">
        <f>_xlfn.XLOOKUP(C15,ETagGantry!A:A,ETagGantry!J:J)</f>
        <v>寶山</v>
      </c>
      <c r="G15" s="6" t="str">
        <f>_xlfn.XLOOKUP(C15,ETagGantry!A:A,ETagGantry!K:K)</f>
        <v>竹林</v>
      </c>
      <c r="H15" s="28">
        <f>VALUE(_xlfn.XLOOKUP(C15,ETagGantry!A:A,ETagGantry!D:D))</f>
        <v>121.03042600000001</v>
      </c>
      <c r="I15" s="28">
        <f>VALUE(_xlfn.XLOOKUP(C15,ETagGantry!A:A,ETagGantry!E:E))</f>
        <v>24.758441999999999</v>
      </c>
      <c r="J15" s="11" t="str">
        <f t="shared" si="3"/>
        <v>-&gt;</v>
      </c>
      <c r="K15" s="6" t="str">
        <f>_xlfn.XLOOKUP(D15,ETagGantry!A:A,ETagGantry!J:J)</f>
        <v>竹林</v>
      </c>
      <c r="L15" s="6" t="str">
        <f>_xlfn.XLOOKUP(D15,ETagGantry!A:A,ETagGantry!K:K)</f>
        <v>關西</v>
      </c>
      <c r="M15" s="21">
        <f>VALUE(_xlfn.XLOOKUP(D15,ETagGantry!A:A,ETagGantry!D:D))</f>
        <v>121.126</v>
      </c>
      <c r="N15" s="32">
        <f>VALUE(_xlfn.XLOOKUP(D15,ETagGantry!A:A,ETagGantry!E:E))</f>
        <v>24.791440000000001</v>
      </c>
    </row>
    <row r="16" spans="1:14" x14ac:dyDescent="0.25">
      <c r="A16" s="8" t="str">
        <f t="shared" ref="A16:A20" si="7">IF(MID(B16,2,1) = "出", IF(G16=K16,G16&amp;"交流道","待確認"),IF(F16=L16,F16&amp;"交流道", "待確認"))</f>
        <v>關西交流道</v>
      </c>
      <c r="B16" s="3" t="str">
        <f t="shared" ref="B16:B17" si="8">IF(AND(E16="S",I16&gt;N16),"南出匝道",IF(AND(E16="S",I16&lt;N16),"南入匝道",IF(AND(E16="N",I16&lt;N16),"北出匝道","北入匝道")))</f>
        <v>北出匝道</v>
      </c>
      <c r="C16" s="4" t="s">
        <v>72</v>
      </c>
      <c r="D16" s="4" t="s">
        <v>732</v>
      </c>
      <c r="E16" s="3" t="str">
        <f t="shared" si="1"/>
        <v>N</v>
      </c>
      <c r="F16" s="3" t="str">
        <f>_xlfn.XLOOKUP(C16,ETagGantry!A:A,ETagGantry!J:J)</f>
        <v>竹林</v>
      </c>
      <c r="G16" s="3" t="str">
        <f>_xlfn.XLOOKUP(C16,ETagGantry!A:A,ETagGantry!K:K)</f>
        <v>關西</v>
      </c>
      <c r="H16" s="26">
        <f>VALUE(_xlfn.XLOOKUP(C16,ETagGantry!A:A,ETagGantry!D:D))</f>
        <v>121.126</v>
      </c>
      <c r="I16" s="26">
        <f>VALUE(_xlfn.XLOOKUP(C16,ETagGantry!A:A,ETagGantry!E:E))</f>
        <v>24.791440000000001</v>
      </c>
      <c r="J16" s="12" t="str">
        <f t="shared" si="3"/>
        <v>-&gt;</v>
      </c>
      <c r="K16" s="3" t="str">
        <f>_xlfn.XLOOKUP(D16,ETagGantry!A:A,ETagGantry!J:J)</f>
        <v>關西</v>
      </c>
      <c r="L16" s="3" t="str">
        <f>_xlfn.XLOOKUP(D16,ETagGantry!A:A,ETagGantry!K:K)</f>
        <v>關西服務區</v>
      </c>
      <c r="M16" s="19">
        <f>VALUE(_xlfn.XLOOKUP(D16,ETagGantry!A:A,ETagGantry!D:D))</f>
        <v>121.17913</v>
      </c>
      <c r="N16" s="30">
        <f>VALUE(_xlfn.XLOOKUP(D16,ETagGantry!A:A,ETagGantry!E:E))</f>
        <v>24.797338</v>
      </c>
    </row>
    <row r="17" spans="1:14" x14ac:dyDescent="0.25">
      <c r="A17" s="8" t="s">
        <v>1508</v>
      </c>
      <c r="B17" s="3" t="str">
        <f t="shared" si="8"/>
        <v>北出匝道</v>
      </c>
      <c r="C17" s="4" t="s">
        <v>732</v>
      </c>
      <c r="D17" s="4" t="s">
        <v>676</v>
      </c>
      <c r="E17" s="3" t="str">
        <f t="shared" si="1"/>
        <v>N</v>
      </c>
      <c r="F17" s="3" t="str">
        <f>_xlfn.XLOOKUP(C17,ETagGantry!A:A,ETagGantry!J:J)</f>
        <v>關西</v>
      </c>
      <c r="G17" s="3" t="str">
        <f>_xlfn.XLOOKUP(C17,ETagGantry!A:A,ETagGantry!K:K)</f>
        <v>關西服務區</v>
      </c>
      <c r="H17" s="26">
        <f>VALUE(_xlfn.XLOOKUP(C17,ETagGantry!A:A,ETagGantry!D:D))</f>
        <v>121.17913</v>
      </c>
      <c r="I17" s="26">
        <f>VALUE(_xlfn.XLOOKUP(C17,ETagGantry!A:A,ETagGantry!E:E))</f>
        <v>24.797338</v>
      </c>
      <c r="J17" s="12" t="str">
        <f t="shared" si="3"/>
        <v>-&gt;</v>
      </c>
      <c r="K17" s="3" t="str">
        <f>_xlfn.XLOOKUP(D17,ETagGantry!A:A,ETagGantry!J:J)</f>
        <v>高原</v>
      </c>
      <c r="L17" s="3" t="str">
        <f>_xlfn.XLOOKUP(D17,ETagGantry!A:A,ETagGantry!K:K)</f>
        <v>龍潭</v>
      </c>
      <c r="M17" s="19">
        <f>VALUE(_xlfn.XLOOKUP(D17,ETagGantry!A:A,ETagGantry!D:D))</f>
        <v>121.20858</v>
      </c>
      <c r="N17" s="30">
        <f>VALUE(_xlfn.XLOOKUP(D17,ETagGantry!A:A,ETagGantry!E:E))</f>
        <v>24.856558</v>
      </c>
    </row>
    <row r="18" spans="1:14" x14ac:dyDescent="0.25">
      <c r="A18" s="8" t="str">
        <f t="shared" si="7"/>
        <v>龍潭交流道</v>
      </c>
      <c r="B18" s="3" t="str">
        <f>IF(AND(E18="S",I18&gt;N18),"南出匝道",IF(AND(E18="S",I18&lt;N18),"南入匝道",IF(AND(E18="N",I18&lt;N18),"北出匝道","北入匝道")))</f>
        <v>北出匝道</v>
      </c>
      <c r="C18" s="4" t="s">
        <v>676</v>
      </c>
      <c r="D18" s="4" t="s">
        <v>1158</v>
      </c>
      <c r="E18" s="3" t="str">
        <f t="shared" si="1"/>
        <v>N</v>
      </c>
      <c r="F18" s="3" t="str">
        <f>_xlfn.XLOOKUP(C18,ETagGantry!A:A,ETagGantry!J:J)</f>
        <v>高原</v>
      </c>
      <c r="G18" s="3" t="str">
        <f>_xlfn.XLOOKUP(C18,ETagGantry!A:A,ETagGantry!K:K)</f>
        <v>龍潭</v>
      </c>
      <c r="H18" s="26">
        <f>VALUE(_xlfn.XLOOKUP(C18,ETagGantry!A:A,ETagGantry!D:D))</f>
        <v>121.20858</v>
      </c>
      <c r="I18" s="26">
        <f>VALUE(_xlfn.XLOOKUP(C18,ETagGantry!A:A,ETagGantry!E:E))</f>
        <v>24.856558</v>
      </c>
      <c r="J18" s="12" t="str">
        <f t="shared" si="3"/>
        <v>-&gt;</v>
      </c>
      <c r="K18" s="3" t="str">
        <f>_xlfn.XLOOKUP(D18,ETagGantry!A:A,ETagGantry!J:J)</f>
        <v>龍潭</v>
      </c>
      <c r="L18" s="3" t="str">
        <f>_xlfn.XLOOKUP(D18,ETagGantry!A:A,ETagGantry!K:K)</f>
        <v>大溪</v>
      </c>
      <c r="M18" s="19">
        <f>VALUE(_xlfn.XLOOKUP(D18,ETagGantry!A:A,ETagGantry!D:D))</f>
        <v>121.25084</v>
      </c>
      <c r="N18" s="30">
        <f>VALUE(_xlfn.XLOOKUP(D18,ETagGantry!A:A,ETagGantry!E:E))</f>
        <v>24.878792000000001</v>
      </c>
    </row>
    <row r="19" spans="1:14" x14ac:dyDescent="0.25">
      <c r="A19" s="8" t="str">
        <f t="shared" si="7"/>
        <v>大溪交流道</v>
      </c>
      <c r="B19" s="3" t="str">
        <f t="shared" ref="B19:B20" si="9">IF(AND(E19="S",I19&gt;N19),"南出匝道",IF(AND(E19="S",I19&lt;N19),"南入匝道",IF(AND(E19="N",I19&lt;N19),"北出匝道","北入匝道")))</f>
        <v>北出匝道</v>
      </c>
      <c r="C19" s="4" t="s">
        <v>1158</v>
      </c>
      <c r="D19" s="4" t="s">
        <v>860</v>
      </c>
      <c r="E19" s="3" t="str">
        <f t="shared" si="1"/>
        <v>N</v>
      </c>
      <c r="F19" s="3" t="str">
        <f>_xlfn.XLOOKUP(C19,ETagGantry!A:A,ETagGantry!J:J)</f>
        <v>龍潭</v>
      </c>
      <c r="G19" s="3" t="str">
        <f>_xlfn.XLOOKUP(C19,ETagGantry!A:A,ETagGantry!K:K)</f>
        <v>大溪</v>
      </c>
      <c r="H19" s="26">
        <f>VALUE(_xlfn.XLOOKUP(C19,ETagGantry!A:A,ETagGantry!D:D))</f>
        <v>121.25084</v>
      </c>
      <c r="I19" s="26">
        <f>VALUE(_xlfn.XLOOKUP(C19,ETagGantry!A:A,ETagGantry!E:E))</f>
        <v>24.878792000000001</v>
      </c>
      <c r="J19" s="12" t="str">
        <f t="shared" si="3"/>
        <v>-&gt;</v>
      </c>
      <c r="K19" s="3" t="str">
        <f>_xlfn.XLOOKUP(D19,ETagGantry!A:A,ETagGantry!J:J)</f>
        <v>大溪</v>
      </c>
      <c r="L19" s="3" t="str">
        <f>_xlfn.XLOOKUP(D19,ETagGantry!A:A,ETagGantry!K:K)</f>
        <v>鶯歌系統</v>
      </c>
      <c r="M19" s="19">
        <f>VALUE(_xlfn.XLOOKUP(D19,ETagGantry!A:A,ETagGantry!D:D))</f>
        <v>121.312454</v>
      </c>
      <c r="N19" s="30">
        <f>VALUE(_xlfn.XLOOKUP(D19,ETagGantry!A:A,ETagGantry!E:E))</f>
        <v>24.930225</v>
      </c>
    </row>
    <row r="20" spans="1:14" ht="17.25" thickBot="1" x14ac:dyDescent="0.3">
      <c r="A20" s="9" t="str">
        <f t="shared" si="7"/>
        <v>鶯歌系統交流道</v>
      </c>
      <c r="B20" s="10" t="str">
        <f t="shared" si="9"/>
        <v>北出匝道</v>
      </c>
      <c r="C20" s="10" t="s">
        <v>860</v>
      </c>
      <c r="D20" s="10" t="s">
        <v>1366</v>
      </c>
      <c r="E20" s="10" t="str">
        <f t="shared" si="1"/>
        <v>N</v>
      </c>
      <c r="F20" s="10" t="str">
        <f>_xlfn.XLOOKUP(C20,ETagGantry!A:A,ETagGantry!J:J)</f>
        <v>大溪</v>
      </c>
      <c r="G20" s="10" t="str">
        <f>_xlfn.XLOOKUP(C20,ETagGantry!A:A,ETagGantry!K:K)</f>
        <v>鶯歌系統</v>
      </c>
      <c r="H20" s="27">
        <f>VALUE(_xlfn.XLOOKUP(C20,ETagGantry!A:A,ETagGantry!D:D))</f>
        <v>121.312454</v>
      </c>
      <c r="I20" s="27">
        <f>VALUE(_xlfn.XLOOKUP(C20,ETagGantry!A:A,ETagGantry!E:E))</f>
        <v>24.930225</v>
      </c>
      <c r="J20" s="13" t="str">
        <f t="shared" si="3"/>
        <v>-&gt;</v>
      </c>
      <c r="K20" s="10" t="str">
        <f>_xlfn.XLOOKUP(D20,ETagGantry!A:A,ETagGantry!J:J)</f>
        <v>鶯歌系統</v>
      </c>
      <c r="L20" s="10" t="str">
        <f>_xlfn.XLOOKUP(D20,ETagGantry!A:A,ETagGantry!K:K)</f>
        <v>三鶯</v>
      </c>
      <c r="M20" s="20">
        <f>VALUE(_xlfn.XLOOKUP(D20,ETagGantry!A:A,ETagGantry!D:D))</f>
        <v>121.3419</v>
      </c>
      <c r="N20" s="31">
        <f>VALUE(_xlfn.XLOOKUP(D20,ETagGantry!A:A,ETagGantry!E:E))</f>
        <v>24.936025999999998</v>
      </c>
    </row>
    <row r="21" spans="1:14" x14ac:dyDescent="0.25">
      <c r="A21" s="5" t="str">
        <f>IF(MID(B21,2,1) = "出", IF(G21=K21,G21&amp;"交流道","待確認"),IF(F21=L21,F21&amp;"交流道", "待確認"))</f>
        <v>竹林交流道</v>
      </c>
      <c r="B21" s="6" t="str">
        <f>IF(AND(E21="S",I21&gt;N21),"南出匝道",IF(AND(E21="S",I21&lt;N21),"南入匝道",IF(AND(E21="N",I21&lt;N21),"北出匝道","北入匝道")))</f>
        <v>北入匝道</v>
      </c>
      <c r="C21" s="7" t="s">
        <v>72</v>
      </c>
      <c r="D21" s="7" t="s">
        <v>1408</v>
      </c>
      <c r="E21" s="6" t="str">
        <f t="shared" si="1"/>
        <v>N</v>
      </c>
      <c r="F21" s="6" t="str">
        <f>_xlfn.XLOOKUP(C21,ETagGantry!A:A,ETagGantry!J:J)</f>
        <v>竹林</v>
      </c>
      <c r="G21" s="6" t="str">
        <f>_xlfn.XLOOKUP(C21,ETagGantry!A:A,ETagGantry!K:K)</f>
        <v>關西</v>
      </c>
      <c r="H21" s="28">
        <f>VALUE(_xlfn.XLOOKUP(C21,ETagGantry!A:A,ETagGantry!D:D))</f>
        <v>121.126</v>
      </c>
      <c r="I21" s="28">
        <f>VALUE(_xlfn.XLOOKUP(C21,ETagGantry!A:A,ETagGantry!E:E))</f>
        <v>24.791440000000001</v>
      </c>
      <c r="J21" s="11" t="str">
        <f t="shared" si="3"/>
        <v>&lt;-</v>
      </c>
      <c r="K21" s="6" t="str">
        <f>_xlfn.XLOOKUP(D21,ETagGantry!A:A,ETagGantry!J:J)</f>
        <v>寶山</v>
      </c>
      <c r="L21" s="6" t="str">
        <f>_xlfn.XLOOKUP(D21,ETagGantry!A:A,ETagGantry!K:K)</f>
        <v>竹林</v>
      </c>
      <c r="M21" s="21">
        <f>VALUE(_xlfn.XLOOKUP(D21,ETagGantry!A:A,ETagGantry!D:D))</f>
        <v>121.03042600000001</v>
      </c>
      <c r="N21" s="32">
        <f>VALUE(_xlfn.XLOOKUP(D21,ETagGantry!A:A,ETagGantry!E:E))</f>
        <v>24.758441999999999</v>
      </c>
    </row>
    <row r="22" spans="1:14" x14ac:dyDescent="0.25">
      <c r="A22" s="8" t="str">
        <f t="shared" ref="A22:A26" si="10">IF(MID(B22,2,1) = "出", IF(G22=K22,G22&amp;"交流道","待確認"),IF(F22=L22,F22&amp;"交流道", "待確認"))</f>
        <v>關西交流道</v>
      </c>
      <c r="B22" s="3" t="str">
        <f t="shared" ref="B22:B23" si="11">IF(AND(E22="S",I22&gt;N22),"南出匝道",IF(AND(E22="S",I22&lt;N22),"南入匝道",IF(AND(E22="N",I22&lt;N22),"北出匝道","北入匝道")))</f>
        <v>北入匝道</v>
      </c>
      <c r="C22" s="4" t="s">
        <v>732</v>
      </c>
      <c r="D22" s="4" t="s">
        <v>72</v>
      </c>
      <c r="E22" s="3" t="str">
        <f t="shared" si="1"/>
        <v>N</v>
      </c>
      <c r="F22" s="3" t="str">
        <f>_xlfn.XLOOKUP(C22,ETagGantry!A:A,ETagGantry!J:J)</f>
        <v>關西</v>
      </c>
      <c r="G22" s="3" t="str">
        <f>_xlfn.XLOOKUP(C22,ETagGantry!A:A,ETagGantry!K:K)</f>
        <v>關西服務區</v>
      </c>
      <c r="H22" s="26">
        <f>VALUE(_xlfn.XLOOKUP(C22,ETagGantry!A:A,ETagGantry!D:D))</f>
        <v>121.17913</v>
      </c>
      <c r="I22" s="26">
        <f>VALUE(_xlfn.XLOOKUP(C22,ETagGantry!A:A,ETagGantry!E:E))</f>
        <v>24.797338</v>
      </c>
      <c r="J22" s="12" t="str">
        <f t="shared" si="3"/>
        <v>&lt;-</v>
      </c>
      <c r="K22" s="3" t="str">
        <f>_xlfn.XLOOKUP(D22,ETagGantry!A:A,ETagGantry!J:J)</f>
        <v>竹林</v>
      </c>
      <c r="L22" s="3" t="str">
        <f>_xlfn.XLOOKUP(D22,ETagGantry!A:A,ETagGantry!K:K)</f>
        <v>關西</v>
      </c>
      <c r="M22" s="19">
        <f>VALUE(_xlfn.XLOOKUP(D22,ETagGantry!A:A,ETagGantry!D:D))</f>
        <v>121.126</v>
      </c>
      <c r="N22" s="30">
        <f>VALUE(_xlfn.XLOOKUP(D22,ETagGantry!A:A,ETagGantry!E:E))</f>
        <v>24.791440000000001</v>
      </c>
    </row>
    <row r="23" spans="1:14" x14ac:dyDescent="0.25">
      <c r="A23" s="8" t="s">
        <v>1508</v>
      </c>
      <c r="B23" s="3" t="str">
        <f t="shared" si="11"/>
        <v>北入匝道</v>
      </c>
      <c r="C23" s="4" t="s">
        <v>676</v>
      </c>
      <c r="D23" s="4" t="s">
        <v>732</v>
      </c>
      <c r="E23" s="3" t="str">
        <f t="shared" si="1"/>
        <v>N</v>
      </c>
      <c r="F23" s="3" t="str">
        <f>_xlfn.XLOOKUP(C23,ETagGantry!A:A,ETagGantry!J:J)</f>
        <v>高原</v>
      </c>
      <c r="G23" s="3" t="str">
        <f>_xlfn.XLOOKUP(C23,ETagGantry!A:A,ETagGantry!K:K)</f>
        <v>龍潭</v>
      </c>
      <c r="H23" s="26">
        <f>VALUE(_xlfn.XLOOKUP(C23,ETagGantry!A:A,ETagGantry!D:D))</f>
        <v>121.20858</v>
      </c>
      <c r="I23" s="26">
        <f>VALUE(_xlfn.XLOOKUP(C23,ETagGantry!A:A,ETagGantry!E:E))</f>
        <v>24.856558</v>
      </c>
      <c r="J23" s="12" t="str">
        <f t="shared" si="3"/>
        <v>&lt;-</v>
      </c>
      <c r="K23" s="3" t="str">
        <f>_xlfn.XLOOKUP(D23,ETagGantry!A:A,ETagGantry!J:J)</f>
        <v>關西</v>
      </c>
      <c r="L23" s="3" t="str">
        <f>_xlfn.XLOOKUP(D23,ETagGantry!A:A,ETagGantry!K:K)</f>
        <v>關西服務區</v>
      </c>
      <c r="M23" s="19">
        <f>VALUE(_xlfn.XLOOKUP(D23,ETagGantry!A:A,ETagGantry!D:D))</f>
        <v>121.17913</v>
      </c>
      <c r="N23" s="30">
        <f>VALUE(_xlfn.XLOOKUP(D23,ETagGantry!A:A,ETagGantry!E:E))</f>
        <v>24.797338</v>
      </c>
    </row>
    <row r="24" spans="1:14" x14ac:dyDescent="0.25">
      <c r="A24" s="8" t="str">
        <f t="shared" si="10"/>
        <v>龍潭交流道</v>
      </c>
      <c r="B24" s="3" t="str">
        <f>IF(AND(E24="S",I24&gt;N24),"南出匝道",IF(AND(E24="S",I24&lt;N24),"南入匝道",IF(AND(E24="N",I24&lt;N24),"北出匝道","北入匝道")))</f>
        <v>北入匝道</v>
      </c>
      <c r="C24" s="4" t="s">
        <v>1158</v>
      </c>
      <c r="D24" s="4" t="s">
        <v>676</v>
      </c>
      <c r="E24" s="3" t="str">
        <f t="shared" si="1"/>
        <v>N</v>
      </c>
      <c r="F24" s="3" t="str">
        <f>_xlfn.XLOOKUP(C24,ETagGantry!A:A,ETagGantry!J:J)</f>
        <v>龍潭</v>
      </c>
      <c r="G24" s="3" t="str">
        <f>_xlfn.XLOOKUP(C24,ETagGantry!A:A,ETagGantry!K:K)</f>
        <v>大溪</v>
      </c>
      <c r="H24" s="26">
        <f>VALUE(_xlfn.XLOOKUP(C24,ETagGantry!A:A,ETagGantry!D:D))</f>
        <v>121.25084</v>
      </c>
      <c r="I24" s="26">
        <f>VALUE(_xlfn.XLOOKUP(C24,ETagGantry!A:A,ETagGantry!E:E))</f>
        <v>24.878792000000001</v>
      </c>
      <c r="J24" s="12" t="str">
        <f t="shared" si="3"/>
        <v>&lt;-</v>
      </c>
      <c r="K24" s="3" t="str">
        <f>_xlfn.XLOOKUP(D24,ETagGantry!A:A,ETagGantry!J:J)</f>
        <v>高原</v>
      </c>
      <c r="L24" s="3" t="str">
        <f>_xlfn.XLOOKUP(D24,ETagGantry!A:A,ETagGantry!K:K)</f>
        <v>龍潭</v>
      </c>
      <c r="M24" s="19">
        <f>VALUE(_xlfn.XLOOKUP(D24,ETagGantry!A:A,ETagGantry!D:D))</f>
        <v>121.20858</v>
      </c>
      <c r="N24" s="30">
        <f>VALUE(_xlfn.XLOOKUP(D24,ETagGantry!A:A,ETagGantry!E:E))</f>
        <v>24.856558</v>
      </c>
    </row>
    <row r="25" spans="1:14" x14ac:dyDescent="0.25">
      <c r="A25" s="8" t="str">
        <f t="shared" si="10"/>
        <v>大溪交流道</v>
      </c>
      <c r="B25" s="3" t="str">
        <f t="shared" ref="B25:B26" si="12">IF(AND(E25="S",I25&gt;N25),"南出匝道",IF(AND(E25="S",I25&lt;N25),"南入匝道",IF(AND(E25="N",I25&lt;N25),"北出匝道","北入匝道")))</f>
        <v>北入匝道</v>
      </c>
      <c r="C25" s="4" t="s">
        <v>860</v>
      </c>
      <c r="D25" s="4" t="s">
        <v>1158</v>
      </c>
      <c r="E25" s="3" t="str">
        <f t="shared" si="1"/>
        <v>N</v>
      </c>
      <c r="F25" s="3" t="str">
        <f>_xlfn.XLOOKUP(C25,ETagGantry!A:A,ETagGantry!J:J)</f>
        <v>大溪</v>
      </c>
      <c r="G25" s="3" t="str">
        <f>_xlfn.XLOOKUP(C25,ETagGantry!A:A,ETagGantry!K:K)</f>
        <v>鶯歌系統</v>
      </c>
      <c r="H25" s="26">
        <f>VALUE(_xlfn.XLOOKUP(C25,ETagGantry!A:A,ETagGantry!D:D))</f>
        <v>121.312454</v>
      </c>
      <c r="I25" s="26">
        <f>VALUE(_xlfn.XLOOKUP(C25,ETagGantry!A:A,ETagGantry!E:E))</f>
        <v>24.930225</v>
      </c>
      <c r="J25" s="12" t="str">
        <f t="shared" si="3"/>
        <v>&lt;-</v>
      </c>
      <c r="K25" s="3" t="str">
        <f>_xlfn.XLOOKUP(D25,ETagGantry!A:A,ETagGantry!J:J)</f>
        <v>龍潭</v>
      </c>
      <c r="L25" s="3" t="str">
        <f>_xlfn.XLOOKUP(D25,ETagGantry!A:A,ETagGantry!K:K)</f>
        <v>大溪</v>
      </c>
      <c r="M25" s="19">
        <f>VALUE(_xlfn.XLOOKUP(D25,ETagGantry!A:A,ETagGantry!D:D))</f>
        <v>121.25084</v>
      </c>
      <c r="N25" s="30">
        <f>VALUE(_xlfn.XLOOKUP(D25,ETagGantry!A:A,ETagGantry!E:E))</f>
        <v>24.878792000000001</v>
      </c>
    </row>
    <row r="26" spans="1:14" ht="17.25" thickBot="1" x14ac:dyDescent="0.3">
      <c r="A26" s="9" t="str">
        <f t="shared" si="10"/>
        <v>鶯歌系統交流道</v>
      </c>
      <c r="B26" s="10" t="str">
        <f t="shared" si="12"/>
        <v>北入匝道</v>
      </c>
      <c r="C26" s="10" t="s">
        <v>1366</v>
      </c>
      <c r="D26" s="10" t="s">
        <v>860</v>
      </c>
      <c r="E26" s="10" t="str">
        <f t="shared" si="1"/>
        <v>N</v>
      </c>
      <c r="F26" s="10" t="str">
        <f>_xlfn.XLOOKUP(C26,ETagGantry!A:A,ETagGantry!J:J)</f>
        <v>鶯歌系統</v>
      </c>
      <c r="G26" s="10" t="str">
        <f>_xlfn.XLOOKUP(C26,ETagGantry!A:A,ETagGantry!K:K)</f>
        <v>三鶯</v>
      </c>
      <c r="H26" s="29">
        <f>VALUE(_xlfn.XLOOKUP(C26,ETagGantry!A:A,ETagGantry!D:D))</f>
        <v>121.3419</v>
      </c>
      <c r="I26" s="29">
        <f>VALUE(_xlfn.XLOOKUP(C26,ETagGantry!A:A,ETagGantry!E:E))</f>
        <v>24.936025999999998</v>
      </c>
      <c r="J26" s="13" t="str">
        <f t="shared" si="3"/>
        <v>&lt;-</v>
      </c>
      <c r="K26" s="10" t="str">
        <f>_xlfn.XLOOKUP(D26,ETagGantry!A:A,ETagGantry!J:J)</f>
        <v>大溪</v>
      </c>
      <c r="L26" s="10" t="str">
        <f>_xlfn.XLOOKUP(D26,ETagGantry!A:A,ETagGantry!K:K)</f>
        <v>鶯歌系統</v>
      </c>
      <c r="M26" s="20">
        <f>VALUE(_xlfn.XLOOKUP(D26,ETagGantry!A:A,ETagGantry!D:D))</f>
        <v>121.312454</v>
      </c>
      <c r="N26" s="31">
        <f>VALUE(_xlfn.XLOOKUP(D26,ETagGantry!A:A,ETagGantry!E:E))</f>
        <v>24.930225</v>
      </c>
    </row>
  </sheetData>
  <mergeCells count="3">
    <mergeCell ref="C1:D1"/>
    <mergeCell ref="A1:B1"/>
    <mergeCell ref="E1:N1"/>
  </mergeCells>
  <phoneticPr fontId="1" type="noConversion"/>
  <conditionalFormatting sqref="A3:A26">
    <cfRule type="cellIs" dxfId="11" priority="12" operator="equal">
      <formula>"待確認"</formula>
    </cfRule>
    <cfRule type="cellIs" dxfId="10" priority="36" operator="equal">
      <formula>"待確認"</formula>
    </cfRule>
  </conditionalFormatting>
  <conditionalFormatting sqref="A3:N26">
    <cfRule type="expression" dxfId="9" priority="1">
      <formula>$E3="待確認"</formula>
    </cfRule>
    <cfRule type="expression" dxfId="8" priority="30">
      <formula>$E3="N"</formula>
    </cfRule>
    <cfRule type="expression" dxfId="7" priority="31">
      <formula>$E3="S"</formula>
    </cfRule>
  </conditionalFormatting>
  <conditionalFormatting sqref="E3:E26">
    <cfRule type="cellIs" dxfId="6" priority="13" operator="equal">
      <formula>"待確認"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86BB-4137-45B9-81BD-544A841F189D}">
  <dimension ref="A1:N26"/>
  <sheetViews>
    <sheetView zoomScale="85" zoomScaleNormal="85" workbookViewId="0">
      <selection activeCell="A8" sqref="A8"/>
    </sheetView>
  </sheetViews>
  <sheetFormatPr defaultRowHeight="16.5" x14ac:dyDescent="0.25"/>
  <cols>
    <col min="1" max="1" width="25.625" bestFit="1" customWidth="1"/>
    <col min="2" max="2" width="10.375" bestFit="1" customWidth="1"/>
    <col min="3" max="3" width="14.875" bestFit="1" customWidth="1"/>
    <col min="4" max="4" width="17.875" bestFit="1" customWidth="1"/>
    <col min="5" max="5" width="15.875" bestFit="1" customWidth="1"/>
    <col min="6" max="7" width="19" bestFit="1" customWidth="1"/>
    <col min="8" max="8" width="12.625" bestFit="1" customWidth="1"/>
    <col min="9" max="9" width="11.125" bestFit="1" customWidth="1"/>
    <col min="10" max="10" width="16.625" bestFit="1" customWidth="1"/>
    <col min="11" max="11" width="17.375" bestFit="1" customWidth="1"/>
    <col min="12" max="12" width="17.125" bestFit="1" customWidth="1"/>
    <col min="13" max="13" width="19.375" bestFit="1" customWidth="1"/>
    <col min="14" max="14" width="18.75" bestFit="1" customWidth="1"/>
  </cols>
  <sheetData>
    <row r="1" spans="1:14" ht="61.5" customHeight="1" thickBot="1" x14ac:dyDescent="0.3">
      <c r="A1" s="41" t="s">
        <v>1519</v>
      </c>
      <c r="B1" s="42"/>
      <c r="C1" s="40" t="s">
        <v>1503</v>
      </c>
      <c r="D1" s="40"/>
      <c r="E1" s="43" t="s">
        <v>1504</v>
      </c>
      <c r="F1" s="43"/>
      <c r="G1" s="43"/>
      <c r="H1" s="43"/>
      <c r="I1" s="43"/>
      <c r="J1" s="43"/>
      <c r="K1" s="43"/>
      <c r="L1" s="43"/>
      <c r="M1" s="43"/>
      <c r="N1" s="44"/>
    </row>
    <row r="2" spans="1:14" ht="17.25" thickBot="1" x14ac:dyDescent="0.3">
      <c r="A2" s="34" t="s">
        <v>0</v>
      </c>
      <c r="B2" s="35" t="s">
        <v>1</v>
      </c>
      <c r="C2" s="35" t="s">
        <v>1516</v>
      </c>
      <c r="D2" s="35" t="s">
        <v>1511</v>
      </c>
      <c r="E2" s="35" t="s">
        <v>1510</v>
      </c>
      <c r="F2" s="35" t="s">
        <v>1517</v>
      </c>
      <c r="G2" s="35" t="s">
        <v>1518</v>
      </c>
      <c r="H2" s="35" t="s">
        <v>1505</v>
      </c>
      <c r="I2" s="35" t="s">
        <v>1506</v>
      </c>
      <c r="J2" s="35" t="s">
        <v>1507</v>
      </c>
      <c r="K2" s="35" t="s">
        <v>1512</v>
      </c>
      <c r="L2" s="35" t="s">
        <v>1513</v>
      </c>
      <c r="M2" s="35" t="s">
        <v>1514</v>
      </c>
      <c r="N2" s="36" t="s">
        <v>1515</v>
      </c>
    </row>
    <row r="3" spans="1:14" x14ac:dyDescent="0.25">
      <c r="A3" s="14" t="str">
        <f t="shared" ref="A3:A26" si="0">IF(MID(B3,2,1) = "出", IF(G3=K3,G3&amp;"交流道","待確認"),IF(F3=L3,F3&amp;"交流道", "待確認"))</f>
        <v>鶯歌系統(連接國2)交流道</v>
      </c>
      <c r="B3" s="15" t="str">
        <f>IF(AND(E3="S",I3&gt;N3),"南出匝道",IF(AND(E3="S",I3&lt;N3),"南入匝道",IF(AND(E3="N",I3&lt;N3),"北出匝道","北入匝道")))</f>
        <v>南出匝道</v>
      </c>
      <c r="C3" s="16" t="s">
        <v>1509</v>
      </c>
      <c r="D3" s="16" t="s">
        <v>853</v>
      </c>
      <c r="E3" s="15" t="str">
        <f t="shared" ref="E3:E26" si="1">IF(RIGHT(C3,1) = RIGHT(D3,1), RIGHT(C3,1),"待確認")</f>
        <v>S</v>
      </c>
      <c r="F3" s="15" t="str">
        <f>_xlfn.XLOOKUP(C3,ETagGantry2021!D:D,ETagGantry2021!M:M,"待確認",1,1)</f>
        <v>三鶯</v>
      </c>
      <c r="G3" s="15" t="str">
        <f>_xlfn.XLOOKUP(C3,ETagGantry2021!D:D,ETagGantry2021!N:N,"待確認",0,1)</f>
        <v>鶯歌系統(連接國2)</v>
      </c>
      <c r="H3" s="25">
        <f>VALUE(_xlfn.XLOOKUP(C3,ETagGantry!A:A,ETagGantry!D:D))</f>
        <v>121.3419</v>
      </c>
      <c r="I3" s="25">
        <f>VALUE(_xlfn.XLOOKUP(C3,ETagGantry!A:A,ETagGantry!E:E))</f>
        <v>24.936025999999998</v>
      </c>
      <c r="J3" s="17" t="str">
        <f>IF(OR(E3="S", E3="N"), IF(E3="S", IF(I3&lt;N3, "&lt;-", "-&gt;"), IF(I3&lt;N3, "-&gt;", "&lt;-")), "待確認")</f>
        <v>-&gt;</v>
      </c>
      <c r="K3" s="15" t="str">
        <f>_xlfn.XLOOKUP(D3,ETagGantry2021!D:D,ETagGantry2021!M:M,"待確認",0,1)</f>
        <v>鶯歌系統(連接國2)</v>
      </c>
      <c r="L3" s="15" t="str">
        <f>_xlfn.XLOOKUP(D3,ETagGantry2021!D:D,ETagGantry2021!N:N,"待確認",0,1)</f>
        <v>大溪(連接台66)</v>
      </c>
      <c r="M3" s="18">
        <f>VALUE(_xlfn.XLOOKUP(D3,ETagGantry!A:A,ETagGantry!D:D))</f>
        <v>121.312454</v>
      </c>
      <c r="N3" s="33">
        <f>VALUE(_xlfn.XLOOKUP(D3,ETagGantry!A:A,ETagGantry!E:E))</f>
        <v>24.930225</v>
      </c>
    </row>
    <row r="4" spans="1:14" x14ac:dyDescent="0.25">
      <c r="A4" s="8" t="str">
        <f t="shared" si="0"/>
        <v>大溪(連接台66)交流道</v>
      </c>
      <c r="B4" s="3" t="str">
        <f t="shared" ref="B4:B5" si="2">IF(AND(E4="S",I4&gt;N4),"南出匝道",IF(AND(E4="S",I4&lt;N4),"南入匝道",IF(AND(E4="N",I4&lt;N4),"北出匝道","北入匝道")))</f>
        <v>南出匝道</v>
      </c>
      <c r="C4" s="4" t="s">
        <v>853</v>
      </c>
      <c r="D4" s="4" t="s">
        <v>1148</v>
      </c>
      <c r="E4" s="3" t="str">
        <f t="shared" si="1"/>
        <v>S</v>
      </c>
      <c r="F4" s="3" t="str">
        <f>_xlfn.XLOOKUP(C4,ETagGantry2021!D:D,ETagGantry2021!M:M,"待確認",1,1)</f>
        <v>鶯歌系統(連接國2)</v>
      </c>
      <c r="G4" s="3" t="str">
        <f>_xlfn.XLOOKUP(C4,ETagGantry2021!D:D,ETagGantry2021!N:N,"待確認",0,1)</f>
        <v>大溪(連接台66)</v>
      </c>
      <c r="H4" s="26">
        <f>VALUE(_xlfn.XLOOKUP(C4,ETagGantry!A:A,ETagGantry!D:D))</f>
        <v>121.312454</v>
      </c>
      <c r="I4" s="26">
        <f>VALUE(_xlfn.XLOOKUP(C4,ETagGantry!A:A,ETagGantry!E:E))</f>
        <v>24.930225</v>
      </c>
      <c r="J4" s="12" t="str">
        <f t="shared" ref="J4:J26" si="3">IF(OR(E4="S", E4="N"), IF(E4="S", IF(I4&lt;N4, "&lt;-", "-&gt;"), IF(I4&lt;N4, "-&gt;", "&lt;-")), "待確認")</f>
        <v>-&gt;</v>
      </c>
      <c r="K4" s="3" t="str">
        <f>_xlfn.XLOOKUP(D4,ETagGantry2021!D:D,ETagGantry2021!M:M,"待確認",0,1)</f>
        <v>大溪(連接台66)</v>
      </c>
      <c r="L4" s="3" t="str">
        <f>_xlfn.XLOOKUP(D4,ETagGantry2021!D:D,ETagGantry2021!N:N,"待確認",0,1)</f>
        <v>龍潭</v>
      </c>
      <c r="M4" s="19">
        <f>VALUE(_xlfn.XLOOKUP(D4,ETagGantry!A:A,ETagGantry!D:D))</f>
        <v>121.25084</v>
      </c>
      <c r="N4" s="30">
        <f>VALUE(_xlfn.XLOOKUP(D4,ETagGantry!A:A,ETagGantry!E:E))</f>
        <v>24.878792000000001</v>
      </c>
    </row>
    <row r="5" spans="1:14" x14ac:dyDescent="0.25">
      <c r="A5" s="8" t="str">
        <f t="shared" si="0"/>
        <v>龍潭交流道</v>
      </c>
      <c r="B5" s="3" t="str">
        <f t="shared" si="2"/>
        <v>南出匝道</v>
      </c>
      <c r="C5" s="4" t="s">
        <v>1148</v>
      </c>
      <c r="D5" s="4" t="s">
        <v>723</v>
      </c>
      <c r="E5" s="3" t="str">
        <f t="shared" si="1"/>
        <v>S</v>
      </c>
      <c r="F5" s="3" t="str">
        <f>_xlfn.XLOOKUP(C5,ETagGantry2021!D:D,ETagGantry2021!M:M,"待確認",1,1)</f>
        <v>大溪(連接台66)</v>
      </c>
      <c r="G5" s="3" t="str">
        <f>_xlfn.XLOOKUP(C5,ETagGantry2021!D:D,ETagGantry2021!N:N,"待確認",0,1)</f>
        <v>龍潭</v>
      </c>
      <c r="H5" s="26">
        <f>VALUE(_xlfn.XLOOKUP(C5,ETagGantry!A:A,ETagGantry!D:D))</f>
        <v>121.25084</v>
      </c>
      <c r="I5" s="26">
        <f>VALUE(_xlfn.XLOOKUP(C5,ETagGantry!A:A,ETagGantry!E:E))</f>
        <v>24.878792000000001</v>
      </c>
      <c r="J5" s="12" t="str">
        <f t="shared" si="3"/>
        <v>-&gt;</v>
      </c>
      <c r="K5" s="3" t="str">
        <f>_xlfn.XLOOKUP(D5,ETagGantry2021!D:D,ETagGantry2021!M:M,"待確認",0,1)</f>
        <v>龍潭</v>
      </c>
      <c r="L5" s="3" t="str">
        <f>_xlfn.XLOOKUP(D5,ETagGantry2021!D:D,ETagGantry2021!N:N,"待確認",0,1)</f>
        <v>關西服務區</v>
      </c>
      <c r="M5" s="19">
        <f>VALUE(_xlfn.XLOOKUP(D5,ETagGantry!A:A,ETagGantry!D:D))</f>
        <v>121.20858</v>
      </c>
      <c r="N5" s="30">
        <f>VALUE(_xlfn.XLOOKUP(D5,ETagGantry!A:A,ETagGantry!E:E))</f>
        <v>24.856558</v>
      </c>
    </row>
    <row r="6" spans="1:14" x14ac:dyDescent="0.25">
      <c r="A6" s="8" t="str">
        <f t="shared" si="0"/>
        <v>關西服務區交流道</v>
      </c>
      <c r="B6" s="3" t="str">
        <f>IF(AND(E6="S",I6&gt;N6),"南出匝道",IF(AND(E6="S",I6&lt;N6),"南入匝道",IF(AND(E6="N",I6&lt;N6),"北出匝道","北入匝道")))</f>
        <v>南出匝道</v>
      </c>
      <c r="C6" s="4" t="s">
        <v>723</v>
      </c>
      <c r="D6" s="4" t="s">
        <v>710</v>
      </c>
      <c r="E6" s="3" t="str">
        <f t="shared" si="1"/>
        <v>S</v>
      </c>
      <c r="F6" s="3" t="str">
        <f>_xlfn.XLOOKUP(C6,ETagGantry2021!D:D,ETagGantry2021!M:M,"待確認",1,1)</f>
        <v>龍潭</v>
      </c>
      <c r="G6" s="3" t="str">
        <f>_xlfn.XLOOKUP(C6,ETagGantry2021!D:D,ETagGantry2021!N:N,"待確認",0,1)</f>
        <v>關西服務區</v>
      </c>
      <c r="H6" s="26">
        <f>VALUE(_xlfn.XLOOKUP(C6,ETagGantry!A:A,ETagGantry!D:D))</f>
        <v>121.20858</v>
      </c>
      <c r="I6" s="26">
        <f>VALUE(_xlfn.XLOOKUP(C6,ETagGantry!A:A,ETagGantry!E:E))</f>
        <v>24.856558</v>
      </c>
      <c r="J6" s="12" t="str">
        <f t="shared" si="3"/>
        <v>-&gt;</v>
      </c>
      <c r="K6" s="3" t="str">
        <f>_xlfn.XLOOKUP(D6,ETagGantry2021!D:D,ETagGantry2021!M:M,"待確認",0,1)</f>
        <v>關西服務區</v>
      </c>
      <c r="L6" s="3" t="str">
        <f>_xlfn.XLOOKUP(D6,ETagGantry2021!D:D,ETagGantry2021!N:N,"待確認",0,1)</f>
        <v>關西</v>
      </c>
      <c r="M6" s="19">
        <f>VALUE(_xlfn.XLOOKUP(D6,ETagGantry!A:A,ETagGantry!D:D))</f>
        <v>121.17913</v>
      </c>
      <c r="N6" s="30">
        <f>VALUE(_xlfn.XLOOKUP(D6,ETagGantry!A:A,ETagGantry!E:E))</f>
        <v>24.797338</v>
      </c>
    </row>
    <row r="7" spans="1:14" x14ac:dyDescent="0.25">
      <c r="A7" s="8" t="str">
        <f t="shared" si="0"/>
        <v>關西交流道</v>
      </c>
      <c r="B7" s="3" t="str">
        <f t="shared" ref="B7:B8" si="4">IF(AND(E7="S",I7&gt;N7),"南出匝道",IF(AND(E7="S",I7&lt;N7),"南入匝道",IF(AND(E7="N",I7&lt;N7),"北出匝道","北入匝道")))</f>
        <v>南出匝道</v>
      </c>
      <c r="C7" s="4" t="s">
        <v>710</v>
      </c>
      <c r="D7" s="4" t="s">
        <v>86</v>
      </c>
      <c r="E7" s="3" t="str">
        <f t="shared" si="1"/>
        <v>S</v>
      </c>
      <c r="F7" s="3" t="str">
        <f>_xlfn.XLOOKUP(C7,ETagGantry2021!D:D,ETagGantry2021!M:M,"待確認",1,1)</f>
        <v>關西服務區</v>
      </c>
      <c r="G7" s="3" t="str">
        <f>_xlfn.XLOOKUP(C7,ETagGantry2021!D:D,ETagGantry2021!N:N,"待確認",0,1)</f>
        <v>關西</v>
      </c>
      <c r="H7" s="26">
        <f>VALUE(_xlfn.XLOOKUP(C7,ETagGantry!A:A,ETagGantry!D:D))</f>
        <v>121.17913</v>
      </c>
      <c r="I7" s="26">
        <f>VALUE(_xlfn.XLOOKUP(C7,ETagGantry!A:A,ETagGantry!E:E))</f>
        <v>24.797338</v>
      </c>
      <c r="J7" s="12" t="str">
        <f t="shared" si="3"/>
        <v>-&gt;</v>
      </c>
      <c r="K7" s="3" t="str">
        <f>_xlfn.XLOOKUP(D7,ETagGantry2021!D:D,ETagGantry2021!M:M,"待確認",0,1)</f>
        <v>關西</v>
      </c>
      <c r="L7" s="3" t="str">
        <f>_xlfn.XLOOKUP(D7,ETagGantry2021!D:D,ETagGantry2021!N:N,"待確認",0,1)</f>
        <v>竹林</v>
      </c>
      <c r="M7" s="19">
        <f>VALUE(_xlfn.XLOOKUP(D7,ETagGantry!A:A,ETagGantry!D:D))</f>
        <v>121.126</v>
      </c>
      <c r="N7" s="30">
        <f>VALUE(_xlfn.XLOOKUP(D7,ETagGantry!A:A,ETagGantry!E:E))</f>
        <v>24.791440000000001</v>
      </c>
    </row>
    <row r="8" spans="1:14" ht="17.25" thickBot="1" x14ac:dyDescent="0.3">
      <c r="A8" s="9" t="str">
        <f t="shared" si="0"/>
        <v>竹林交流道</v>
      </c>
      <c r="B8" s="10" t="str">
        <f t="shared" si="4"/>
        <v>南出匝道</v>
      </c>
      <c r="C8" s="10" t="s">
        <v>86</v>
      </c>
      <c r="D8" s="10" t="s">
        <v>1361</v>
      </c>
      <c r="E8" s="10" t="str">
        <f t="shared" si="1"/>
        <v>S</v>
      </c>
      <c r="F8" s="10" t="str">
        <f>_xlfn.XLOOKUP(C8,ETagGantry2021!D:D,ETagGantry2021!M:M,"待確認",1,1)</f>
        <v>關西</v>
      </c>
      <c r="G8" s="10" t="str">
        <f>_xlfn.XLOOKUP(C8,ETagGantry2021!D:D,ETagGantry2021!N:N,"待確認",0,1)</f>
        <v>竹林</v>
      </c>
      <c r="H8" s="27">
        <f>VALUE(_xlfn.XLOOKUP(C8,ETagGantry!A:A,ETagGantry!D:D))</f>
        <v>121.126</v>
      </c>
      <c r="I8" s="27">
        <f>VALUE(_xlfn.XLOOKUP(C8,ETagGantry!A:A,ETagGantry!E:E))</f>
        <v>24.791440000000001</v>
      </c>
      <c r="J8" s="13" t="str">
        <f t="shared" si="3"/>
        <v>-&gt;</v>
      </c>
      <c r="K8" s="10" t="str">
        <f>_xlfn.XLOOKUP(D8,ETagGantry2021!D:D,ETagGantry2021!M:M,"待確認",0,1)</f>
        <v>竹林</v>
      </c>
      <c r="L8" s="10" t="str">
        <f>_xlfn.XLOOKUP(D8,ETagGantry2021!D:D,ETagGantry2021!N:N,"待確認",0,1)</f>
        <v>寶山</v>
      </c>
      <c r="M8" s="20">
        <f>VALUE(_xlfn.XLOOKUP(D8,ETagGantry!A:A,ETagGantry!D:D))</f>
        <v>121.03042600000001</v>
      </c>
      <c r="N8" s="31">
        <f>VALUE(_xlfn.XLOOKUP(D8,ETagGantry!A:A,ETagGantry!E:E))</f>
        <v>24.758441999999999</v>
      </c>
    </row>
    <row r="9" spans="1:14" x14ac:dyDescent="0.25">
      <c r="A9" s="5" t="str">
        <f t="shared" si="0"/>
        <v>鶯歌系統(連接國2)交流道</v>
      </c>
      <c r="B9" s="6" t="str">
        <f>IF(AND(E9="S",I9&gt;N9),"南出匝道",IF(AND(E9="S",I9&lt;N9),"南入匝道",IF(AND(E9="N",I9&lt;N9),"北出匝道","北入匝道")))</f>
        <v>南入匝道</v>
      </c>
      <c r="C9" s="4" t="s">
        <v>853</v>
      </c>
      <c r="D9" s="7" t="s">
        <v>1509</v>
      </c>
      <c r="E9" s="6" t="str">
        <f t="shared" si="1"/>
        <v>S</v>
      </c>
      <c r="F9" s="6" t="str">
        <f>_xlfn.XLOOKUP(C9,ETagGantry2021!D:D,ETagGantry2021!M:M,"待確認",1,1)</f>
        <v>鶯歌系統(連接國2)</v>
      </c>
      <c r="G9" s="6" t="str">
        <f>_xlfn.XLOOKUP(C9,ETagGantry2021!D:D,ETagGantry2021!N:N,"待確認",0,1)</f>
        <v>大溪(連接台66)</v>
      </c>
      <c r="H9" s="28">
        <f>VALUE(_xlfn.XLOOKUP(C9,ETagGantry!A:A,ETagGantry!D:D))</f>
        <v>121.312454</v>
      </c>
      <c r="I9" s="28">
        <f>VALUE(_xlfn.XLOOKUP(C9,ETagGantry!A:A,ETagGantry!E:E))</f>
        <v>24.930225</v>
      </c>
      <c r="J9" s="11" t="str">
        <f t="shared" si="3"/>
        <v>&lt;-</v>
      </c>
      <c r="K9" s="6" t="str">
        <f>_xlfn.XLOOKUP(D9,ETagGantry2021!D:D,ETagGantry2021!M:M,"待確認",0,1)</f>
        <v>三鶯</v>
      </c>
      <c r="L9" s="6" t="str">
        <f>_xlfn.XLOOKUP(D9,ETagGantry2021!D:D,ETagGantry2021!N:N,"待確認",0,1)</f>
        <v>鶯歌系統(連接國2)</v>
      </c>
      <c r="M9" s="21">
        <f>VALUE(_xlfn.XLOOKUP(D9,ETagGantry!A:A,ETagGantry!D:D))</f>
        <v>121.3419</v>
      </c>
      <c r="N9" s="32">
        <f>VALUE(_xlfn.XLOOKUP(D9,ETagGantry!A:A,ETagGantry!E:E))</f>
        <v>24.936025999999998</v>
      </c>
    </row>
    <row r="10" spans="1:14" x14ac:dyDescent="0.25">
      <c r="A10" s="8" t="str">
        <f t="shared" si="0"/>
        <v>大溪(連接台66)交流道</v>
      </c>
      <c r="B10" s="3" t="str">
        <f t="shared" ref="B10:B11" si="5">IF(AND(E10="S",I10&gt;N10),"南出匝道",IF(AND(E10="S",I10&lt;N10),"南入匝道",IF(AND(E10="N",I10&lt;N10),"北出匝道","北入匝道")))</f>
        <v>南入匝道</v>
      </c>
      <c r="C10" s="4" t="s">
        <v>1148</v>
      </c>
      <c r="D10" s="4" t="s">
        <v>853</v>
      </c>
      <c r="E10" s="3" t="str">
        <f t="shared" si="1"/>
        <v>S</v>
      </c>
      <c r="F10" s="3" t="str">
        <f>_xlfn.XLOOKUP(C10,ETagGantry2021!D:D,ETagGantry2021!M:M,"待確認",1,1)</f>
        <v>大溪(連接台66)</v>
      </c>
      <c r="G10" s="3" t="str">
        <f>_xlfn.XLOOKUP(C10,ETagGantry2021!D:D,ETagGantry2021!N:N,"待確認",0,1)</f>
        <v>龍潭</v>
      </c>
      <c r="H10" s="26">
        <f>VALUE(_xlfn.XLOOKUP(C10,ETagGantry!A:A,ETagGantry!D:D))</f>
        <v>121.25084</v>
      </c>
      <c r="I10" s="26">
        <f>VALUE(_xlfn.XLOOKUP(C10,ETagGantry!A:A,ETagGantry!E:E))</f>
        <v>24.878792000000001</v>
      </c>
      <c r="J10" s="12" t="str">
        <f t="shared" si="3"/>
        <v>&lt;-</v>
      </c>
      <c r="K10" s="3" t="str">
        <f>_xlfn.XLOOKUP(D10,ETagGantry2021!D:D,ETagGantry2021!M:M,"待確認",0,1)</f>
        <v>鶯歌系統(連接國2)</v>
      </c>
      <c r="L10" s="3" t="str">
        <f>_xlfn.XLOOKUP(D10,ETagGantry2021!D:D,ETagGantry2021!N:N,"待確認",0,1)</f>
        <v>大溪(連接台66)</v>
      </c>
      <c r="M10" s="19">
        <f>VALUE(_xlfn.XLOOKUP(D10,ETagGantry!A:A,ETagGantry!D:D))</f>
        <v>121.312454</v>
      </c>
      <c r="N10" s="30">
        <f>VALUE(_xlfn.XLOOKUP(D10,ETagGantry!A:A,ETagGantry!E:E))</f>
        <v>24.930225</v>
      </c>
    </row>
    <row r="11" spans="1:14" x14ac:dyDescent="0.25">
      <c r="A11" s="8" t="str">
        <f t="shared" si="0"/>
        <v>龍潭交流道</v>
      </c>
      <c r="B11" s="3" t="str">
        <f t="shared" si="5"/>
        <v>南入匝道</v>
      </c>
      <c r="C11" s="4" t="s">
        <v>723</v>
      </c>
      <c r="D11" s="4" t="s">
        <v>1148</v>
      </c>
      <c r="E11" s="3" t="str">
        <f t="shared" si="1"/>
        <v>S</v>
      </c>
      <c r="F11" s="3" t="str">
        <f>_xlfn.XLOOKUP(C11,ETagGantry2021!D:D,ETagGantry2021!M:M,"待確認",1,1)</f>
        <v>龍潭</v>
      </c>
      <c r="G11" s="3" t="str">
        <f>_xlfn.XLOOKUP(C11,ETagGantry2021!D:D,ETagGantry2021!N:N,"待確認",0,1)</f>
        <v>關西服務區</v>
      </c>
      <c r="H11" s="26">
        <f>VALUE(_xlfn.XLOOKUP(C11,ETagGantry!A:A,ETagGantry!D:D))</f>
        <v>121.20858</v>
      </c>
      <c r="I11" s="26">
        <f>VALUE(_xlfn.XLOOKUP(C11,ETagGantry!A:A,ETagGantry!E:E))</f>
        <v>24.856558</v>
      </c>
      <c r="J11" s="12" t="str">
        <f t="shared" si="3"/>
        <v>&lt;-</v>
      </c>
      <c r="K11" s="3" t="str">
        <f>_xlfn.XLOOKUP(D11,ETagGantry2021!D:D,ETagGantry2021!M:M,"待確認",0,1)</f>
        <v>大溪(連接台66)</v>
      </c>
      <c r="L11" s="3" t="str">
        <f>_xlfn.XLOOKUP(D11,ETagGantry2021!D:D,ETagGantry2021!N:N,"待確認",0,1)</f>
        <v>龍潭</v>
      </c>
      <c r="M11" s="19">
        <f>VALUE(_xlfn.XLOOKUP(D11,ETagGantry!A:A,ETagGantry!D:D))</f>
        <v>121.25084</v>
      </c>
      <c r="N11" s="30">
        <f>VALUE(_xlfn.XLOOKUP(D11,ETagGantry!A:A,ETagGantry!E:E))</f>
        <v>24.878792000000001</v>
      </c>
    </row>
    <row r="12" spans="1:14" x14ac:dyDescent="0.25">
      <c r="A12" s="8" t="str">
        <f t="shared" si="0"/>
        <v>關西服務區交流道</v>
      </c>
      <c r="B12" s="3" t="str">
        <f>IF(AND(E12="S",I12&gt;N12),"南出匝道",IF(AND(E12="S",I12&lt;N12),"南入匝道",IF(AND(E12="N",I12&lt;N12),"北出匝道","北入匝道")))</f>
        <v>南入匝道</v>
      </c>
      <c r="C12" s="4" t="s">
        <v>710</v>
      </c>
      <c r="D12" s="4" t="s">
        <v>723</v>
      </c>
      <c r="E12" s="3" t="str">
        <f t="shared" si="1"/>
        <v>S</v>
      </c>
      <c r="F12" s="3" t="str">
        <f>_xlfn.XLOOKUP(C12,ETagGantry2021!D:D,ETagGantry2021!M:M,"待確認",1,1)</f>
        <v>關西服務區</v>
      </c>
      <c r="G12" s="3" t="str">
        <f>_xlfn.XLOOKUP(C12,ETagGantry2021!D:D,ETagGantry2021!N:N,"待確認",0,1)</f>
        <v>關西</v>
      </c>
      <c r="H12" s="26">
        <f>VALUE(_xlfn.XLOOKUP(C12,ETagGantry!A:A,ETagGantry!D:D))</f>
        <v>121.17913</v>
      </c>
      <c r="I12" s="26">
        <f>VALUE(_xlfn.XLOOKUP(C12,ETagGantry!A:A,ETagGantry!E:E))</f>
        <v>24.797338</v>
      </c>
      <c r="J12" s="12" t="str">
        <f t="shared" si="3"/>
        <v>&lt;-</v>
      </c>
      <c r="K12" s="3" t="str">
        <f>_xlfn.XLOOKUP(D12,ETagGantry2021!D:D,ETagGantry2021!M:M,"待確認",0,1)</f>
        <v>龍潭</v>
      </c>
      <c r="L12" s="3" t="str">
        <f>_xlfn.XLOOKUP(D12,ETagGantry2021!D:D,ETagGantry2021!N:N,"待確認",0,1)</f>
        <v>關西服務區</v>
      </c>
      <c r="M12" s="19">
        <f>VALUE(_xlfn.XLOOKUP(D12,ETagGantry!A:A,ETagGantry!D:D))</f>
        <v>121.20858</v>
      </c>
      <c r="N12" s="30">
        <f>VALUE(_xlfn.XLOOKUP(D12,ETagGantry!A:A,ETagGantry!E:E))</f>
        <v>24.856558</v>
      </c>
    </row>
    <row r="13" spans="1:14" x14ac:dyDescent="0.25">
      <c r="A13" s="8" t="str">
        <f t="shared" si="0"/>
        <v>關西交流道</v>
      </c>
      <c r="B13" s="3" t="str">
        <f t="shared" ref="B13:B14" si="6">IF(AND(E13="S",I13&gt;N13),"南出匝道",IF(AND(E13="S",I13&lt;N13),"南入匝道",IF(AND(E13="N",I13&lt;N13),"北出匝道","北入匝道")))</f>
        <v>南入匝道</v>
      </c>
      <c r="C13" s="4" t="s">
        <v>86</v>
      </c>
      <c r="D13" s="4" t="s">
        <v>710</v>
      </c>
      <c r="E13" s="3" t="str">
        <f t="shared" si="1"/>
        <v>S</v>
      </c>
      <c r="F13" s="3" t="str">
        <f>_xlfn.XLOOKUP(C13,ETagGantry2021!D:D,ETagGantry2021!M:M,"待確認",1,1)</f>
        <v>關西</v>
      </c>
      <c r="G13" s="3" t="str">
        <f>_xlfn.XLOOKUP(C13,ETagGantry2021!D:D,ETagGantry2021!N:N,"待確認",0,1)</f>
        <v>竹林</v>
      </c>
      <c r="H13" s="26">
        <f>VALUE(_xlfn.XLOOKUP(C13,ETagGantry!A:A,ETagGantry!D:D))</f>
        <v>121.126</v>
      </c>
      <c r="I13" s="26">
        <f>VALUE(_xlfn.XLOOKUP(C13,ETagGantry!A:A,ETagGantry!E:E))</f>
        <v>24.791440000000001</v>
      </c>
      <c r="J13" s="12" t="str">
        <f t="shared" si="3"/>
        <v>&lt;-</v>
      </c>
      <c r="K13" s="3" t="str">
        <f>_xlfn.XLOOKUP(D13,ETagGantry2021!D:D,ETagGantry2021!M:M,"待確認",0,1)</f>
        <v>關西服務區</v>
      </c>
      <c r="L13" s="3" t="str">
        <f>_xlfn.XLOOKUP(D13,ETagGantry2021!D:D,ETagGantry2021!N:N,"待確認",0,1)</f>
        <v>關西</v>
      </c>
      <c r="M13" s="19">
        <f>VALUE(_xlfn.XLOOKUP(D13,ETagGantry!A:A,ETagGantry!D:D))</f>
        <v>121.17913</v>
      </c>
      <c r="N13" s="30">
        <f>VALUE(_xlfn.XLOOKUP(D13,ETagGantry!A:A,ETagGantry!E:E))</f>
        <v>24.797338</v>
      </c>
    </row>
    <row r="14" spans="1:14" ht="17.25" thickBot="1" x14ac:dyDescent="0.3">
      <c r="A14" s="9" t="str">
        <f t="shared" si="0"/>
        <v>竹林交流道</v>
      </c>
      <c r="B14" s="10" t="str">
        <f t="shared" si="6"/>
        <v>南入匝道</v>
      </c>
      <c r="C14" s="10" t="s">
        <v>1361</v>
      </c>
      <c r="D14" s="10" t="s">
        <v>86</v>
      </c>
      <c r="E14" s="10" t="str">
        <f t="shared" si="1"/>
        <v>S</v>
      </c>
      <c r="F14" s="10" t="str">
        <f>_xlfn.XLOOKUP(C14,ETagGantry2021!D:D,ETagGantry2021!M:M,"待確認",1,1)</f>
        <v>竹林</v>
      </c>
      <c r="G14" s="10" t="str">
        <f>_xlfn.XLOOKUP(C14,ETagGantry2021!D:D,ETagGantry2021!N:N,"待確認",0,1)</f>
        <v>寶山</v>
      </c>
      <c r="H14" s="27">
        <f>VALUE(_xlfn.XLOOKUP(C14,ETagGantry!A:A,ETagGantry!D:D))</f>
        <v>121.03042600000001</v>
      </c>
      <c r="I14" s="27">
        <f>VALUE(_xlfn.XLOOKUP(C14,ETagGantry!A:A,ETagGantry!E:E))</f>
        <v>24.758441999999999</v>
      </c>
      <c r="J14" s="13" t="str">
        <f t="shared" si="3"/>
        <v>&lt;-</v>
      </c>
      <c r="K14" s="10" t="str">
        <f>_xlfn.XLOOKUP(D14,ETagGantry2021!D:D,ETagGantry2021!M:M,"待確認",0,1)</f>
        <v>關西</v>
      </c>
      <c r="L14" s="10" t="str">
        <f>_xlfn.XLOOKUP(D14,ETagGantry2021!D:D,ETagGantry2021!N:N,"待確認",0,1)</f>
        <v>竹林</v>
      </c>
      <c r="M14" s="20">
        <f>VALUE(_xlfn.XLOOKUP(D14,ETagGantry!A:A,ETagGantry!D:D))</f>
        <v>121.126</v>
      </c>
      <c r="N14" s="31">
        <f>VALUE(_xlfn.XLOOKUP(D14,ETagGantry!A:A,ETagGantry!E:E))</f>
        <v>24.791440000000001</v>
      </c>
    </row>
    <row r="15" spans="1:14" x14ac:dyDescent="0.25">
      <c r="A15" s="5" t="str">
        <f t="shared" si="0"/>
        <v>竹林交流道</v>
      </c>
      <c r="B15" s="6" t="str">
        <f>IF(AND(E15="S",I15&gt;N15),"南出匝道",IF(AND(E15="S",I15&lt;N15),"南入匝道",IF(AND(E15="N",I15&lt;N15),"北出匝道","北入匝道")))</f>
        <v>北出匝道</v>
      </c>
      <c r="C15" s="7" t="s">
        <v>1408</v>
      </c>
      <c r="D15" s="7" t="s">
        <v>72</v>
      </c>
      <c r="E15" s="6" t="str">
        <f t="shared" si="1"/>
        <v>N</v>
      </c>
      <c r="F15" s="6" t="str">
        <f>_xlfn.XLOOKUP(C15,ETagGantry2021!D:D,ETagGantry2021!M:M,"待確認",1,1)</f>
        <v>寶山</v>
      </c>
      <c r="G15" s="6" t="str">
        <f>_xlfn.XLOOKUP(C15,ETagGantry2021!D:D,ETagGantry2021!N:N,"待確認",0,1)</f>
        <v>竹林</v>
      </c>
      <c r="H15" s="28">
        <f>VALUE(_xlfn.XLOOKUP(C15,ETagGantry!A:A,ETagGantry!D:D))</f>
        <v>121.03042600000001</v>
      </c>
      <c r="I15" s="28">
        <f>VALUE(_xlfn.XLOOKUP(C15,ETagGantry!A:A,ETagGantry!E:E))</f>
        <v>24.758441999999999</v>
      </c>
      <c r="J15" s="11" t="str">
        <f t="shared" si="3"/>
        <v>-&gt;</v>
      </c>
      <c r="K15" s="6" t="str">
        <f>_xlfn.XLOOKUP(D15,ETagGantry2021!D:D,ETagGantry2021!M:M,"待確認",0,1)</f>
        <v>竹林</v>
      </c>
      <c r="L15" s="6" t="str">
        <f>_xlfn.XLOOKUP(D15,ETagGantry2021!D:D,ETagGantry2021!N:N,"待確認",0,1)</f>
        <v>關西</v>
      </c>
      <c r="M15" s="21">
        <f>VALUE(_xlfn.XLOOKUP(D15,ETagGantry!A:A,ETagGantry!D:D))</f>
        <v>121.126</v>
      </c>
      <c r="N15" s="32">
        <f>VALUE(_xlfn.XLOOKUP(D15,ETagGantry!A:A,ETagGantry!E:E))</f>
        <v>24.791440000000001</v>
      </c>
    </row>
    <row r="16" spans="1:14" x14ac:dyDescent="0.25">
      <c r="A16" s="8" t="str">
        <f t="shared" si="0"/>
        <v>關西交流道</v>
      </c>
      <c r="B16" s="3" t="str">
        <f t="shared" ref="B16:B17" si="7">IF(AND(E16="S",I16&gt;N16),"南出匝道",IF(AND(E16="S",I16&lt;N16),"南入匝道",IF(AND(E16="N",I16&lt;N16),"北出匝道","北入匝道")))</f>
        <v>北出匝道</v>
      </c>
      <c r="C16" s="4" t="s">
        <v>72</v>
      </c>
      <c r="D16" s="4" t="s">
        <v>732</v>
      </c>
      <c r="E16" s="3" t="str">
        <f t="shared" si="1"/>
        <v>N</v>
      </c>
      <c r="F16" s="3" t="str">
        <f>_xlfn.XLOOKUP(C16,ETagGantry2021!D:D,ETagGantry2021!M:M,"待確認",1,1)</f>
        <v>竹林</v>
      </c>
      <c r="G16" s="3" t="str">
        <f>_xlfn.XLOOKUP(C16,ETagGantry2021!D:D,ETagGantry2021!N:N,"待確認",0,1)</f>
        <v>關西</v>
      </c>
      <c r="H16" s="26">
        <f>VALUE(_xlfn.XLOOKUP(C16,ETagGantry!A:A,ETagGantry!D:D))</f>
        <v>121.126</v>
      </c>
      <c r="I16" s="26">
        <f>VALUE(_xlfn.XLOOKUP(C16,ETagGantry!A:A,ETagGantry!E:E))</f>
        <v>24.791440000000001</v>
      </c>
      <c r="J16" s="12" t="str">
        <f t="shared" si="3"/>
        <v>-&gt;</v>
      </c>
      <c r="K16" s="3" t="str">
        <f>_xlfn.XLOOKUP(D16,ETagGantry2021!D:D,ETagGantry2021!M:M,"待確認",0,1)</f>
        <v>關西</v>
      </c>
      <c r="L16" s="3" t="str">
        <f>_xlfn.XLOOKUP(D16,ETagGantry2021!D:D,ETagGantry2021!N:N,"待確認",0,1)</f>
        <v>關西服務區</v>
      </c>
      <c r="M16" s="19">
        <f>VALUE(_xlfn.XLOOKUP(D16,ETagGantry!A:A,ETagGantry!D:D))</f>
        <v>121.17913</v>
      </c>
      <c r="N16" s="30">
        <f>VALUE(_xlfn.XLOOKUP(D16,ETagGantry!A:A,ETagGantry!E:E))</f>
        <v>24.797338</v>
      </c>
    </row>
    <row r="17" spans="1:14" x14ac:dyDescent="0.25">
      <c r="A17" s="8" t="str">
        <f t="shared" si="0"/>
        <v>關西服務區交流道</v>
      </c>
      <c r="B17" s="3" t="str">
        <f t="shared" si="7"/>
        <v>北出匝道</v>
      </c>
      <c r="C17" s="4" t="s">
        <v>732</v>
      </c>
      <c r="D17" s="4" t="s">
        <v>676</v>
      </c>
      <c r="E17" s="3" t="str">
        <f t="shared" si="1"/>
        <v>N</v>
      </c>
      <c r="F17" s="3" t="str">
        <f>_xlfn.XLOOKUP(C17,ETagGantry2021!D:D,ETagGantry2021!M:M,"待確認",1,1)</f>
        <v>關西</v>
      </c>
      <c r="G17" s="3" t="str">
        <f>_xlfn.XLOOKUP(C17,ETagGantry2021!D:D,ETagGantry2021!N:N,"待確認",0,1)</f>
        <v>關西服務區</v>
      </c>
      <c r="H17" s="26">
        <f>VALUE(_xlfn.XLOOKUP(C17,ETagGantry!A:A,ETagGantry!D:D))</f>
        <v>121.17913</v>
      </c>
      <c r="I17" s="26">
        <f>VALUE(_xlfn.XLOOKUP(C17,ETagGantry!A:A,ETagGantry!E:E))</f>
        <v>24.797338</v>
      </c>
      <c r="J17" s="12" t="str">
        <f t="shared" si="3"/>
        <v>-&gt;</v>
      </c>
      <c r="K17" s="3" t="str">
        <f>_xlfn.XLOOKUP(D17,ETagGantry2021!D:D,ETagGantry2021!M:M,"待確認",0,1)</f>
        <v>關西服務區</v>
      </c>
      <c r="L17" s="3" t="str">
        <f>_xlfn.XLOOKUP(D17,ETagGantry2021!D:D,ETagGantry2021!N:N,"待確認",0,1)</f>
        <v>龍潭</v>
      </c>
      <c r="M17" s="19">
        <f>VALUE(_xlfn.XLOOKUP(D17,ETagGantry!A:A,ETagGantry!D:D))</f>
        <v>121.20858</v>
      </c>
      <c r="N17" s="30">
        <f>VALUE(_xlfn.XLOOKUP(D17,ETagGantry!A:A,ETagGantry!E:E))</f>
        <v>24.856558</v>
      </c>
    </row>
    <row r="18" spans="1:14" x14ac:dyDescent="0.25">
      <c r="A18" s="8" t="str">
        <f t="shared" si="0"/>
        <v>龍潭交流道</v>
      </c>
      <c r="B18" s="3" t="str">
        <f>IF(AND(E18="S",I18&gt;N18),"南出匝道",IF(AND(E18="S",I18&lt;N18),"南入匝道",IF(AND(E18="N",I18&lt;N18),"北出匝道","北入匝道")))</f>
        <v>北出匝道</v>
      </c>
      <c r="C18" s="4" t="s">
        <v>676</v>
      </c>
      <c r="D18" s="4" t="s">
        <v>1158</v>
      </c>
      <c r="E18" s="3" t="str">
        <f t="shared" si="1"/>
        <v>N</v>
      </c>
      <c r="F18" s="3" t="str">
        <f>_xlfn.XLOOKUP(C18,ETagGantry2021!D:D,ETagGantry2021!M:M,"待確認",1,1)</f>
        <v>關西服務區</v>
      </c>
      <c r="G18" s="3" t="str">
        <f>_xlfn.XLOOKUP(C18,ETagGantry2021!D:D,ETagGantry2021!N:N,"待確認",0,1)</f>
        <v>龍潭</v>
      </c>
      <c r="H18" s="26">
        <f>VALUE(_xlfn.XLOOKUP(C18,ETagGantry!A:A,ETagGantry!D:D))</f>
        <v>121.20858</v>
      </c>
      <c r="I18" s="26">
        <f>VALUE(_xlfn.XLOOKUP(C18,ETagGantry!A:A,ETagGantry!E:E))</f>
        <v>24.856558</v>
      </c>
      <c r="J18" s="12" t="str">
        <f t="shared" si="3"/>
        <v>-&gt;</v>
      </c>
      <c r="K18" s="3" t="str">
        <f>_xlfn.XLOOKUP(D18,ETagGantry2021!D:D,ETagGantry2021!M:M,"待確認",0,1)</f>
        <v>龍潭</v>
      </c>
      <c r="L18" s="3" t="str">
        <f>_xlfn.XLOOKUP(D18,ETagGantry2021!D:D,ETagGantry2021!N:N,"待確認",0,1)</f>
        <v>大溪(連接台66)</v>
      </c>
      <c r="M18" s="19">
        <f>VALUE(_xlfn.XLOOKUP(D18,ETagGantry!A:A,ETagGantry!D:D))</f>
        <v>121.25084</v>
      </c>
      <c r="N18" s="30">
        <f>VALUE(_xlfn.XLOOKUP(D18,ETagGantry!A:A,ETagGantry!E:E))</f>
        <v>24.878792000000001</v>
      </c>
    </row>
    <row r="19" spans="1:14" x14ac:dyDescent="0.25">
      <c r="A19" s="8" t="str">
        <f t="shared" si="0"/>
        <v>大溪(連接台66)交流道</v>
      </c>
      <c r="B19" s="3" t="str">
        <f t="shared" ref="B19:B20" si="8">IF(AND(E19="S",I19&gt;N19),"南出匝道",IF(AND(E19="S",I19&lt;N19),"南入匝道",IF(AND(E19="N",I19&lt;N19),"北出匝道","北入匝道")))</f>
        <v>北出匝道</v>
      </c>
      <c r="C19" s="4" t="s">
        <v>1158</v>
      </c>
      <c r="D19" s="4" t="s">
        <v>860</v>
      </c>
      <c r="E19" s="3" t="str">
        <f t="shared" si="1"/>
        <v>N</v>
      </c>
      <c r="F19" s="3" t="str">
        <f>_xlfn.XLOOKUP(C19,ETagGantry2021!D:D,ETagGantry2021!M:M,"待確認",1,1)</f>
        <v>龍潭</v>
      </c>
      <c r="G19" s="3" t="str">
        <f>_xlfn.XLOOKUP(C19,ETagGantry2021!D:D,ETagGantry2021!N:N,"待確認",0,1)</f>
        <v>大溪(連接台66)</v>
      </c>
      <c r="H19" s="26">
        <f>VALUE(_xlfn.XLOOKUP(C19,ETagGantry!A:A,ETagGantry!D:D))</f>
        <v>121.25084</v>
      </c>
      <c r="I19" s="26">
        <f>VALUE(_xlfn.XLOOKUP(C19,ETagGantry!A:A,ETagGantry!E:E))</f>
        <v>24.878792000000001</v>
      </c>
      <c r="J19" s="12" t="str">
        <f t="shared" si="3"/>
        <v>-&gt;</v>
      </c>
      <c r="K19" s="3" t="str">
        <f>_xlfn.XLOOKUP(D19,ETagGantry2021!D:D,ETagGantry2021!M:M,"待確認",0,1)</f>
        <v>大溪(連接台66)</v>
      </c>
      <c r="L19" s="3" t="str">
        <f>_xlfn.XLOOKUP(D19,ETagGantry2021!D:D,ETagGantry2021!N:N,"待確認",0,1)</f>
        <v>鶯歌系統(連接國2)</v>
      </c>
      <c r="M19" s="19">
        <f>VALUE(_xlfn.XLOOKUP(D19,ETagGantry!A:A,ETagGantry!D:D))</f>
        <v>121.312454</v>
      </c>
      <c r="N19" s="30">
        <f>VALUE(_xlfn.XLOOKUP(D19,ETagGantry!A:A,ETagGantry!E:E))</f>
        <v>24.930225</v>
      </c>
    </row>
    <row r="20" spans="1:14" ht="17.25" thickBot="1" x14ac:dyDescent="0.3">
      <c r="A20" s="9" t="str">
        <f t="shared" si="0"/>
        <v>鶯歌系統(連接國2)交流道</v>
      </c>
      <c r="B20" s="10" t="str">
        <f t="shared" si="8"/>
        <v>北出匝道</v>
      </c>
      <c r="C20" s="10" t="s">
        <v>860</v>
      </c>
      <c r="D20" s="10" t="s">
        <v>1366</v>
      </c>
      <c r="E20" s="10" t="str">
        <f t="shared" si="1"/>
        <v>N</v>
      </c>
      <c r="F20" s="10" t="str">
        <f>_xlfn.XLOOKUP(C20,ETagGantry2021!D:D,ETagGantry2021!M:M,"待確認",1,1)</f>
        <v>大溪(連接台66)</v>
      </c>
      <c r="G20" s="10" t="str">
        <f>_xlfn.XLOOKUP(C20,ETagGantry2021!D:D,ETagGantry2021!N:N,"待確認",0,1)</f>
        <v>鶯歌系統(連接國2)</v>
      </c>
      <c r="H20" s="27">
        <f>VALUE(_xlfn.XLOOKUP(C20,ETagGantry!A:A,ETagGantry!D:D))</f>
        <v>121.312454</v>
      </c>
      <c r="I20" s="27">
        <f>VALUE(_xlfn.XLOOKUP(C20,ETagGantry!A:A,ETagGantry!E:E))</f>
        <v>24.930225</v>
      </c>
      <c r="J20" s="13" t="str">
        <f t="shared" si="3"/>
        <v>-&gt;</v>
      </c>
      <c r="K20" s="10" t="str">
        <f>_xlfn.XLOOKUP(D20,ETagGantry2021!D:D,ETagGantry2021!M:M,"待確認",0,1)</f>
        <v>鶯歌系統(連接國2)</v>
      </c>
      <c r="L20" s="10" t="str">
        <f>_xlfn.XLOOKUP(D20,ETagGantry2021!D:D,ETagGantry2021!N:N,"待確認",0,1)</f>
        <v>三鶯</v>
      </c>
      <c r="M20" s="20">
        <f>VALUE(_xlfn.XLOOKUP(D20,ETagGantry!A:A,ETagGantry!D:D))</f>
        <v>121.3419</v>
      </c>
      <c r="N20" s="31">
        <f>VALUE(_xlfn.XLOOKUP(D20,ETagGantry!A:A,ETagGantry!E:E))</f>
        <v>24.936025999999998</v>
      </c>
    </row>
    <row r="21" spans="1:14" x14ac:dyDescent="0.25">
      <c r="A21" s="5" t="str">
        <f t="shared" si="0"/>
        <v>竹林交流道</v>
      </c>
      <c r="B21" s="6" t="str">
        <f>IF(AND(E21="S",I21&gt;N21),"南出匝道",IF(AND(E21="S",I21&lt;N21),"南入匝道",IF(AND(E21="N",I21&lt;N21),"北出匝道","北入匝道")))</f>
        <v>北入匝道</v>
      </c>
      <c r="C21" s="7" t="s">
        <v>72</v>
      </c>
      <c r="D21" s="7" t="s">
        <v>1408</v>
      </c>
      <c r="E21" s="6" t="str">
        <f t="shared" si="1"/>
        <v>N</v>
      </c>
      <c r="F21" s="6" t="str">
        <f>_xlfn.XLOOKUP(C21,ETagGantry2021!D:D,ETagGantry2021!M:M,"待確認",1,1)</f>
        <v>竹林</v>
      </c>
      <c r="G21" s="6" t="str">
        <f>_xlfn.XLOOKUP(C21,ETagGantry2021!D:D,ETagGantry2021!N:N,"待確認",0,1)</f>
        <v>關西</v>
      </c>
      <c r="H21" s="28">
        <f>VALUE(_xlfn.XLOOKUP(C21,ETagGantry!A:A,ETagGantry!D:D))</f>
        <v>121.126</v>
      </c>
      <c r="I21" s="28">
        <f>VALUE(_xlfn.XLOOKUP(C21,ETagGantry!A:A,ETagGantry!E:E))</f>
        <v>24.791440000000001</v>
      </c>
      <c r="J21" s="11" t="str">
        <f t="shared" si="3"/>
        <v>&lt;-</v>
      </c>
      <c r="K21" s="6" t="str">
        <f>_xlfn.XLOOKUP(D21,ETagGantry2021!D:D,ETagGantry2021!M:M,"待確認",0,1)</f>
        <v>寶山</v>
      </c>
      <c r="L21" s="6" t="str">
        <f>_xlfn.XLOOKUP(D21,ETagGantry2021!D:D,ETagGantry2021!N:N,"待確認",0,1)</f>
        <v>竹林</v>
      </c>
      <c r="M21" s="21">
        <f>VALUE(_xlfn.XLOOKUP(D21,ETagGantry!A:A,ETagGantry!D:D))</f>
        <v>121.03042600000001</v>
      </c>
      <c r="N21" s="32">
        <f>VALUE(_xlfn.XLOOKUP(D21,ETagGantry!A:A,ETagGantry!E:E))</f>
        <v>24.758441999999999</v>
      </c>
    </row>
    <row r="22" spans="1:14" x14ac:dyDescent="0.25">
      <c r="A22" s="8" t="str">
        <f t="shared" si="0"/>
        <v>關西交流道</v>
      </c>
      <c r="B22" s="3" t="str">
        <f t="shared" ref="B22:B23" si="9">IF(AND(E22="S",I22&gt;N22),"南出匝道",IF(AND(E22="S",I22&lt;N22),"南入匝道",IF(AND(E22="N",I22&lt;N22),"北出匝道","北入匝道")))</f>
        <v>北入匝道</v>
      </c>
      <c r="C22" s="4" t="s">
        <v>732</v>
      </c>
      <c r="D22" s="4" t="s">
        <v>72</v>
      </c>
      <c r="E22" s="3" t="str">
        <f t="shared" si="1"/>
        <v>N</v>
      </c>
      <c r="F22" s="3" t="str">
        <f>_xlfn.XLOOKUP(C22,ETagGantry2021!D:D,ETagGantry2021!M:M,"待確認",1,1)</f>
        <v>關西</v>
      </c>
      <c r="G22" s="3" t="str">
        <f>_xlfn.XLOOKUP(C22,ETagGantry2021!D:D,ETagGantry2021!N:N,"待確認",0,1)</f>
        <v>關西服務區</v>
      </c>
      <c r="H22" s="26">
        <f>VALUE(_xlfn.XLOOKUP(C22,ETagGantry!A:A,ETagGantry!D:D))</f>
        <v>121.17913</v>
      </c>
      <c r="I22" s="26">
        <f>VALUE(_xlfn.XLOOKUP(C22,ETagGantry!A:A,ETagGantry!E:E))</f>
        <v>24.797338</v>
      </c>
      <c r="J22" s="12" t="str">
        <f t="shared" si="3"/>
        <v>&lt;-</v>
      </c>
      <c r="K22" s="3" t="str">
        <f>_xlfn.XLOOKUP(D22,ETagGantry2021!D:D,ETagGantry2021!M:M,"待確認",0,1)</f>
        <v>竹林</v>
      </c>
      <c r="L22" s="3" t="str">
        <f>_xlfn.XLOOKUP(D22,ETagGantry2021!D:D,ETagGantry2021!N:N,"待確認",0,1)</f>
        <v>關西</v>
      </c>
      <c r="M22" s="19">
        <f>VALUE(_xlfn.XLOOKUP(D22,ETagGantry!A:A,ETagGantry!D:D))</f>
        <v>121.126</v>
      </c>
      <c r="N22" s="30">
        <f>VALUE(_xlfn.XLOOKUP(D22,ETagGantry!A:A,ETagGantry!E:E))</f>
        <v>24.791440000000001</v>
      </c>
    </row>
    <row r="23" spans="1:14" x14ac:dyDescent="0.25">
      <c r="A23" s="8" t="str">
        <f t="shared" si="0"/>
        <v>關西服務區交流道</v>
      </c>
      <c r="B23" s="3" t="str">
        <f t="shared" si="9"/>
        <v>北入匝道</v>
      </c>
      <c r="C23" s="4" t="s">
        <v>676</v>
      </c>
      <c r="D23" s="4" t="s">
        <v>732</v>
      </c>
      <c r="E23" s="3" t="str">
        <f t="shared" si="1"/>
        <v>N</v>
      </c>
      <c r="F23" s="3" t="str">
        <f>_xlfn.XLOOKUP(C23,ETagGantry2021!D:D,ETagGantry2021!M:M,"待確認",1,1)</f>
        <v>關西服務區</v>
      </c>
      <c r="G23" s="3" t="str">
        <f>_xlfn.XLOOKUP(C23,ETagGantry2021!D:D,ETagGantry2021!N:N,"待確認",0,1)</f>
        <v>龍潭</v>
      </c>
      <c r="H23" s="26">
        <f>VALUE(_xlfn.XLOOKUP(C23,ETagGantry!A:A,ETagGantry!D:D))</f>
        <v>121.20858</v>
      </c>
      <c r="I23" s="26">
        <f>VALUE(_xlfn.XLOOKUP(C23,ETagGantry!A:A,ETagGantry!E:E))</f>
        <v>24.856558</v>
      </c>
      <c r="J23" s="12" t="str">
        <f t="shared" si="3"/>
        <v>&lt;-</v>
      </c>
      <c r="K23" s="3" t="str">
        <f>_xlfn.XLOOKUP(D23,ETagGantry2021!D:D,ETagGantry2021!M:M,"待確認",0,1)</f>
        <v>關西</v>
      </c>
      <c r="L23" s="3" t="str">
        <f>_xlfn.XLOOKUP(D23,ETagGantry2021!D:D,ETagGantry2021!N:N,"待確認",0,1)</f>
        <v>關西服務區</v>
      </c>
      <c r="M23" s="19">
        <f>VALUE(_xlfn.XLOOKUP(D23,ETagGantry!A:A,ETagGantry!D:D))</f>
        <v>121.17913</v>
      </c>
      <c r="N23" s="30">
        <f>VALUE(_xlfn.XLOOKUP(D23,ETagGantry!A:A,ETagGantry!E:E))</f>
        <v>24.797338</v>
      </c>
    </row>
    <row r="24" spans="1:14" x14ac:dyDescent="0.25">
      <c r="A24" s="8" t="str">
        <f t="shared" si="0"/>
        <v>龍潭交流道</v>
      </c>
      <c r="B24" s="3" t="str">
        <f>IF(AND(E24="S",I24&gt;N24),"南出匝道",IF(AND(E24="S",I24&lt;N24),"南入匝道",IF(AND(E24="N",I24&lt;N24),"北出匝道","北入匝道")))</f>
        <v>北入匝道</v>
      </c>
      <c r="C24" s="4" t="s">
        <v>1158</v>
      </c>
      <c r="D24" s="4" t="s">
        <v>676</v>
      </c>
      <c r="E24" s="3" t="str">
        <f t="shared" si="1"/>
        <v>N</v>
      </c>
      <c r="F24" s="3" t="str">
        <f>_xlfn.XLOOKUP(C24,ETagGantry2021!D:D,ETagGantry2021!M:M,"待確認",1,1)</f>
        <v>龍潭</v>
      </c>
      <c r="G24" s="3" t="str">
        <f>_xlfn.XLOOKUP(C24,ETagGantry2021!D:D,ETagGantry2021!N:N,"待確認",0,1)</f>
        <v>大溪(連接台66)</v>
      </c>
      <c r="H24" s="26">
        <f>VALUE(_xlfn.XLOOKUP(C24,ETagGantry!A:A,ETagGantry!D:D))</f>
        <v>121.25084</v>
      </c>
      <c r="I24" s="26">
        <f>VALUE(_xlfn.XLOOKUP(C24,ETagGantry!A:A,ETagGantry!E:E))</f>
        <v>24.878792000000001</v>
      </c>
      <c r="J24" s="12" t="str">
        <f t="shared" si="3"/>
        <v>&lt;-</v>
      </c>
      <c r="K24" s="3" t="str">
        <f>_xlfn.XLOOKUP(D24,ETagGantry2021!D:D,ETagGantry2021!M:M,"待確認",0,1)</f>
        <v>關西服務區</v>
      </c>
      <c r="L24" s="3" t="str">
        <f>_xlfn.XLOOKUP(D24,ETagGantry2021!D:D,ETagGantry2021!N:N,"待確認",0,1)</f>
        <v>龍潭</v>
      </c>
      <c r="M24" s="19">
        <f>VALUE(_xlfn.XLOOKUP(D24,ETagGantry!A:A,ETagGantry!D:D))</f>
        <v>121.20858</v>
      </c>
      <c r="N24" s="30">
        <f>VALUE(_xlfn.XLOOKUP(D24,ETagGantry!A:A,ETagGantry!E:E))</f>
        <v>24.856558</v>
      </c>
    </row>
    <row r="25" spans="1:14" x14ac:dyDescent="0.25">
      <c r="A25" s="8" t="str">
        <f t="shared" si="0"/>
        <v>大溪(連接台66)交流道</v>
      </c>
      <c r="B25" s="3" t="str">
        <f t="shared" ref="B25:B26" si="10">IF(AND(E25="S",I25&gt;N25),"南出匝道",IF(AND(E25="S",I25&lt;N25),"南入匝道",IF(AND(E25="N",I25&lt;N25),"北出匝道","北入匝道")))</f>
        <v>北入匝道</v>
      </c>
      <c r="C25" s="4" t="s">
        <v>860</v>
      </c>
      <c r="D25" s="4" t="s">
        <v>1158</v>
      </c>
      <c r="E25" s="3" t="str">
        <f t="shared" si="1"/>
        <v>N</v>
      </c>
      <c r="F25" s="3" t="str">
        <f>_xlfn.XLOOKUP(C25,ETagGantry2021!D:D,ETagGantry2021!M:M,"待確認",1,1)</f>
        <v>大溪(連接台66)</v>
      </c>
      <c r="G25" s="3" t="str">
        <f>_xlfn.XLOOKUP(C25,ETagGantry2021!D:D,ETagGantry2021!N:N,"待確認",0,1)</f>
        <v>鶯歌系統(連接國2)</v>
      </c>
      <c r="H25" s="26">
        <f>VALUE(_xlfn.XLOOKUP(C25,ETagGantry!A:A,ETagGantry!D:D))</f>
        <v>121.312454</v>
      </c>
      <c r="I25" s="26">
        <f>VALUE(_xlfn.XLOOKUP(C25,ETagGantry!A:A,ETagGantry!E:E))</f>
        <v>24.930225</v>
      </c>
      <c r="J25" s="12" t="str">
        <f t="shared" si="3"/>
        <v>&lt;-</v>
      </c>
      <c r="K25" s="3" t="str">
        <f>_xlfn.XLOOKUP(D25,ETagGantry2021!D:D,ETagGantry2021!M:M,"待確認",0,1)</f>
        <v>龍潭</v>
      </c>
      <c r="L25" s="3" t="str">
        <f>_xlfn.XLOOKUP(D25,ETagGantry2021!D:D,ETagGantry2021!N:N,"待確認",0,1)</f>
        <v>大溪(連接台66)</v>
      </c>
      <c r="M25" s="19">
        <f>VALUE(_xlfn.XLOOKUP(D25,ETagGantry!A:A,ETagGantry!D:D))</f>
        <v>121.25084</v>
      </c>
      <c r="N25" s="30">
        <f>VALUE(_xlfn.XLOOKUP(D25,ETagGantry!A:A,ETagGantry!E:E))</f>
        <v>24.878792000000001</v>
      </c>
    </row>
    <row r="26" spans="1:14" ht="17.25" thickBot="1" x14ac:dyDescent="0.3">
      <c r="A26" s="9" t="str">
        <f t="shared" si="0"/>
        <v>鶯歌系統(連接國2)交流道</v>
      </c>
      <c r="B26" s="10" t="str">
        <f t="shared" si="10"/>
        <v>北入匝道</v>
      </c>
      <c r="C26" s="10" t="s">
        <v>1366</v>
      </c>
      <c r="D26" s="10" t="s">
        <v>860</v>
      </c>
      <c r="E26" s="10" t="str">
        <f t="shared" si="1"/>
        <v>N</v>
      </c>
      <c r="F26" s="10" t="str">
        <f>_xlfn.XLOOKUP(C26,ETagGantry2021!D:D,ETagGantry2021!M:M,"待確認",1,1)</f>
        <v>鶯歌系統(連接國2)</v>
      </c>
      <c r="G26" s="10" t="str">
        <f>_xlfn.XLOOKUP(C26,ETagGantry2021!D:D,ETagGantry2021!N:N,"待確認",0,1)</f>
        <v>三鶯</v>
      </c>
      <c r="H26" s="29">
        <f>VALUE(_xlfn.XLOOKUP(C26,ETagGantry!A:A,ETagGantry!D:D))</f>
        <v>121.3419</v>
      </c>
      <c r="I26" s="29">
        <f>VALUE(_xlfn.XLOOKUP(C26,ETagGantry!A:A,ETagGantry!E:E))</f>
        <v>24.936025999999998</v>
      </c>
      <c r="J26" s="13" t="str">
        <f t="shared" si="3"/>
        <v>&lt;-</v>
      </c>
      <c r="K26" s="10" t="str">
        <f>_xlfn.XLOOKUP(D26,ETagGantry2021!D:D,ETagGantry2021!M:M,"待確認",0,1)</f>
        <v>大溪(連接台66)</v>
      </c>
      <c r="L26" s="10" t="str">
        <f>_xlfn.XLOOKUP(D26,ETagGantry2021!D:D,ETagGantry2021!N:N,"待確認",0,1)</f>
        <v>鶯歌系統(連接國2)</v>
      </c>
      <c r="M26" s="20">
        <f>VALUE(_xlfn.XLOOKUP(D26,ETagGantry!A:A,ETagGantry!D:D))</f>
        <v>121.312454</v>
      </c>
      <c r="N26" s="31">
        <f>VALUE(_xlfn.XLOOKUP(D26,ETagGantry!A:A,ETagGantry!E:E))</f>
        <v>24.930225</v>
      </c>
    </row>
  </sheetData>
  <mergeCells count="3">
    <mergeCell ref="A1:B1"/>
    <mergeCell ref="C1:D1"/>
    <mergeCell ref="E1:N1"/>
  </mergeCells>
  <phoneticPr fontId="1" type="noConversion"/>
  <conditionalFormatting sqref="A3:A26">
    <cfRule type="cellIs" dxfId="5" priority="2" operator="equal">
      <formula>"待確認"</formula>
    </cfRule>
    <cfRule type="cellIs" dxfId="4" priority="6" operator="equal">
      <formula>"待確認"</formula>
    </cfRule>
  </conditionalFormatting>
  <conditionalFormatting sqref="A3:N26">
    <cfRule type="expression" dxfId="3" priority="1">
      <formula>$E3="待確認"</formula>
    </cfRule>
    <cfRule type="expression" dxfId="2" priority="4">
      <formula>$E3="N"</formula>
    </cfRule>
    <cfRule type="expression" dxfId="1" priority="5">
      <formula>$E3="S"</formula>
    </cfRule>
  </conditionalFormatting>
  <conditionalFormatting sqref="E3:E26">
    <cfRule type="cellIs" dxfId="0" priority="3" operator="equal">
      <formula>"待確認"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B45-C304-4624-8E43-3017EA6C19B1}">
  <sheetPr filterMode="1"/>
  <dimension ref="A1:O336"/>
  <sheetViews>
    <sheetView tabSelected="1" topLeftCell="J1" zoomScale="85" zoomScaleNormal="85" workbookViewId="0">
      <selection activeCell="D1" sqref="D1"/>
    </sheetView>
  </sheetViews>
  <sheetFormatPr defaultRowHeight="16.5" x14ac:dyDescent="0.25"/>
  <cols>
    <col min="1" max="1" width="13.25" style="37" bestFit="1" customWidth="1"/>
    <col min="2" max="2" width="15.875" bestFit="1" customWidth="1"/>
    <col min="3" max="3" width="13.5" bestFit="1" customWidth="1"/>
    <col min="4" max="4" width="24.375" bestFit="1" customWidth="1"/>
    <col min="5" max="5" width="17.875" bestFit="1" customWidth="1"/>
    <col min="6" max="6" width="23.75" bestFit="1" customWidth="1"/>
    <col min="7" max="7" width="22" bestFit="1" customWidth="1"/>
    <col min="8" max="8" width="21.375" bestFit="1" customWidth="1"/>
    <col min="9" max="9" width="18.5" bestFit="1" customWidth="1"/>
    <col min="10" max="10" width="26.125" bestFit="1" customWidth="1"/>
    <col min="11" max="11" width="20.75" bestFit="1" customWidth="1"/>
    <col min="12" max="12" width="24.25" bestFit="1" customWidth="1"/>
    <col min="13" max="14" width="36.875" bestFit="1" customWidth="1"/>
    <col min="15" max="15" width="23.125" bestFit="1" customWidth="1"/>
  </cols>
  <sheetData>
    <row r="1" spans="1:15" x14ac:dyDescent="0.25">
      <c r="A1" s="1" t="s">
        <v>1520</v>
      </c>
      <c r="B1" s="1" t="s">
        <v>1521</v>
      </c>
      <c r="C1" s="1" t="s">
        <v>1522</v>
      </c>
      <c r="D1" s="1" t="s">
        <v>2</v>
      </c>
      <c r="E1" s="1" t="s">
        <v>3</v>
      </c>
      <c r="F1" s="1" t="s">
        <v>4</v>
      </c>
      <c r="G1" s="22" t="s">
        <v>5</v>
      </c>
      <c r="H1" s="2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idden="1" x14ac:dyDescent="0.25">
      <c r="A2" s="38">
        <v>44340</v>
      </c>
      <c r="B2" s="39">
        <v>86400</v>
      </c>
      <c r="C2" s="39" t="s">
        <v>1523</v>
      </c>
      <c r="D2" s="39" t="s">
        <v>14</v>
      </c>
      <c r="E2" s="39" t="s">
        <v>15</v>
      </c>
      <c r="F2" s="39" t="s">
        <v>16</v>
      </c>
      <c r="G2" s="39" t="s">
        <v>17</v>
      </c>
      <c r="H2" s="39" t="s">
        <v>18</v>
      </c>
      <c r="I2" s="39" t="s">
        <v>19</v>
      </c>
      <c r="J2" s="39" t="s">
        <v>20</v>
      </c>
      <c r="K2" s="39" t="s">
        <v>21</v>
      </c>
      <c r="L2" s="39" t="s">
        <v>22</v>
      </c>
      <c r="M2" s="39" t="s">
        <v>1524</v>
      </c>
      <c r="N2" s="39" t="s">
        <v>1525</v>
      </c>
      <c r="O2" s="39" t="s">
        <v>25</v>
      </c>
    </row>
    <row r="3" spans="1:15" hidden="1" x14ac:dyDescent="0.25">
      <c r="A3" s="38">
        <v>44340</v>
      </c>
      <c r="B3" s="39">
        <v>86400</v>
      </c>
      <c r="C3" s="39" t="s">
        <v>1523</v>
      </c>
      <c r="D3" s="39" t="s">
        <v>26</v>
      </c>
      <c r="E3" s="39" t="s">
        <v>27</v>
      </c>
      <c r="F3" s="39" t="s">
        <v>16</v>
      </c>
      <c r="G3" s="39" t="s">
        <v>28</v>
      </c>
      <c r="H3" s="39" t="s">
        <v>29</v>
      </c>
      <c r="I3" s="39" t="s">
        <v>30</v>
      </c>
      <c r="J3" s="39" t="s">
        <v>31</v>
      </c>
      <c r="K3" s="39" t="s">
        <v>21</v>
      </c>
      <c r="L3" s="39" t="s">
        <v>32</v>
      </c>
      <c r="M3" s="39" t="s">
        <v>1526</v>
      </c>
      <c r="N3" s="39" t="s">
        <v>34</v>
      </c>
      <c r="O3" s="39" t="s">
        <v>35</v>
      </c>
    </row>
    <row r="4" spans="1:15" hidden="1" x14ac:dyDescent="0.25">
      <c r="A4" s="38">
        <v>44340</v>
      </c>
      <c r="B4" s="39">
        <v>86400</v>
      </c>
      <c r="C4" s="39" t="s">
        <v>1523</v>
      </c>
      <c r="D4" s="39" t="s">
        <v>36</v>
      </c>
      <c r="E4" s="39" t="s">
        <v>37</v>
      </c>
      <c r="F4" s="39" t="s">
        <v>16</v>
      </c>
      <c r="G4" s="39" t="s">
        <v>38</v>
      </c>
      <c r="H4" s="39" t="s">
        <v>39</v>
      </c>
      <c r="I4" s="39" t="s">
        <v>19</v>
      </c>
      <c r="J4" s="39" t="s">
        <v>20</v>
      </c>
      <c r="K4" s="39" t="s">
        <v>21</v>
      </c>
      <c r="L4" s="39" t="s">
        <v>22</v>
      </c>
      <c r="M4" s="39" t="s">
        <v>40</v>
      </c>
      <c r="N4" s="39" t="s">
        <v>41</v>
      </c>
      <c r="O4" s="39" t="s">
        <v>42</v>
      </c>
    </row>
    <row r="5" spans="1:15" hidden="1" x14ac:dyDescent="0.25">
      <c r="A5" s="38">
        <v>44340</v>
      </c>
      <c r="B5" s="39">
        <v>86400</v>
      </c>
      <c r="C5" s="39" t="s">
        <v>1523</v>
      </c>
      <c r="D5" s="39" t="s">
        <v>43</v>
      </c>
      <c r="E5" s="39" t="s">
        <v>44</v>
      </c>
      <c r="F5" s="39" t="s">
        <v>16</v>
      </c>
      <c r="G5" s="39" t="s">
        <v>45</v>
      </c>
      <c r="H5" s="39" t="s">
        <v>46</v>
      </c>
      <c r="I5" s="39" t="s">
        <v>47</v>
      </c>
      <c r="J5" s="39" t="s">
        <v>48</v>
      </c>
      <c r="K5" s="39" t="s">
        <v>21</v>
      </c>
      <c r="L5" s="39" t="s">
        <v>22</v>
      </c>
      <c r="M5" s="39" t="s">
        <v>49</v>
      </c>
      <c r="N5" s="39" t="s">
        <v>50</v>
      </c>
      <c r="O5" s="39" t="s">
        <v>51</v>
      </c>
    </row>
    <row r="6" spans="1:15" hidden="1" x14ac:dyDescent="0.25">
      <c r="A6" s="38">
        <v>44340</v>
      </c>
      <c r="B6" s="39">
        <v>86400</v>
      </c>
      <c r="C6" s="39" t="s">
        <v>1523</v>
      </c>
      <c r="D6" s="39" t="s">
        <v>52</v>
      </c>
      <c r="E6" s="39" t="s">
        <v>53</v>
      </c>
      <c r="F6" s="39" t="s">
        <v>16</v>
      </c>
      <c r="G6" s="39" t="s">
        <v>54</v>
      </c>
      <c r="H6" s="39" t="s">
        <v>55</v>
      </c>
      <c r="I6" s="39" t="s">
        <v>19</v>
      </c>
      <c r="J6" s="39" t="s">
        <v>20</v>
      </c>
      <c r="K6" s="39" t="s">
        <v>21</v>
      </c>
      <c r="L6" s="39" t="s">
        <v>32</v>
      </c>
      <c r="M6" s="39" t="s">
        <v>1527</v>
      </c>
      <c r="N6" s="39" t="s">
        <v>1528</v>
      </c>
      <c r="O6" s="39" t="s">
        <v>58</v>
      </c>
    </row>
    <row r="7" spans="1:15" hidden="1" x14ac:dyDescent="0.25">
      <c r="A7" s="38">
        <v>44340</v>
      </c>
      <c r="B7" s="39">
        <v>86400</v>
      </c>
      <c r="C7" s="39" t="s">
        <v>1523</v>
      </c>
      <c r="D7" s="39" t="s">
        <v>59</v>
      </c>
      <c r="E7" s="39" t="s">
        <v>60</v>
      </c>
      <c r="F7" s="39" t="s">
        <v>16</v>
      </c>
      <c r="G7" s="39" t="s">
        <v>61</v>
      </c>
      <c r="H7" s="39" t="s">
        <v>62</v>
      </c>
      <c r="I7" s="39" t="s">
        <v>19</v>
      </c>
      <c r="J7" s="39" t="s">
        <v>20</v>
      </c>
      <c r="K7" s="39" t="s">
        <v>21</v>
      </c>
      <c r="L7" s="39" t="s">
        <v>22</v>
      </c>
      <c r="M7" s="39" t="s">
        <v>63</v>
      </c>
      <c r="N7" s="39" t="s">
        <v>64</v>
      </c>
      <c r="O7" s="39" t="s">
        <v>65</v>
      </c>
    </row>
    <row r="8" spans="1:15" hidden="1" x14ac:dyDescent="0.25">
      <c r="A8" s="38">
        <v>44340</v>
      </c>
      <c r="B8" s="39">
        <v>86400</v>
      </c>
      <c r="C8" s="39" t="s">
        <v>1523</v>
      </c>
      <c r="D8" s="39" t="s">
        <v>66</v>
      </c>
      <c r="E8" s="39" t="s">
        <v>67</v>
      </c>
      <c r="F8" s="39" t="s">
        <v>16</v>
      </c>
      <c r="G8" s="39" t="s">
        <v>38</v>
      </c>
      <c r="H8" s="39" t="s">
        <v>39</v>
      </c>
      <c r="I8" s="39" t="s">
        <v>19</v>
      </c>
      <c r="J8" s="39" t="s">
        <v>20</v>
      </c>
      <c r="K8" s="39" t="s">
        <v>21</v>
      </c>
      <c r="L8" s="39" t="s">
        <v>32</v>
      </c>
      <c r="M8" s="39" t="s">
        <v>41</v>
      </c>
      <c r="N8" s="39" t="s">
        <v>40</v>
      </c>
      <c r="O8" s="39" t="s">
        <v>42</v>
      </c>
    </row>
    <row r="9" spans="1:15" hidden="1" x14ac:dyDescent="0.25">
      <c r="A9" s="38">
        <v>44340</v>
      </c>
      <c r="B9" s="39">
        <v>86400</v>
      </c>
      <c r="C9" s="39" t="s">
        <v>1523</v>
      </c>
      <c r="D9" s="39" t="s">
        <v>68</v>
      </c>
      <c r="E9" s="39" t="s">
        <v>69</v>
      </c>
      <c r="F9" s="39" t="s">
        <v>16</v>
      </c>
      <c r="G9" s="39" t="s">
        <v>61</v>
      </c>
      <c r="H9" s="39" t="s">
        <v>62</v>
      </c>
      <c r="I9" s="39" t="s">
        <v>19</v>
      </c>
      <c r="J9" s="39" t="s">
        <v>20</v>
      </c>
      <c r="K9" s="39" t="s">
        <v>21</v>
      </c>
      <c r="L9" s="39" t="s">
        <v>32</v>
      </c>
      <c r="M9" s="39" t="s">
        <v>64</v>
      </c>
      <c r="N9" s="39" t="s">
        <v>63</v>
      </c>
      <c r="O9" s="39" t="s">
        <v>65</v>
      </c>
    </row>
    <row r="10" spans="1:15" hidden="1" x14ac:dyDescent="0.25">
      <c r="A10" s="38">
        <v>44340</v>
      </c>
      <c r="B10" s="39">
        <v>86400</v>
      </c>
      <c r="C10" s="39" t="s">
        <v>1523</v>
      </c>
      <c r="D10" s="39" t="s">
        <v>70</v>
      </c>
      <c r="E10" s="39" t="s">
        <v>71</v>
      </c>
      <c r="F10" s="39" t="s">
        <v>16</v>
      </c>
      <c r="G10" s="39" t="s">
        <v>45</v>
      </c>
      <c r="H10" s="39" t="s">
        <v>46</v>
      </c>
      <c r="I10" s="39" t="s">
        <v>47</v>
      </c>
      <c r="J10" s="39" t="s">
        <v>48</v>
      </c>
      <c r="K10" s="39" t="s">
        <v>21</v>
      </c>
      <c r="L10" s="39" t="s">
        <v>32</v>
      </c>
      <c r="M10" s="39" t="s">
        <v>50</v>
      </c>
      <c r="N10" s="39" t="s">
        <v>49</v>
      </c>
      <c r="O10" s="39" t="s">
        <v>51</v>
      </c>
    </row>
    <row r="11" spans="1:15" hidden="1" x14ac:dyDescent="0.25">
      <c r="A11" s="38">
        <v>44340</v>
      </c>
      <c r="B11" s="39">
        <v>86400</v>
      </c>
      <c r="C11" s="39" t="s">
        <v>1523</v>
      </c>
      <c r="D11" s="39" t="s">
        <v>72</v>
      </c>
      <c r="E11" s="39" t="s">
        <v>73</v>
      </c>
      <c r="F11" s="39" t="s">
        <v>16</v>
      </c>
      <c r="G11" s="39" t="s">
        <v>74</v>
      </c>
      <c r="H11" s="39" t="s">
        <v>75</v>
      </c>
      <c r="I11" s="39" t="s">
        <v>19</v>
      </c>
      <c r="J11" s="39" t="s">
        <v>20</v>
      </c>
      <c r="K11" s="39" t="s">
        <v>21</v>
      </c>
      <c r="L11" s="39" t="s">
        <v>22</v>
      </c>
      <c r="M11" s="39" t="s">
        <v>76</v>
      </c>
      <c r="N11" s="39" t="s">
        <v>77</v>
      </c>
      <c r="O11" s="39" t="s">
        <v>78</v>
      </c>
    </row>
    <row r="12" spans="1:15" hidden="1" x14ac:dyDescent="0.25">
      <c r="A12" s="38">
        <v>44340</v>
      </c>
      <c r="B12" s="39">
        <v>86400</v>
      </c>
      <c r="C12" s="39" t="s">
        <v>1523</v>
      </c>
      <c r="D12" s="39" t="s">
        <v>79</v>
      </c>
      <c r="E12" s="39" t="s">
        <v>80</v>
      </c>
      <c r="F12" s="39" t="s">
        <v>16</v>
      </c>
      <c r="G12" s="39" t="s">
        <v>81</v>
      </c>
      <c r="H12" s="39" t="s">
        <v>82</v>
      </c>
      <c r="I12" s="39" t="s">
        <v>19</v>
      </c>
      <c r="J12" s="39" t="s">
        <v>20</v>
      </c>
      <c r="K12" s="39" t="s">
        <v>21</v>
      </c>
      <c r="L12" s="39" t="s">
        <v>32</v>
      </c>
      <c r="M12" s="39" t="s">
        <v>83</v>
      </c>
      <c r="N12" s="39" t="s">
        <v>1529</v>
      </c>
      <c r="O12" s="39" t="s">
        <v>85</v>
      </c>
    </row>
    <row r="13" spans="1:15" hidden="1" x14ac:dyDescent="0.25">
      <c r="A13" s="38">
        <v>44340</v>
      </c>
      <c r="B13" s="39">
        <v>86400</v>
      </c>
      <c r="C13" s="39" t="s">
        <v>1523</v>
      </c>
      <c r="D13" s="39" t="s">
        <v>86</v>
      </c>
      <c r="E13" s="39" t="s">
        <v>87</v>
      </c>
      <c r="F13" s="39" t="s">
        <v>16</v>
      </c>
      <c r="G13" s="39" t="s">
        <v>74</v>
      </c>
      <c r="H13" s="39" t="s">
        <v>75</v>
      </c>
      <c r="I13" s="39" t="s">
        <v>19</v>
      </c>
      <c r="J13" s="39" t="s">
        <v>20</v>
      </c>
      <c r="K13" s="39" t="s">
        <v>21</v>
      </c>
      <c r="L13" s="39" t="s">
        <v>32</v>
      </c>
      <c r="M13" s="39" t="s">
        <v>77</v>
      </c>
      <c r="N13" s="39" t="s">
        <v>76</v>
      </c>
      <c r="O13" s="39" t="s">
        <v>78</v>
      </c>
    </row>
    <row r="14" spans="1:15" hidden="1" x14ac:dyDescent="0.25">
      <c r="A14" s="38">
        <v>44340</v>
      </c>
      <c r="B14" s="39">
        <v>86400</v>
      </c>
      <c r="C14" s="39" t="s">
        <v>1523</v>
      </c>
      <c r="D14" s="39" t="s">
        <v>88</v>
      </c>
      <c r="E14" s="39" t="s">
        <v>89</v>
      </c>
      <c r="F14" s="39" t="s">
        <v>16</v>
      </c>
      <c r="G14" s="39" t="s">
        <v>17</v>
      </c>
      <c r="H14" s="39" t="s">
        <v>18</v>
      </c>
      <c r="I14" s="39" t="s">
        <v>19</v>
      </c>
      <c r="J14" s="39" t="s">
        <v>20</v>
      </c>
      <c r="K14" s="39" t="s">
        <v>21</v>
      </c>
      <c r="L14" s="39" t="s">
        <v>32</v>
      </c>
      <c r="M14" s="39" t="s">
        <v>1525</v>
      </c>
      <c r="N14" s="39" t="s">
        <v>1524</v>
      </c>
      <c r="O14" s="39" t="s">
        <v>25</v>
      </c>
    </row>
    <row r="15" spans="1:15" hidden="1" x14ac:dyDescent="0.25">
      <c r="A15" s="38">
        <v>44340</v>
      </c>
      <c r="B15" s="39">
        <v>86400</v>
      </c>
      <c r="C15" s="39" t="s">
        <v>1523</v>
      </c>
      <c r="D15" s="39" t="s">
        <v>90</v>
      </c>
      <c r="E15" s="39" t="s">
        <v>91</v>
      </c>
      <c r="F15" s="39" t="s">
        <v>16</v>
      </c>
      <c r="G15" s="39" t="s">
        <v>92</v>
      </c>
      <c r="H15" s="39" t="s">
        <v>93</v>
      </c>
      <c r="I15" s="39" t="s">
        <v>47</v>
      </c>
      <c r="J15" s="39" t="s">
        <v>48</v>
      </c>
      <c r="K15" s="39" t="s">
        <v>21</v>
      </c>
      <c r="L15" s="39" t="s">
        <v>32</v>
      </c>
      <c r="M15" s="39" t="s">
        <v>1530</v>
      </c>
      <c r="N15" s="39" t="s">
        <v>95</v>
      </c>
      <c r="O15" s="39" t="s">
        <v>96</v>
      </c>
    </row>
    <row r="16" spans="1:15" hidden="1" x14ac:dyDescent="0.25">
      <c r="A16" s="38">
        <v>44340</v>
      </c>
      <c r="B16" s="39">
        <v>86400</v>
      </c>
      <c r="C16" s="39" t="s">
        <v>1523</v>
      </c>
      <c r="D16" s="39" t="s">
        <v>97</v>
      </c>
      <c r="E16" s="39" t="s">
        <v>98</v>
      </c>
      <c r="F16" s="39" t="s">
        <v>16</v>
      </c>
      <c r="G16" s="39" t="s">
        <v>99</v>
      </c>
      <c r="H16" s="39" t="s">
        <v>100</v>
      </c>
      <c r="I16" s="39" t="s">
        <v>47</v>
      </c>
      <c r="J16" s="39" t="s">
        <v>48</v>
      </c>
      <c r="K16" s="39" t="s">
        <v>21</v>
      </c>
      <c r="L16" s="39" t="s">
        <v>32</v>
      </c>
      <c r="M16" s="39" t="s">
        <v>101</v>
      </c>
      <c r="N16" s="39" t="s">
        <v>1531</v>
      </c>
      <c r="O16" s="39" t="s">
        <v>103</v>
      </c>
    </row>
    <row r="17" spans="1:15" hidden="1" x14ac:dyDescent="0.25">
      <c r="A17" s="38">
        <v>44340</v>
      </c>
      <c r="B17" s="39">
        <v>86400</v>
      </c>
      <c r="C17" s="39" t="s">
        <v>1523</v>
      </c>
      <c r="D17" s="39" t="s">
        <v>104</v>
      </c>
      <c r="E17" s="39" t="s">
        <v>105</v>
      </c>
      <c r="F17" s="39" t="s">
        <v>16</v>
      </c>
      <c r="G17" s="39" t="s">
        <v>106</v>
      </c>
      <c r="H17" s="39" t="s">
        <v>107</v>
      </c>
      <c r="I17" s="39" t="s">
        <v>47</v>
      </c>
      <c r="J17" s="39" t="s">
        <v>48</v>
      </c>
      <c r="K17" s="39" t="s">
        <v>21</v>
      </c>
      <c r="L17" s="39" t="s">
        <v>22</v>
      </c>
      <c r="M17" s="39" t="s">
        <v>1532</v>
      </c>
      <c r="N17" s="39" t="s">
        <v>108</v>
      </c>
      <c r="O17" s="39" t="s">
        <v>109</v>
      </c>
    </row>
    <row r="18" spans="1:15" hidden="1" x14ac:dyDescent="0.25">
      <c r="A18" s="38">
        <v>44340</v>
      </c>
      <c r="B18" s="39">
        <v>86400</v>
      </c>
      <c r="C18" s="39" t="s">
        <v>1523</v>
      </c>
      <c r="D18" s="39" t="s">
        <v>110</v>
      </c>
      <c r="E18" s="39" t="s">
        <v>111</v>
      </c>
      <c r="F18" s="39" t="s">
        <v>16</v>
      </c>
      <c r="G18" s="39" t="s">
        <v>112</v>
      </c>
      <c r="H18" s="39" t="s">
        <v>113</v>
      </c>
      <c r="I18" s="39" t="s">
        <v>47</v>
      </c>
      <c r="J18" s="39" t="s">
        <v>48</v>
      </c>
      <c r="K18" s="39" t="s">
        <v>21</v>
      </c>
      <c r="L18" s="39" t="s">
        <v>32</v>
      </c>
      <c r="M18" s="39" t="s">
        <v>114</v>
      </c>
      <c r="N18" s="39" t="s">
        <v>115</v>
      </c>
      <c r="O18" s="39" t="s">
        <v>116</v>
      </c>
    </row>
    <row r="19" spans="1:15" hidden="1" x14ac:dyDescent="0.25">
      <c r="A19" s="38">
        <v>44340</v>
      </c>
      <c r="B19" s="39">
        <v>86400</v>
      </c>
      <c r="C19" s="39" t="s">
        <v>1523</v>
      </c>
      <c r="D19" s="39" t="s">
        <v>117</v>
      </c>
      <c r="E19" s="39" t="s">
        <v>118</v>
      </c>
      <c r="F19" s="39" t="s">
        <v>16</v>
      </c>
      <c r="G19" s="39" t="s">
        <v>112</v>
      </c>
      <c r="H19" s="39" t="s">
        <v>113</v>
      </c>
      <c r="I19" s="39" t="s">
        <v>47</v>
      </c>
      <c r="J19" s="39" t="s">
        <v>48</v>
      </c>
      <c r="K19" s="39" t="s">
        <v>21</v>
      </c>
      <c r="L19" s="39" t="s">
        <v>22</v>
      </c>
      <c r="M19" s="39" t="s">
        <v>115</v>
      </c>
      <c r="N19" s="39" t="s">
        <v>114</v>
      </c>
      <c r="O19" s="39" t="s">
        <v>116</v>
      </c>
    </row>
    <row r="20" spans="1:15" hidden="1" x14ac:dyDescent="0.25">
      <c r="A20" s="38">
        <v>44340</v>
      </c>
      <c r="B20" s="39">
        <v>86400</v>
      </c>
      <c r="C20" s="39" t="s">
        <v>1523</v>
      </c>
      <c r="D20" s="39" t="s">
        <v>119</v>
      </c>
      <c r="E20" s="39" t="s">
        <v>120</v>
      </c>
      <c r="F20" s="39" t="s">
        <v>16</v>
      </c>
      <c r="G20" s="39" t="s">
        <v>92</v>
      </c>
      <c r="H20" s="39" t="s">
        <v>93</v>
      </c>
      <c r="I20" s="39" t="s">
        <v>47</v>
      </c>
      <c r="J20" s="39" t="s">
        <v>48</v>
      </c>
      <c r="K20" s="39" t="s">
        <v>21</v>
      </c>
      <c r="L20" s="39" t="s">
        <v>22</v>
      </c>
      <c r="M20" s="39" t="s">
        <v>95</v>
      </c>
      <c r="N20" s="39" t="s">
        <v>1530</v>
      </c>
      <c r="O20" s="39" t="s">
        <v>96</v>
      </c>
    </row>
    <row r="21" spans="1:15" hidden="1" x14ac:dyDescent="0.25">
      <c r="A21" s="38">
        <v>44340</v>
      </c>
      <c r="B21" s="39">
        <v>86400</v>
      </c>
      <c r="C21" s="39" t="s">
        <v>1523</v>
      </c>
      <c r="D21" s="39" t="s">
        <v>121</v>
      </c>
      <c r="E21" s="39" t="s">
        <v>122</v>
      </c>
      <c r="F21" s="39" t="s">
        <v>16</v>
      </c>
      <c r="G21" s="39" t="s">
        <v>123</v>
      </c>
      <c r="H21" s="39" t="s">
        <v>124</v>
      </c>
      <c r="I21" s="39" t="s">
        <v>125</v>
      </c>
      <c r="J21" s="39" t="s">
        <v>126</v>
      </c>
      <c r="K21" s="39" t="s">
        <v>21</v>
      </c>
      <c r="L21" s="39" t="s">
        <v>22</v>
      </c>
      <c r="M21" s="39" t="s">
        <v>127</v>
      </c>
      <c r="N21" s="39" t="s">
        <v>1533</v>
      </c>
      <c r="O21" s="39" t="s">
        <v>129</v>
      </c>
    </row>
    <row r="22" spans="1:15" hidden="1" x14ac:dyDescent="0.25">
      <c r="A22" s="38">
        <v>44340</v>
      </c>
      <c r="B22" s="39">
        <v>86400</v>
      </c>
      <c r="C22" s="39" t="s">
        <v>1523</v>
      </c>
      <c r="D22" s="39" t="s">
        <v>130</v>
      </c>
      <c r="E22" s="39" t="s">
        <v>131</v>
      </c>
      <c r="F22" s="39" t="s">
        <v>16</v>
      </c>
      <c r="G22" s="39" t="s">
        <v>132</v>
      </c>
      <c r="H22" s="39" t="s">
        <v>133</v>
      </c>
      <c r="I22" s="39" t="s">
        <v>19</v>
      </c>
      <c r="J22" s="39" t="s">
        <v>20</v>
      </c>
      <c r="K22" s="39" t="s">
        <v>21</v>
      </c>
      <c r="L22" s="39" t="s">
        <v>22</v>
      </c>
      <c r="M22" s="39" t="s">
        <v>134</v>
      </c>
      <c r="N22" s="39" t="s">
        <v>1534</v>
      </c>
      <c r="O22" s="39" t="s">
        <v>136</v>
      </c>
    </row>
    <row r="23" spans="1:15" hidden="1" x14ac:dyDescent="0.25">
      <c r="A23" s="38">
        <v>44340</v>
      </c>
      <c r="B23" s="39">
        <v>86400</v>
      </c>
      <c r="C23" s="39" t="s">
        <v>1523</v>
      </c>
      <c r="D23" s="39" t="s">
        <v>137</v>
      </c>
      <c r="E23" s="39" t="s">
        <v>138</v>
      </c>
      <c r="F23" s="39" t="s">
        <v>16</v>
      </c>
      <c r="G23" s="39" t="s">
        <v>139</v>
      </c>
      <c r="H23" s="39" t="s">
        <v>140</v>
      </c>
      <c r="I23" s="39" t="s">
        <v>19</v>
      </c>
      <c r="J23" s="39" t="s">
        <v>20</v>
      </c>
      <c r="K23" s="39" t="s">
        <v>21</v>
      </c>
      <c r="L23" s="39" t="s">
        <v>32</v>
      </c>
      <c r="M23" s="39" t="s">
        <v>1535</v>
      </c>
      <c r="N23" s="39" t="s">
        <v>142</v>
      </c>
      <c r="O23" s="39" t="s">
        <v>143</v>
      </c>
    </row>
    <row r="24" spans="1:15" hidden="1" x14ac:dyDescent="0.25">
      <c r="A24" s="38">
        <v>44340</v>
      </c>
      <c r="B24" s="39">
        <v>86400</v>
      </c>
      <c r="C24" s="39" t="s">
        <v>1523</v>
      </c>
      <c r="D24" s="39" t="s">
        <v>144</v>
      </c>
      <c r="E24" s="39" t="s">
        <v>145</v>
      </c>
      <c r="F24" s="39" t="s">
        <v>16</v>
      </c>
      <c r="G24" s="39" t="s">
        <v>146</v>
      </c>
      <c r="H24" s="39" t="s">
        <v>147</v>
      </c>
      <c r="I24" s="39" t="s">
        <v>148</v>
      </c>
      <c r="J24" s="39" t="s">
        <v>149</v>
      </c>
      <c r="K24" s="39" t="s">
        <v>21</v>
      </c>
      <c r="L24" s="39" t="s">
        <v>32</v>
      </c>
      <c r="M24" s="39" t="s">
        <v>1536</v>
      </c>
      <c r="N24" s="39" t="s">
        <v>1537</v>
      </c>
      <c r="O24" s="39" t="s">
        <v>152</v>
      </c>
    </row>
    <row r="25" spans="1:15" hidden="1" x14ac:dyDescent="0.25">
      <c r="A25" s="38">
        <v>44340</v>
      </c>
      <c r="B25" s="39">
        <v>86400</v>
      </c>
      <c r="C25" s="39" t="s">
        <v>1523</v>
      </c>
      <c r="D25" s="39" t="s">
        <v>153</v>
      </c>
      <c r="E25" s="39" t="s">
        <v>154</v>
      </c>
      <c r="F25" s="39" t="s">
        <v>16</v>
      </c>
      <c r="G25" s="39" t="s">
        <v>155</v>
      </c>
      <c r="H25" s="39" t="s">
        <v>156</v>
      </c>
      <c r="I25" s="39" t="s">
        <v>19</v>
      </c>
      <c r="J25" s="39" t="s">
        <v>20</v>
      </c>
      <c r="K25" s="39" t="s">
        <v>21</v>
      </c>
      <c r="L25" s="39" t="s">
        <v>22</v>
      </c>
      <c r="M25" s="39" t="s">
        <v>157</v>
      </c>
      <c r="N25" s="39" t="s">
        <v>158</v>
      </c>
      <c r="O25" s="39" t="s">
        <v>159</v>
      </c>
    </row>
    <row r="26" spans="1:15" hidden="1" x14ac:dyDescent="0.25">
      <c r="A26" s="38">
        <v>44340</v>
      </c>
      <c r="B26" s="39">
        <v>86400</v>
      </c>
      <c r="C26" s="39" t="s">
        <v>1523</v>
      </c>
      <c r="D26" s="39" t="s">
        <v>160</v>
      </c>
      <c r="E26" s="39" t="s">
        <v>161</v>
      </c>
      <c r="F26" s="39" t="s">
        <v>16</v>
      </c>
      <c r="G26" s="39" t="s">
        <v>162</v>
      </c>
      <c r="H26" s="39" t="s">
        <v>163</v>
      </c>
      <c r="I26" s="39" t="s">
        <v>19</v>
      </c>
      <c r="J26" s="39" t="s">
        <v>20</v>
      </c>
      <c r="K26" s="39" t="s">
        <v>21</v>
      </c>
      <c r="L26" s="39" t="s">
        <v>22</v>
      </c>
      <c r="M26" s="39" t="s">
        <v>164</v>
      </c>
      <c r="N26" s="39" t="s">
        <v>165</v>
      </c>
      <c r="O26" s="39" t="s">
        <v>166</v>
      </c>
    </row>
    <row r="27" spans="1:15" hidden="1" x14ac:dyDescent="0.25">
      <c r="A27" s="38">
        <v>44340</v>
      </c>
      <c r="B27" s="39">
        <v>86400</v>
      </c>
      <c r="C27" s="39" t="s">
        <v>1523</v>
      </c>
      <c r="D27" s="39" t="s">
        <v>167</v>
      </c>
      <c r="E27" s="39" t="s">
        <v>168</v>
      </c>
      <c r="F27" s="39" t="s">
        <v>16</v>
      </c>
      <c r="G27" s="39" t="s">
        <v>169</v>
      </c>
      <c r="H27" s="39" t="s">
        <v>170</v>
      </c>
      <c r="I27" s="39" t="s">
        <v>125</v>
      </c>
      <c r="J27" s="39" t="s">
        <v>126</v>
      </c>
      <c r="K27" s="39" t="s">
        <v>21</v>
      </c>
      <c r="L27" s="39" t="s">
        <v>32</v>
      </c>
      <c r="M27" s="39" t="s">
        <v>171</v>
      </c>
      <c r="N27" s="39" t="s">
        <v>127</v>
      </c>
      <c r="O27" s="39" t="s">
        <v>172</v>
      </c>
    </row>
    <row r="28" spans="1:15" hidden="1" x14ac:dyDescent="0.25">
      <c r="A28" s="38">
        <v>44340</v>
      </c>
      <c r="B28" s="39">
        <v>86400</v>
      </c>
      <c r="C28" s="39" t="s">
        <v>1523</v>
      </c>
      <c r="D28" s="39" t="s">
        <v>173</v>
      </c>
      <c r="E28" s="39" t="s">
        <v>174</v>
      </c>
      <c r="F28" s="39" t="s">
        <v>16</v>
      </c>
      <c r="G28" s="39" t="s">
        <v>1538</v>
      </c>
      <c r="H28" s="39" t="s">
        <v>1539</v>
      </c>
      <c r="I28" s="39" t="s">
        <v>47</v>
      </c>
      <c r="J28" s="39" t="s">
        <v>48</v>
      </c>
      <c r="K28" s="39" t="s">
        <v>21</v>
      </c>
      <c r="L28" s="39" t="s">
        <v>32</v>
      </c>
      <c r="M28" s="39" t="s">
        <v>177</v>
      </c>
      <c r="N28" s="39" t="s">
        <v>1540</v>
      </c>
      <c r="O28" s="39" t="s">
        <v>179</v>
      </c>
    </row>
    <row r="29" spans="1:15" hidden="1" x14ac:dyDescent="0.25">
      <c r="A29" s="38">
        <v>44340</v>
      </c>
      <c r="B29" s="39">
        <v>86400</v>
      </c>
      <c r="C29" s="39" t="s">
        <v>1523</v>
      </c>
      <c r="D29" s="39" t="s">
        <v>180</v>
      </c>
      <c r="E29" s="39" t="s">
        <v>181</v>
      </c>
      <c r="F29" s="39" t="s">
        <v>16</v>
      </c>
      <c r="G29" s="39" t="s">
        <v>182</v>
      </c>
      <c r="H29" s="39" t="s">
        <v>183</v>
      </c>
      <c r="I29" s="39" t="s">
        <v>19</v>
      </c>
      <c r="J29" s="39" t="s">
        <v>20</v>
      </c>
      <c r="K29" s="39" t="s">
        <v>21</v>
      </c>
      <c r="L29" s="39" t="s">
        <v>32</v>
      </c>
      <c r="M29" s="39" t="s">
        <v>1541</v>
      </c>
      <c r="N29" s="39" t="s">
        <v>1542</v>
      </c>
      <c r="O29" s="39" t="s">
        <v>184</v>
      </c>
    </row>
    <row r="30" spans="1:15" hidden="1" x14ac:dyDescent="0.25">
      <c r="A30" s="38">
        <v>44340</v>
      </c>
      <c r="B30" s="39">
        <v>86400</v>
      </c>
      <c r="C30" s="39" t="s">
        <v>1523</v>
      </c>
      <c r="D30" s="39" t="s">
        <v>185</v>
      </c>
      <c r="E30" s="39" t="s">
        <v>186</v>
      </c>
      <c r="F30" s="39" t="s">
        <v>16</v>
      </c>
      <c r="G30" s="39" t="s">
        <v>162</v>
      </c>
      <c r="H30" s="39" t="s">
        <v>163</v>
      </c>
      <c r="I30" s="39" t="s">
        <v>19</v>
      </c>
      <c r="J30" s="39" t="s">
        <v>20</v>
      </c>
      <c r="K30" s="39" t="s">
        <v>21</v>
      </c>
      <c r="L30" s="39" t="s">
        <v>32</v>
      </c>
      <c r="M30" s="39" t="s">
        <v>165</v>
      </c>
      <c r="N30" s="39" t="s">
        <v>164</v>
      </c>
      <c r="O30" s="39" t="s">
        <v>166</v>
      </c>
    </row>
    <row r="31" spans="1:15" hidden="1" x14ac:dyDescent="0.25">
      <c r="A31" s="38">
        <v>44340</v>
      </c>
      <c r="B31" s="39">
        <v>86400</v>
      </c>
      <c r="C31" s="39" t="s">
        <v>1523</v>
      </c>
      <c r="D31" s="39" t="s">
        <v>187</v>
      </c>
      <c r="E31" s="39" t="s">
        <v>188</v>
      </c>
      <c r="F31" s="39" t="s">
        <v>16</v>
      </c>
      <c r="G31" s="39" t="s">
        <v>155</v>
      </c>
      <c r="H31" s="39" t="s">
        <v>156</v>
      </c>
      <c r="I31" s="39" t="s">
        <v>19</v>
      </c>
      <c r="J31" s="39" t="s">
        <v>20</v>
      </c>
      <c r="K31" s="39" t="s">
        <v>21</v>
      </c>
      <c r="L31" s="39" t="s">
        <v>32</v>
      </c>
      <c r="M31" s="39" t="s">
        <v>158</v>
      </c>
      <c r="N31" s="39" t="s">
        <v>157</v>
      </c>
      <c r="O31" s="39" t="s">
        <v>159</v>
      </c>
    </row>
    <row r="32" spans="1:15" hidden="1" x14ac:dyDescent="0.25">
      <c r="A32" s="38">
        <v>44340</v>
      </c>
      <c r="B32" s="39">
        <v>86400</v>
      </c>
      <c r="C32" s="39" t="s">
        <v>1523</v>
      </c>
      <c r="D32" s="39" t="s">
        <v>189</v>
      </c>
      <c r="E32" s="39" t="s">
        <v>190</v>
      </c>
      <c r="F32" s="39" t="s">
        <v>16</v>
      </c>
      <c r="G32" s="39" t="s">
        <v>106</v>
      </c>
      <c r="H32" s="39" t="s">
        <v>107</v>
      </c>
      <c r="I32" s="39" t="s">
        <v>47</v>
      </c>
      <c r="J32" s="39" t="s">
        <v>48</v>
      </c>
      <c r="K32" s="39" t="s">
        <v>21</v>
      </c>
      <c r="L32" s="39" t="s">
        <v>32</v>
      </c>
      <c r="M32" s="39" t="s">
        <v>108</v>
      </c>
      <c r="N32" s="39" t="s">
        <v>1532</v>
      </c>
      <c r="O32" s="39" t="s">
        <v>109</v>
      </c>
    </row>
    <row r="33" spans="1:15" hidden="1" x14ac:dyDescent="0.25">
      <c r="A33" s="38">
        <v>44340</v>
      </c>
      <c r="B33" s="39">
        <v>86400</v>
      </c>
      <c r="C33" s="39" t="s">
        <v>1523</v>
      </c>
      <c r="D33" s="39" t="s">
        <v>191</v>
      </c>
      <c r="E33" s="39" t="s">
        <v>192</v>
      </c>
      <c r="F33" s="39" t="s">
        <v>16</v>
      </c>
      <c r="G33" s="39" t="s">
        <v>193</v>
      </c>
      <c r="H33" s="39" t="s">
        <v>194</v>
      </c>
      <c r="I33" s="39" t="s">
        <v>47</v>
      </c>
      <c r="J33" s="39" t="s">
        <v>48</v>
      </c>
      <c r="K33" s="39" t="s">
        <v>21</v>
      </c>
      <c r="L33" s="39" t="s">
        <v>22</v>
      </c>
      <c r="M33" s="39" t="s">
        <v>50</v>
      </c>
      <c r="N33" s="39" t="s">
        <v>1543</v>
      </c>
      <c r="O33" s="39" t="s">
        <v>196</v>
      </c>
    </row>
    <row r="34" spans="1:15" hidden="1" x14ac:dyDescent="0.25">
      <c r="A34" s="38">
        <v>44340</v>
      </c>
      <c r="B34" s="39">
        <v>86400</v>
      </c>
      <c r="C34" s="39" t="s">
        <v>1523</v>
      </c>
      <c r="D34" s="39" t="s">
        <v>197</v>
      </c>
      <c r="E34" s="39" t="s">
        <v>198</v>
      </c>
      <c r="F34" s="39" t="s">
        <v>16</v>
      </c>
      <c r="G34" s="39" t="s">
        <v>199</v>
      </c>
      <c r="H34" s="39" t="s">
        <v>200</v>
      </c>
      <c r="I34" s="39" t="s">
        <v>19</v>
      </c>
      <c r="J34" s="39" t="s">
        <v>20</v>
      </c>
      <c r="K34" s="39" t="s">
        <v>21</v>
      </c>
      <c r="L34" s="39" t="s">
        <v>22</v>
      </c>
      <c r="M34" s="39" t="s">
        <v>1542</v>
      </c>
      <c r="N34" s="39" t="s">
        <v>1544</v>
      </c>
      <c r="O34" s="39" t="s">
        <v>184</v>
      </c>
    </row>
    <row r="35" spans="1:15" hidden="1" x14ac:dyDescent="0.25">
      <c r="A35" s="38">
        <v>44340</v>
      </c>
      <c r="B35" s="39">
        <v>86400</v>
      </c>
      <c r="C35" s="39" t="s">
        <v>1523</v>
      </c>
      <c r="D35" s="39" t="s">
        <v>202</v>
      </c>
      <c r="E35" s="39" t="s">
        <v>203</v>
      </c>
      <c r="F35" s="39" t="s">
        <v>16</v>
      </c>
      <c r="G35" s="39" t="s">
        <v>132</v>
      </c>
      <c r="H35" s="39" t="s">
        <v>133</v>
      </c>
      <c r="I35" s="39" t="s">
        <v>19</v>
      </c>
      <c r="J35" s="39" t="s">
        <v>20</v>
      </c>
      <c r="K35" s="39" t="s">
        <v>21</v>
      </c>
      <c r="L35" s="39" t="s">
        <v>32</v>
      </c>
      <c r="M35" s="39" t="s">
        <v>1534</v>
      </c>
      <c r="N35" s="39" t="s">
        <v>134</v>
      </c>
      <c r="O35" s="39" t="s">
        <v>136</v>
      </c>
    </row>
    <row r="36" spans="1:15" hidden="1" x14ac:dyDescent="0.25">
      <c r="A36" s="38">
        <v>44340</v>
      </c>
      <c r="B36" s="39">
        <v>86400</v>
      </c>
      <c r="C36" s="39" t="s">
        <v>1523</v>
      </c>
      <c r="D36" s="39" t="s">
        <v>204</v>
      </c>
      <c r="E36" s="39" t="s">
        <v>205</v>
      </c>
      <c r="F36" s="39" t="s">
        <v>16</v>
      </c>
      <c r="G36" s="39" t="s">
        <v>146</v>
      </c>
      <c r="H36" s="39" t="s">
        <v>147</v>
      </c>
      <c r="I36" s="39" t="s">
        <v>148</v>
      </c>
      <c r="J36" s="39" t="s">
        <v>149</v>
      </c>
      <c r="K36" s="39" t="s">
        <v>21</v>
      </c>
      <c r="L36" s="39" t="s">
        <v>22</v>
      </c>
      <c r="M36" s="39" t="s">
        <v>1537</v>
      </c>
      <c r="N36" s="39" t="s">
        <v>1536</v>
      </c>
      <c r="O36" s="39" t="s">
        <v>152</v>
      </c>
    </row>
    <row r="37" spans="1:15" hidden="1" x14ac:dyDescent="0.25">
      <c r="A37" s="38">
        <v>44340</v>
      </c>
      <c r="B37" s="39">
        <v>86400</v>
      </c>
      <c r="C37" s="39" t="s">
        <v>1523</v>
      </c>
      <c r="D37" s="39" t="s">
        <v>206</v>
      </c>
      <c r="E37" s="39" t="s">
        <v>207</v>
      </c>
      <c r="F37" s="39" t="s">
        <v>16</v>
      </c>
      <c r="G37" s="39" t="s">
        <v>208</v>
      </c>
      <c r="H37" s="39" t="s">
        <v>209</v>
      </c>
      <c r="I37" s="39" t="s">
        <v>47</v>
      </c>
      <c r="J37" s="39" t="s">
        <v>48</v>
      </c>
      <c r="K37" s="39" t="s">
        <v>21</v>
      </c>
      <c r="L37" s="39" t="s">
        <v>32</v>
      </c>
      <c r="M37" s="39" t="s">
        <v>1545</v>
      </c>
      <c r="N37" s="39" t="s">
        <v>211</v>
      </c>
      <c r="O37" s="39" t="s">
        <v>212</v>
      </c>
    </row>
    <row r="38" spans="1:15" hidden="1" x14ac:dyDescent="0.25">
      <c r="A38" s="38">
        <v>44340</v>
      </c>
      <c r="B38" s="39">
        <v>86400</v>
      </c>
      <c r="C38" s="39" t="s">
        <v>1523</v>
      </c>
      <c r="D38" s="39" t="s">
        <v>213</v>
      </c>
      <c r="E38" s="39" t="s">
        <v>214</v>
      </c>
      <c r="F38" s="39" t="s">
        <v>16</v>
      </c>
      <c r="G38" s="39" t="s">
        <v>215</v>
      </c>
      <c r="H38" s="39" t="s">
        <v>216</v>
      </c>
      <c r="I38" s="39" t="s">
        <v>47</v>
      </c>
      <c r="J38" s="39" t="s">
        <v>48</v>
      </c>
      <c r="K38" s="39" t="s">
        <v>21</v>
      </c>
      <c r="L38" s="39" t="s">
        <v>32</v>
      </c>
      <c r="M38" s="39" t="s">
        <v>217</v>
      </c>
      <c r="N38" s="39" t="s">
        <v>218</v>
      </c>
      <c r="O38" s="39" t="s">
        <v>219</v>
      </c>
    </row>
    <row r="39" spans="1:15" hidden="1" x14ac:dyDescent="0.25">
      <c r="A39" s="38">
        <v>44340</v>
      </c>
      <c r="B39" s="39">
        <v>86400</v>
      </c>
      <c r="C39" s="39" t="s">
        <v>1523</v>
      </c>
      <c r="D39" s="39" t="s">
        <v>220</v>
      </c>
      <c r="E39" s="39" t="s">
        <v>221</v>
      </c>
      <c r="F39" s="39" t="s">
        <v>16</v>
      </c>
      <c r="G39" s="39" t="s">
        <v>193</v>
      </c>
      <c r="H39" s="39" t="s">
        <v>194</v>
      </c>
      <c r="I39" s="39" t="s">
        <v>47</v>
      </c>
      <c r="J39" s="39" t="s">
        <v>48</v>
      </c>
      <c r="K39" s="39" t="s">
        <v>21</v>
      </c>
      <c r="L39" s="39" t="s">
        <v>32</v>
      </c>
      <c r="M39" s="39" t="s">
        <v>1543</v>
      </c>
      <c r="N39" s="39" t="s">
        <v>50</v>
      </c>
      <c r="O39" s="39" t="s">
        <v>196</v>
      </c>
    </row>
    <row r="40" spans="1:15" hidden="1" x14ac:dyDescent="0.25">
      <c r="A40" s="38">
        <v>44340</v>
      </c>
      <c r="B40" s="39">
        <v>86400</v>
      </c>
      <c r="C40" s="39" t="s">
        <v>1523</v>
      </c>
      <c r="D40" s="39" t="s">
        <v>222</v>
      </c>
      <c r="E40" s="39" t="s">
        <v>223</v>
      </c>
      <c r="F40" s="39" t="s">
        <v>16</v>
      </c>
      <c r="G40" s="39" t="s">
        <v>224</v>
      </c>
      <c r="H40" s="39" t="s">
        <v>225</v>
      </c>
      <c r="I40" s="39" t="s">
        <v>19</v>
      </c>
      <c r="J40" s="39" t="s">
        <v>20</v>
      </c>
      <c r="K40" s="39" t="s">
        <v>21</v>
      </c>
      <c r="L40" s="39" t="s">
        <v>32</v>
      </c>
      <c r="M40" s="39" t="s">
        <v>226</v>
      </c>
      <c r="N40" s="39" t="s">
        <v>227</v>
      </c>
      <c r="O40" s="39" t="s">
        <v>228</v>
      </c>
    </row>
    <row r="41" spans="1:15" hidden="1" x14ac:dyDescent="0.25">
      <c r="A41" s="38">
        <v>44340</v>
      </c>
      <c r="B41" s="39">
        <v>86400</v>
      </c>
      <c r="C41" s="39" t="s">
        <v>1523</v>
      </c>
      <c r="D41" s="39" t="s">
        <v>229</v>
      </c>
      <c r="E41" s="39" t="s">
        <v>230</v>
      </c>
      <c r="F41" s="39" t="s">
        <v>16</v>
      </c>
      <c r="G41" s="39" t="s">
        <v>231</v>
      </c>
      <c r="H41" s="39" t="s">
        <v>232</v>
      </c>
      <c r="I41" s="39" t="s">
        <v>47</v>
      </c>
      <c r="J41" s="39" t="s">
        <v>48</v>
      </c>
      <c r="K41" s="39" t="s">
        <v>21</v>
      </c>
      <c r="L41" s="39" t="s">
        <v>32</v>
      </c>
      <c r="M41" s="39" t="s">
        <v>233</v>
      </c>
      <c r="N41" s="39" t="s">
        <v>1546</v>
      </c>
      <c r="O41" s="39" t="s">
        <v>235</v>
      </c>
    </row>
    <row r="42" spans="1:15" hidden="1" x14ac:dyDescent="0.25">
      <c r="A42" s="38">
        <v>44340</v>
      </c>
      <c r="B42" s="39">
        <v>86400</v>
      </c>
      <c r="C42" s="39" t="s">
        <v>1523</v>
      </c>
      <c r="D42" s="39" t="s">
        <v>236</v>
      </c>
      <c r="E42" s="39" t="s">
        <v>237</v>
      </c>
      <c r="F42" s="39" t="s">
        <v>16</v>
      </c>
      <c r="G42" s="39" t="s">
        <v>215</v>
      </c>
      <c r="H42" s="39" t="s">
        <v>216</v>
      </c>
      <c r="I42" s="39" t="s">
        <v>47</v>
      </c>
      <c r="J42" s="39" t="s">
        <v>48</v>
      </c>
      <c r="K42" s="39" t="s">
        <v>21</v>
      </c>
      <c r="L42" s="39" t="s">
        <v>22</v>
      </c>
      <c r="M42" s="39" t="s">
        <v>218</v>
      </c>
      <c r="N42" s="39" t="s">
        <v>217</v>
      </c>
      <c r="O42" s="39" t="s">
        <v>219</v>
      </c>
    </row>
    <row r="43" spans="1:15" hidden="1" x14ac:dyDescent="0.25">
      <c r="A43" s="38">
        <v>44340</v>
      </c>
      <c r="B43" s="39">
        <v>86400</v>
      </c>
      <c r="C43" s="39" t="s">
        <v>1523</v>
      </c>
      <c r="D43" s="39" t="s">
        <v>238</v>
      </c>
      <c r="E43" s="39" t="s">
        <v>239</v>
      </c>
      <c r="F43" s="39" t="s">
        <v>16</v>
      </c>
      <c r="G43" s="39" t="s">
        <v>240</v>
      </c>
      <c r="H43" s="39" t="s">
        <v>241</v>
      </c>
      <c r="I43" s="39" t="s">
        <v>19</v>
      </c>
      <c r="J43" s="39" t="s">
        <v>20</v>
      </c>
      <c r="K43" s="39" t="s">
        <v>21</v>
      </c>
      <c r="L43" s="39" t="s">
        <v>32</v>
      </c>
      <c r="M43" s="39" t="s">
        <v>1529</v>
      </c>
      <c r="N43" s="39" t="s">
        <v>1534</v>
      </c>
      <c r="O43" s="39" t="s">
        <v>242</v>
      </c>
    </row>
    <row r="44" spans="1:15" hidden="1" x14ac:dyDescent="0.25">
      <c r="A44" s="38">
        <v>44340</v>
      </c>
      <c r="B44" s="39">
        <v>86400</v>
      </c>
      <c r="C44" s="39" t="s">
        <v>1523</v>
      </c>
      <c r="D44" s="39" t="s">
        <v>243</v>
      </c>
      <c r="E44" s="39" t="s">
        <v>244</v>
      </c>
      <c r="F44" s="39" t="s">
        <v>16</v>
      </c>
      <c r="G44" s="39" t="s">
        <v>245</v>
      </c>
      <c r="H44" s="39" t="s">
        <v>246</v>
      </c>
      <c r="I44" s="39" t="s">
        <v>19</v>
      </c>
      <c r="J44" s="39" t="s">
        <v>20</v>
      </c>
      <c r="K44" s="39" t="s">
        <v>21</v>
      </c>
      <c r="L44" s="39" t="s">
        <v>22</v>
      </c>
      <c r="M44" s="39" t="s">
        <v>247</v>
      </c>
      <c r="N44" s="39" t="s">
        <v>1547</v>
      </c>
      <c r="O44" s="39" t="s">
        <v>249</v>
      </c>
    </row>
    <row r="45" spans="1:15" hidden="1" x14ac:dyDescent="0.25">
      <c r="A45" s="38">
        <v>44340</v>
      </c>
      <c r="B45" s="39">
        <v>86400</v>
      </c>
      <c r="C45" s="39" t="s">
        <v>1523</v>
      </c>
      <c r="D45" s="39" t="s">
        <v>250</v>
      </c>
      <c r="E45" s="39" t="s">
        <v>251</v>
      </c>
      <c r="F45" s="39" t="s">
        <v>16</v>
      </c>
      <c r="G45" s="39" t="s">
        <v>252</v>
      </c>
      <c r="H45" s="39" t="s">
        <v>253</v>
      </c>
      <c r="I45" s="39" t="s">
        <v>19</v>
      </c>
      <c r="J45" s="39" t="s">
        <v>20</v>
      </c>
      <c r="K45" s="39" t="s">
        <v>21</v>
      </c>
      <c r="L45" s="39" t="s">
        <v>22</v>
      </c>
      <c r="M45" s="39" t="s">
        <v>1528</v>
      </c>
      <c r="N45" s="39" t="s">
        <v>1527</v>
      </c>
      <c r="O45" s="39" t="s">
        <v>254</v>
      </c>
    </row>
    <row r="46" spans="1:15" hidden="1" x14ac:dyDescent="0.25">
      <c r="A46" s="38">
        <v>44340</v>
      </c>
      <c r="B46" s="39">
        <v>86400</v>
      </c>
      <c r="C46" s="39" t="s">
        <v>1523</v>
      </c>
      <c r="D46" s="39" t="s">
        <v>255</v>
      </c>
      <c r="E46" s="39" t="s">
        <v>256</v>
      </c>
      <c r="F46" s="39" t="s">
        <v>16</v>
      </c>
      <c r="G46" s="39" t="s">
        <v>257</v>
      </c>
      <c r="H46" s="39" t="s">
        <v>258</v>
      </c>
      <c r="I46" s="39" t="s">
        <v>30</v>
      </c>
      <c r="J46" s="39" t="s">
        <v>31</v>
      </c>
      <c r="K46" s="39" t="s">
        <v>21</v>
      </c>
      <c r="L46" s="39" t="s">
        <v>22</v>
      </c>
      <c r="M46" s="39" t="s">
        <v>34</v>
      </c>
      <c r="N46" s="39" t="s">
        <v>1526</v>
      </c>
      <c r="O46" s="39" t="s">
        <v>259</v>
      </c>
    </row>
    <row r="47" spans="1:15" hidden="1" x14ac:dyDescent="0.25">
      <c r="A47" s="38">
        <v>44340</v>
      </c>
      <c r="B47" s="39">
        <v>86400</v>
      </c>
      <c r="C47" s="39" t="s">
        <v>1523</v>
      </c>
      <c r="D47" s="39" t="s">
        <v>260</v>
      </c>
      <c r="E47" s="39" t="s">
        <v>261</v>
      </c>
      <c r="F47" s="39" t="s">
        <v>16</v>
      </c>
      <c r="G47" s="39" t="s">
        <v>231</v>
      </c>
      <c r="H47" s="39" t="s">
        <v>232</v>
      </c>
      <c r="I47" s="39" t="s">
        <v>47</v>
      </c>
      <c r="J47" s="39" t="s">
        <v>48</v>
      </c>
      <c r="K47" s="39" t="s">
        <v>21</v>
      </c>
      <c r="L47" s="39" t="s">
        <v>22</v>
      </c>
      <c r="M47" s="39" t="s">
        <v>1546</v>
      </c>
      <c r="N47" s="39" t="s">
        <v>233</v>
      </c>
      <c r="O47" s="39" t="s">
        <v>235</v>
      </c>
    </row>
    <row r="48" spans="1:15" hidden="1" x14ac:dyDescent="0.25">
      <c r="A48" s="38">
        <v>44340</v>
      </c>
      <c r="B48" s="39">
        <v>86400</v>
      </c>
      <c r="C48" s="39" t="s">
        <v>1523</v>
      </c>
      <c r="D48" s="39" t="s">
        <v>262</v>
      </c>
      <c r="E48" s="39" t="s">
        <v>263</v>
      </c>
      <c r="F48" s="39" t="s">
        <v>16</v>
      </c>
      <c r="G48" s="39" t="s">
        <v>245</v>
      </c>
      <c r="H48" s="39" t="s">
        <v>246</v>
      </c>
      <c r="I48" s="39" t="s">
        <v>19</v>
      </c>
      <c r="J48" s="39" t="s">
        <v>20</v>
      </c>
      <c r="K48" s="39" t="s">
        <v>21</v>
      </c>
      <c r="L48" s="39" t="s">
        <v>32</v>
      </c>
      <c r="M48" s="39" t="s">
        <v>1547</v>
      </c>
      <c r="N48" s="39" t="s">
        <v>247</v>
      </c>
      <c r="O48" s="39" t="s">
        <v>249</v>
      </c>
    </row>
    <row r="49" spans="1:15" hidden="1" x14ac:dyDescent="0.25">
      <c r="A49" s="38">
        <v>44340</v>
      </c>
      <c r="B49" s="39">
        <v>86400</v>
      </c>
      <c r="C49" s="39" t="s">
        <v>1523</v>
      </c>
      <c r="D49" s="39" t="s">
        <v>264</v>
      </c>
      <c r="E49" s="39" t="s">
        <v>265</v>
      </c>
      <c r="F49" s="39" t="s">
        <v>16</v>
      </c>
      <c r="G49" s="39" t="s">
        <v>208</v>
      </c>
      <c r="H49" s="39" t="s">
        <v>209</v>
      </c>
      <c r="I49" s="39" t="s">
        <v>47</v>
      </c>
      <c r="J49" s="39" t="s">
        <v>48</v>
      </c>
      <c r="K49" s="39" t="s">
        <v>21</v>
      </c>
      <c r="L49" s="39" t="s">
        <v>22</v>
      </c>
      <c r="M49" s="39" t="s">
        <v>211</v>
      </c>
      <c r="N49" s="39" t="s">
        <v>1545</v>
      </c>
      <c r="O49" s="39" t="s">
        <v>212</v>
      </c>
    </row>
    <row r="50" spans="1:15" hidden="1" x14ac:dyDescent="0.25">
      <c r="A50" s="38">
        <v>44340</v>
      </c>
      <c r="B50" s="39">
        <v>86400</v>
      </c>
      <c r="C50" s="39" t="s">
        <v>1523</v>
      </c>
      <c r="D50" s="39" t="s">
        <v>266</v>
      </c>
      <c r="E50" s="39" t="s">
        <v>267</v>
      </c>
      <c r="F50" s="39" t="s">
        <v>16</v>
      </c>
      <c r="G50" s="39" t="s">
        <v>268</v>
      </c>
      <c r="H50" s="39" t="s">
        <v>269</v>
      </c>
      <c r="I50" s="39" t="s">
        <v>47</v>
      </c>
      <c r="J50" s="39" t="s">
        <v>48</v>
      </c>
      <c r="K50" s="39" t="s">
        <v>21</v>
      </c>
      <c r="L50" s="39" t="s">
        <v>22</v>
      </c>
      <c r="M50" s="39" t="s">
        <v>270</v>
      </c>
      <c r="N50" s="39" t="s">
        <v>271</v>
      </c>
      <c r="O50" s="39" t="s">
        <v>272</v>
      </c>
    </row>
    <row r="51" spans="1:15" hidden="1" x14ac:dyDescent="0.25">
      <c r="A51" s="38">
        <v>44340</v>
      </c>
      <c r="B51" s="39">
        <v>86400</v>
      </c>
      <c r="C51" s="39" t="s">
        <v>1523</v>
      </c>
      <c r="D51" s="39" t="s">
        <v>273</v>
      </c>
      <c r="E51" s="39" t="s">
        <v>274</v>
      </c>
      <c r="F51" s="39" t="s">
        <v>16</v>
      </c>
      <c r="G51" s="39" t="s">
        <v>275</v>
      </c>
      <c r="H51" s="39" t="s">
        <v>276</v>
      </c>
      <c r="I51" s="39" t="s">
        <v>30</v>
      </c>
      <c r="J51" s="39" t="s">
        <v>31</v>
      </c>
      <c r="K51" s="39" t="s">
        <v>21</v>
      </c>
      <c r="L51" s="39" t="s">
        <v>32</v>
      </c>
      <c r="M51" s="39" t="s">
        <v>277</v>
      </c>
      <c r="N51" s="39" t="s">
        <v>278</v>
      </c>
      <c r="O51" s="39" t="s">
        <v>279</v>
      </c>
    </row>
    <row r="52" spans="1:15" hidden="1" x14ac:dyDescent="0.25">
      <c r="A52" s="38">
        <v>44340</v>
      </c>
      <c r="B52" s="39">
        <v>86400</v>
      </c>
      <c r="C52" s="39" t="s">
        <v>1523</v>
      </c>
      <c r="D52" s="39" t="s">
        <v>280</v>
      </c>
      <c r="E52" s="39" t="s">
        <v>281</v>
      </c>
      <c r="F52" s="39" t="s">
        <v>16</v>
      </c>
      <c r="G52" s="39" t="s">
        <v>282</v>
      </c>
      <c r="H52" s="39" t="s">
        <v>283</v>
      </c>
      <c r="I52" s="39" t="s">
        <v>284</v>
      </c>
      <c r="J52" s="39" t="s">
        <v>285</v>
      </c>
      <c r="K52" s="39" t="s">
        <v>21</v>
      </c>
      <c r="L52" s="39" t="s">
        <v>22</v>
      </c>
      <c r="M52" s="39" t="s">
        <v>1530</v>
      </c>
      <c r="N52" s="39" t="s">
        <v>286</v>
      </c>
      <c r="O52" s="39" t="s">
        <v>287</v>
      </c>
    </row>
    <row r="53" spans="1:15" hidden="1" x14ac:dyDescent="0.25">
      <c r="A53" s="38">
        <v>44340</v>
      </c>
      <c r="B53" s="39">
        <v>86400</v>
      </c>
      <c r="C53" s="39" t="s">
        <v>1523</v>
      </c>
      <c r="D53" s="39" t="s">
        <v>288</v>
      </c>
      <c r="E53" s="39" t="s">
        <v>289</v>
      </c>
      <c r="F53" s="39" t="s">
        <v>16</v>
      </c>
      <c r="G53" s="39" t="s">
        <v>290</v>
      </c>
      <c r="H53" s="39" t="s">
        <v>291</v>
      </c>
      <c r="I53" s="39" t="s">
        <v>19</v>
      </c>
      <c r="J53" s="39" t="s">
        <v>20</v>
      </c>
      <c r="K53" s="39" t="s">
        <v>21</v>
      </c>
      <c r="L53" s="39" t="s">
        <v>22</v>
      </c>
      <c r="M53" s="39" t="s">
        <v>292</v>
      </c>
      <c r="N53" s="39" t="s">
        <v>1548</v>
      </c>
      <c r="O53" s="39" t="s">
        <v>294</v>
      </c>
    </row>
    <row r="54" spans="1:15" hidden="1" x14ac:dyDescent="0.25">
      <c r="A54" s="38">
        <v>44340</v>
      </c>
      <c r="B54" s="39">
        <v>86400</v>
      </c>
      <c r="C54" s="39" t="s">
        <v>1523</v>
      </c>
      <c r="D54" s="39" t="s">
        <v>295</v>
      </c>
      <c r="E54" s="39" t="s">
        <v>296</v>
      </c>
      <c r="F54" s="39" t="s">
        <v>16</v>
      </c>
      <c r="G54" s="39" t="s">
        <v>297</v>
      </c>
      <c r="H54" s="39" t="s">
        <v>298</v>
      </c>
      <c r="I54" s="39" t="s">
        <v>284</v>
      </c>
      <c r="J54" s="39" t="s">
        <v>285</v>
      </c>
      <c r="K54" s="39" t="s">
        <v>21</v>
      </c>
      <c r="L54" s="39" t="s">
        <v>32</v>
      </c>
      <c r="M54" s="39" t="s">
        <v>286</v>
      </c>
      <c r="N54" s="39" t="s">
        <v>1530</v>
      </c>
      <c r="O54" s="39" t="s">
        <v>287</v>
      </c>
    </row>
    <row r="55" spans="1:15" hidden="1" x14ac:dyDescent="0.25">
      <c r="A55" s="38">
        <v>44340</v>
      </c>
      <c r="B55" s="39">
        <v>86400</v>
      </c>
      <c r="C55" s="39" t="s">
        <v>1523</v>
      </c>
      <c r="D55" s="39" t="s">
        <v>299</v>
      </c>
      <c r="E55" s="39" t="s">
        <v>300</v>
      </c>
      <c r="F55" s="39" t="s">
        <v>16</v>
      </c>
      <c r="G55" s="39" t="s">
        <v>290</v>
      </c>
      <c r="H55" s="39" t="s">
        <v>291</v>
      </c>
      <c r="I55" s="39" t="s">
        <v>19</v>
      </c>
      <c r="J55" s="39" t="s">
        <v>20</v>
      </c>
      <c r="K55" s="39" t="s">
        <v>21</v>
      </c>
      <c r="L55" s="39" t="s">
        <v>32</v>
      </c>
      <c r="M55" s="39" t="s">
        <v>1548</v>
      </c>
      <c r="N55" s="39" t="s">
        <v>292</v>
      </c>
      <c r="O55" s="39" t="s">
        <v>294</v>
      </c>
    </row>
    <row r="56" spans="1:15" hidden="1" x14ac:dyDescent="0.25">
      <c r="A56" s="38">
        <v>44340</v>
      </c>
      <c r="B56" s="39">
        <v>86400</v>
      </c>
      <c r="C56" s="39" t="s">
        <v>1523</v>
      </c>
      <c r="D56" s="39" t="s">
        <v>301</v>
      </c>
      <c r="E56" s="39" t="s">
        <v>302</v>
      </c>
      <c r="F56" s="39" t="s">
        <v>16</v>
      </c>
      <c r="G56" s="39" t="s">
        <v>303</v>
      </c>
      <c r="H56" s="39" t="s">
        <v>304</v>
      </c>
      <c r="I56" s="39" t="s">
        <v>47</v>
      </c>
      <c r="J56" s="39" t="s">
        <v>48</v>
      </c>
      <c r="K56" s="39" t="s">
        <v>21</v>
      </c>
      <c r="L56" s="39" t="s">
        <v>32</v>
      </c>
      <c r="M56" s="39" t="s">
        <v>305</v>
      </c>
      <c r="N56" s="39" t="s">
        <v>306</v>
      </c>
      <c r="O56" s="39" t="s">
        <v>307</v>
      </c>
    </row>
    <row r="57" spans="1:15" hidden="1" x14ac:dyDescent="0.25">
      <c r="A57" s="38">
        <v>44340</v>
      </c>
      <c r="B57" s="39">
        <v>86400</v>
      </c>
      <c r="C57" s="39" t="s">
        <v>1523</v>
      </c>
      <c r="D57" s="39" t="s">
        <v>308</v>
      </c>
      <c r="E57" s="39" t="s">
        <v>309</v>
      </c>
      <c r="F57" s="39" t="s">
        <v>16</v>
      </c>
      <c r="G57" s="39" t="s">
        <v>268</v>
      </c>
      <c r="H57" s="39" t="s">
        <v>269</v>
      </c>
      <c r="I57" s="39" t="s">
        <v>47</v>
      </c>
      <c r="J57" s="39" t="s">
        <v>48</v>
      </c>
      <c r="K57" s="39" t="s">
        <v>21</v>
      </c>
      <c r="L57" s="39" t="s">
        <v>32</v>
      </c>
      <c r="M57" s="39" t="s">
        <v>271</v>
      </c>
      <c r="N57" s="39" t="s">
        <v>270</v>
      </c>
      <c r="O57" s="39" t="s">
        <v>272</v>
      </c>
    </row>
    <row r="58" spans="1:15" hidden="1" x14ac:dyDescent="0.25">
      <c r="A58" s="38">
        <v>44340</v>
      </c>
      <c r="B58" s="39">
        <v>86400</v>
      </c>
      <c r="C58" s="39" t="s">
        <v>1523</v>
      </c>
      <c r="D58" s="39" t="s">
        <v>310</v>
      </c>
      <c r="E58" s="39" t="s">
        <v>311</v>
      </c>
      <c r="F58" s="39" t="s">
        <v>16</v>
      </c>
      <c r="G58" s="39" t="s">
        <v>303</v>
      </c>
      <c r="H58" s="39" t="s">
        <v>304</v>
      </c>
      <c r="I58" s="39" t="s">
        <v>47</v>
      </c>
      <c r="J58" s="39" t="s">
        <v>48</v>
      </c>
      <c r="K58" s="39" t="s">
        <v>21</v>
      </c>
      <c r="L58" s="39" t="s">
        <v>22</v>
      </c>
      <c r="M58" s="39" t="s">
        <v>306</v>
      </c>
      <c r="N58" s="39" t="s">
        <v>305</v>
      </c>
      <c r="O58" s="39" t="s">
        <v>307</v>
      </c>
    </row>
    <row r="59" spans="1:15" hidden="1" x14ac:dyDescent="0.25">
      <c r="A59" s="38">
        <v>44340</v>
      </c>
      <c r="B59" s="39">
        <v>86400</v>
      </c>
      <c r="C59" s="39" t="s">
        <v>1523</v>
      </c>
      <c r="D59" s="39" t="s">
        <v>312</v>
      </c>
      <c r="E59" s="39" t="s">
        <v>313</v>
      </c>
      <c r="F59" s="39" t="s">
        <v>16</v>
      </c>
      <c r="G59" s="39" t="s">
        <v>314</v>
      </c>
      <c r="H59" s="39" t="s">
        <v>315</v>
      </c>
      <c r="I59" s="39" t="s">
        <v>19</v>
      </c>
      <c r="J59" s="39" t="s">
        <v>20</v>
      </c>
      <c r="K59" s="39" t="s">
        <v>21</v>
      </c>
      <c r="L59" s="39" t="s">
        <v>32</v>
      </c>
      <c r="M59" s="39" t="s">
        <v>316</v>
      </c>
      <c r="N59" s="39" t="s">
        <v>317</v>
      </c>
      <c r="O59" s="39" t="s">
        <v>318</v>
      </c>
    </row>
    <row r="60" spans="1:15" hidden="1" x14ac:dyDescent="0.25">
      <c r="A60" s="38">
        <v>44340</v>
      </c>
      <c r="B60" s="39">
        <v>86400</v>
      </c>
      <c r="C60" s="39" t="s">
        <v>1523</v>
      </c>
      <c r="D60" s="39" t="s">
        <v>319</v>
      </c>
      <c r="E60" s="39" t="s">
        <v>320</v>
      </c>
      <c r="F60" s="39" t="s">
        <v>16</v>
      </c>
      <c r="G60" s="39" t="s">
        <v>321</v>
      </c>
      <c r="H60" s="39" t="s">
        <v>322</v>
      </c>
      <c r="I60" s="39" t="s">
        <v>47</v>
      </c>
      <c r="J60" s="39" t="s">
        <v>48</v>
      </c>
      <c r="K60" s="39" t="s">
        <v>21</v>
      </c>
      <c r="L60" s="39" t="s">
        <v>32</v>
      </c>
      <c r="M60" s="39" t="s">
        <v>323</v>
      </c>
      <c r="N60" s="39" t="s">
        <v>324</v>
      </c>
      <c r="O60" s="39" t="s">
        <v>325</v>
      </c>
    </row>
    <row r="61" spans="1:15" hidden="1" x14ac:dyDescent="0.25">
      <c r="A61" s="38">
        <v>44340</v>
      </c>
      <c r="B61" s="39">
        <v>86400</v>
      </c>
      <c r="C61" s="39" t="s">
        <v>1523</v>
      </c>
      <c r="D61" s="39" t="s">
        <v>326</v>
      </c>
      <c r="E61" s="39" t="s">
        <v>327</v>
      </c>
      <c r="F61" s="39" t="s">
        <v>16</v>
      </c>
      <c r="G61" s="39" t="s">
        <v>328</v>
      </c>
      <c r="H61" s="39" t="s">
        <v>329</v>
      </c>
      <c r="I61" s="39" t="s">
        <v>47</v>
      </c>
      <c r="J61" s="39" t="s">
        <v>48</v>
      </c>
      <c r="K61" s="39" t="s">
        <v>21</v>
      </c>
      <c r="L61" s="39" t="s">
        <v>32</v>
      </c>
      <c r="M61" s="39" t="s">
        <v>330</v>
      </c>
      <c r="N61" s="39" t="s">
        <v>114</v>
      </c>
      <c r="O61" s="39" t="s">
        <v>331</v>
      </c>
    </row>
    <row r="62" spans="1:15" hidden="1" x14ac:dyDescent="0.25">
      <c r="A62" s="38">
        <v>44340</v>
      </c>
      <c r="B62" s="39">
        <v>86400</v>
      </c>
      <c r="C62" s="39" t="s">
        <v>1523</v>
      </c>
      <c r="D62" s="39" t="s">
        <v>332</v>
      </c>
      <c r="E62" s="39" t="s">
        <v>333</v>
      </c>
      <c r="F62" s="39" t="s">
        <v>16</v>
      </c>
      <c r="G62" s="39" t="s">
        <v>334</v>
      </c>
      <c r="H62" s="39" t="s">
        <v>335</v>
      </c>
      <c r="I62" s="39" t="s">
        <v>30</v>
      </c>
      <c r="J62" s="39" t="s">
        <v>31</v>
      </c>
      <c r="K62" s="39" t="s">
        <v>21</v>
      </c>
      <c r="L62" s="39" t="s">
        <v>22</v>
      </c>
      <c r="M62" s="39" t="s">
        <v>277</v>
      </c>
      <c r="N62" s="39" t="s">
        <v>336</v>
      </c>
      <c r="O62" s="39" t="s">
        <v>337</v>
      </c>
    </row>
    <row r="63" spans="1:15" hidden="1" x14ac:dyDescent="0.25">
      <c r="A63" s="38">
        <v>44340</v>
      </c>
      <c r="B63" s="39">
        <v>86400</v>
      </c>
      <c r="C63" s="39" t="s">
        <v>1523</v>
      </c>
      <c r="D63" s="39" t="s">
        <v>338</v>
      </c>
      <c r="E63" s="39" t="s">
        <v>339</v>
      </c>
      <c r="F63" s="39" t="s">
        <v>16</v>
      </c>
      <c r="G63" s="39" t="s">
        <v>340</v>
      </c>
      <c r="H63" s="39" t="s">
        <v>341</v>
      </c>
      <c r="I63" s="39" t="s">
        <v>19</v>
      </c>
      <c r="J63" s="39" t="s">
        <v>20</v>
      </c>
      <c r="K63" s="39" t="s">
        <v>21</v>
      </c>
      <c r="L63" s="39" t="s">
        <v>22</v>
      </c>
      <c r="M63" s="39" t="s">
        <v>1549</v>
      </c>
      <c r="N63" s="39" t="s">
        <v>343</v>
      </c>
      <c r="O63" s="39" t="s">
        <v>344</v>
      </c>
    </row>
    <row r="64" spans="1:15" hidden="1" x14ac:dyDescent="0.25">
      <c r="A64" s="38">
        <v>44340</v>
      </c>
      <c r="B64" s="39">
        <v>86400</v>
      </c>
      <c r="C64" s="39" t="s">
        <v>1523</v>
      </c>
      <c r="D64" s="39" t="s">
        <v>345</v>
      </c>
      <c r="E64" s="39" t="s">
        <v>346</v>
      </c>
      <c r="F64" s="39" t="s">
        <v>16</v>
      </c>
      <c r="G64" s="39" t="s">
        <v>334</v>
      </c>
      <c r="H64" s="39" t="s">
        <v>335</v>
      </c>
      <c r="I64" s="39" t="s">
        <v>30</v>
      </c>
      <c r="J64" s="39" t="s">
        <v>31</v>
      </c>
      <c r="K64" s="39" t="s">
        <v>21</v>
      </c>
      <c r="L64" s="39" t="s">
        <v>32</v>
      </c>
      <c r="M64" s="39" t="s">
        <v>336</v>
      </c>
      <c r="N64" s="39" t="s">
        <v>277</v>
      </c>
      <c r="O64" s="39" t="s">
        <v>337</v>
      </c>
    </row>
    <row r="65" spans="1:15" hidden="1" x14ac:dyDescent="0.25">
      <c r="A65" s="38">
        <v>44340</v>
      </c>
      <c r="B65" s="39">
        <v>86400</v>
      </c>
      <c r="C65" s="39" t="s">
        <v>1523</v>
      </c>
      <c r="D65" s="39" t="s">
        <v>347</v>
      </c>
      <c r="E65" s="39" t="s">
        <v>348</v>
      </c>
      <c r="F65" s="39" t="s">
        <v>16</v>
      </c>
      <c r="G65" s="39" t="s">
        <v>328</v>
      </c>
      <c r="H65" s="39" t="s">
        <v>329</v>
      </c>
      <c r="I65" s="39" t="s">
        <v>47</v>
      </c>
      <c r="J65" s="39" t="s">
        <v>48</v>
      </c>
      <c r="K65" s="39" t="s">
        <v>21</v>
      </c>
      <c r="L65" s="39" t="s">
        <v>22</v>
      </c>
      <c r="M65" s="39" t="s">
        <v>114</v>
      </c>
      <c r="N65" s="39" t="s">
        <v>330</v>
      </c>
      <c r="O65" s="39" t="s">
        <v>331</v>
      </c>
    </row>
    <row r="66" spans="1:15" hidden="1" x14ac:dyDescent="0.25">
      <c r="A66" s="38">
        <v>44340</v>
      </c>
      <c r="B66" s="39">
        <v>86400</v>
      </c>
      <c r="C66" s="39" t="s">
        <v>1523</v>
      </c>
      <c r="D66" s="39" t="s">
        <v>349</v>
      </c>
      <c r="E66" s="39" t="s">
        <v>350</v>
      </c>
      <c r="F66" s="39" t="s">
        <v>16</v>
      </c>
      <c r="G66" s="39" t="s">
        <v>351</v>
      </c>
      <c r="H66" s="39" t="s">
        <v>352</v>
      </c>
      <c r="I66" s="39" t="s">
        <v>19</v>
      </c>
      <c r="J66" s="39" t="s">
        <v>20</v>
      </c>
      <c r="K66" s="39" t="s">
        <v>21</v>
      </c>
      <c r="L66" s="39" t="s">
        <v>22</v>
      </c>
      <c r="M66" s="39" t="s">
        <v>142</v>
      </c>
      <c r="N66" s="39" t="s">
        <v>1535</v>
      </c>
      <c r="O66" s="39" t="s">
        <v>143</v>
      </c>
    </row>
    <row r="67" spans="1:15" hidden="1" x14ac:dyDescent="0.25">
      <c r="A67" s="38">
        <v>44340</v>
      </c>
      <c r="B67" s="39">
        <v>86400</v>
      </c>
      <c r="C67" s="39" t="s">
        <v>1523</v>
      </c>
      <c r="D67" s="39" t="s">
        <v>353</v>
      </c>
      <c r="E67" s="39" t="s">
        <v>354</v>
      </c>
      <c r="F67" s="39" t="s">
        <v>16</v>
      </c>
      <c r="G67" s="39" t="s">
        <v>355</v>
      </c>
      <c r="H67" s="39" t="s">
        <v>356</v>
      </c>
      <c r="I67" s="39" t="s">
        <v>284</v>
      </c>
      <c r="J67" s="39" t="s">
        <v>285</v>
      </c>
      <c r="K67" s="39" t="s">
        <v>21</v>
      </c>
      <c r="L67" s="39" t="s">
        <v>32</v>
      </c>
      <c r="M67" s="39" t="s">
        <v>1530</v>
      </c>
      <c r="N67" s="39" t="s">
        <v>324</v>
      </c>
      <c r="O67" s="39" t="s">
        <v>357</v>
      </c>
    </row>
    <row r="68" spans="1:15" hidden="1" x14ac:dyDescent="0.25">
      <c r="A68" s="38">
        <v>44340</v>
      </c>
      <c r="B68" s="39">
        <v>86400</v>
      </c>
      <c r="C68" s="39" t="s">
        <v>1523</v>
      </c>
      <c r="D68" s="39" t="s">
        <v>358</v>
      </c>
      <c r="E68" s="39" t="s">
        <v>359</v>
      </c>
      <c r="F68" s="39" t="s">
        <v>16</v>
      </c>
      <c r="G68" s="39" t="s">
        <v>360</v>
      </c>
      <c r="H68" s="39" t="s">
        <v>361</v>
      </c>
      <c r="I68" s="39" t="s">
        <v>47</v>
      </c>
      <c r="J68" s="39" t="s">
        <v>48</v>
      </c>
      <c r="K68" s="39" t="s">
        <v>21</v>
      </c>
      <c r="L68" s="39" t="s">
        <v>22</v>
      </c>
      <c r="M68" s="39" t="s">
        <v>362</v>
      </c>
      <c r="N68" s="39" t="s">
        <v>363</v>
      </c>
      <c r="O68" s="39" t="s">
        <v>364</v>
      </c>
    </row>
    <row r="69" spans="1:15" hidden="1" x14ac:dyDescent="0.25">
      <c r="A69" s="38">
        <v>44340</v>
      </c>
      <c r="B69" s="39">
        <v>86400</v>
      </c>
      <c r="C69" s="39" t="s">
        <v>1523</v>
      </c>
      <c r="D69" s="39" t="s">
        <v>365</v>
      </c>
      <c r="E69" s="39" t="s">
        <v>366</v>
      </c>
      <c r="F69" s="39" t="s">
        <v>16</v>
      </c>
      <c r="G69" s="39" t="s">
        <v>367</v>
      </c>
      <c r="H69" s="39" t="s">
        <v>368</v>
      </c>
      <c r="I69" s="39" t="s">
        <v>47</v>
      </c>
      <c r="J69" s="39" t="s">
        <v>48</v>
      </c>
      <c r="K69" s="39" t="s">
        <v>21</v>
      </c>
      <c r="L69" s="39" t="s">
        <v>22</v>
      </c>
      <c r="M69" s="39" t="s">
        <v>177</v>
      </c>
      <c r="N69" s="39" t="s">
        <v>369</v>
      </c>
      <c r="O69" s="39" t="s">
        <v>370</v>
      </c>
    </row>
    <row r="70" spans="1:15" hidden="1" x14ac:dyDescent="0.25">
      <c r="A70" s="38">
        <v>44340</v>
      </c>
      <c r="B70" s="39">
        <v>86400</v>
      </c>
      <c r="C70" s="39" t="s">
        <v>1523</v>
      </c>
      <c r="D70" s="39" t="s">
        <v>371</v>
      </c>
      <c r="E70" s="39" t="s">
        <v>372</v>
      </c>
      <c r="F70" s="39" t="s">
        <v>16</v>
      </c>
      <c r="G70" s="39" t="s">
        <v>373</v>
      </c>
      <c r="H70" s="39" t="s">
        <v>374</v>
      </c>
      <c r="I70" s="39" t="s">
        <v>19</v>
      </c>
      <c r="J70" s="39" t="s">
        <v>20</v>
      </c>
      <c r="K70" s="39" t="s">
        <v>21</v>
      </c>
      <c r="L70" s="39" t="s">
        <v>32</v>
      </c>
      <c r="M70" s="39" t="s">
        <v>1550</v>
      </c>
      <c r="N70" s="39" t="s">
        <v>1551</v>
      </c>
      <c r="O70" s="39" t="s">
        <v>377</v>
      </c>
    </row>
    <row r="71" spans="1:15" hidden="1" x14ac:dyDescent="0.25">
      <c r="A71" s="38">
        <v>44340</v>
      </c>
      <c r="B71" s="39">
        <v>86400</v>
      </c>
      <c r="C71" s="39" t="s">
        <v>1523</v>
      </c>
      <c r="D71" s="39" t="s">
        <v>378</v>
      </c>
      <c r="E71" s="39" t="s">
        <v>379</v>
      </c>
      <c r="F71" s="39" t="s">
        <v>16</v>
      </c>
      <c r="G71" s="39" t="s">
        <v>380</v>
      </c>
      <c r="H71" s="39" t="s">
        <v>381</v>
      </c>
      <c r="I71" s="39" t="s">
        <v>284</v>
      </c>
      <c r="J71" s="39" t="s">
        <v>285</v>
      </c>
      <c r="K71" s="39" t="s">
        <v>21</v>
      </c>
      <c r="L71" s="39" t="s">
        <v>22</v>
      </c>
      <c r="M71" s="39" t="s">
        <v>324</v>
      </c>
      <c r="N71" s="39" t="s">
        <v>1530</v>
      </c>
      <c r="O71" s="39" t="s">
        <v>357</v>
      </c>
    </row>
    <row r="72" spans="1:15" hidden="1" x14ac:dyDescent="0.25">
      <c r="A72" s="38">
        <v>44340</v>
      </c>
      <c r="B72" s="39">
        <v>86400</v>
      </c>
      <c r="C72" s="39" t="s">
        <v>1523</v>
      </c>
      <c r="D72" s="39" t="s">
        <v>382</v>
      </c>
      <c r="E72" s="39" t="s">
        <v>383</v>
      </c>
      <c r="F72" s="39" t="s">
        <v>16</v>
      </c>
      <c r="G72" s="39" t="s">
        <v>360</v>
      </c>
      <c r="H72" s="39" t="s">
        <v>361</v>
      </c>
      <c r="I72" s="39" t="s">
        <v>47</v>
      </c>
      <c r="J72" s="39" t="s">
        <v>48</v>
      </c>
      <c r="K72" s="39" t="s">
        <v>21</v>
      </c>
      <c r="L72" s="39" t="s">
        <v>32</v>
      </c>
      <c r="M72" s="39" t="s">
        <v>363</v>
      </c>
      <c r="N72" s="39" t="s">
        <v>362</v>
      </c>
      <c r="O72" s="39" t="s">
        <v>364</v>
      </c>
    </row>
    <row r="73" spans="1:15" hidden="1" x14ac:dyDescent="0.25">
      <c r="A73" s="38">
        <v>44340</v>
      </c>
      <c r="B73" s="39">
        <v>86400</v>
      </c>
      <c r="C73" s="39" t="s">
        <v>1523</v>
      </c>
      <c r="D73" s="39" t="s">
        <v>384</v>
      </c>
      <c r="E73" s="39" t="s">
        <v>385</v>
      </c>
      <c r="F73" s="39" t="s">
        <v>16</v>
      </c>
      <c r="G73" s="39" t="s">
        <v>367</v>
      </c>
      <c r="H73" s="39" t="s">
        <v>368</v>
      </c>
      <c r="I73" s="39" t="s">
        <v>47</v>
      </c>
      <c r="J73" s="39" t="s">
        <v>48</v>
      </c>
      <c r="K73" s="39" t="s">
        <v>21</v>
      </c>
      <c r="L73" s="39" t="s">
        <v>32</v>
      </c>
      <c r="M73" s="39" t="s">
        <v>369</v>
      </c>
      <c r="N73" s="39" t="s">
        <v>177</v>
      </c>
      <c r="O73" s="39" t="s">
        <v>370</v>
      </c>
    </row>
    <row r="74" spans="1:15" hidden="1" x14ac:dyDescent="0.25">
      <c r="A74" s="38">
        <v>44340</v>
      </c>
      <c r="B74" s="39">
        <v>86400</v>
      </c>
      <c r="C74" s="39" t="s">
        <v>1523</v>
      </c>
      <c r="D74" s="39" t="s">
        <v>386</v>
      </c>
      <c r="E74" s="39" t="s">
        <v>387</v>
      </c>
      <c r="F74" s="39" t="s">
        <v>16</v>
      </c>
      <c r="G74" s="39" t="s">
        <v>388</v>
      </c>
      <c r="H74" s="39" t="s">
        <v>389</v>
      </c>
      <c r="I74" s="39" t="s">
        <v>47</v>
      </c>
      <c r="J74" s="39" t="s">
        <v>48</v>
      </c>
      <c r="K74" s="39" t="s">
        <v>21</v>
      </c>
      <c r="L74" s="39" t="s">
        <v>32</v>
      </c>
      <c r="M74" s="39" t="s">
        <v>1552</v>
      </c>
      <c r="N74" s="39" t="s">
        <v>369</v>
      </c>
      <c r="O74" s="39" t="s">
        <v>391</v>
      </c>
    </row>
    <row r="75" spans="1:15" hidden="1" x14ac:dyDescent="0.25">
      <c r="A75" s="38">
        <v>44340</v>
      </c>
      <c r="B75" s="39">
        <v>86400</v>
      </c>
      <c r="C75" s="39" t="s">
        <v>1523</v>
      </c>
      <c r="D75" s="39" t="s">
        <v>392</v>
      </c>
      <c r="E75" s="39" t="s">
        <v>393</v>
      </c>
      <c r="F75" s="39" t="s">
        <v>16</v>
      </c>
      <c r="G75" s="39" t="s">
        <v>394</v>
      </c>
      <c r="H75" s="39" t="s">
        <v>395</v>
      </c>
      <c r="I75" s="39" t="s">
        <v>125</v>
      </c>
      <c r="J75" s="39" t="s">
        <v>126</v>
      </c>
      <c r="K75" s="39" t="s">
        <v>21</v>
      </c>
      <c r="L75" s="39" t="s">
        <v>32</v>
      </c>
      <c r="M75" s="39" t="s">
        <v>1553</v>
      </c>
      <c r="N75" s="39" t="s">
        <v>171</v>
      </c>
      <c r="O75" s="39" t="s">
        <v>397</v>
      </c>
    </row>
    <row r="76" spans="1:15" hidden="1" x14ac:dyDescent="0.25">
      <c r="A76" s="38">
        <v>44340</v>
      </c>
      <c r="B76" s="39">
        <v>86400</v>
      </c>
      <c r="C76" s="39" t="s">
        <v>1523</v>
      </c>
      <c r="D76" s="39" t="s">
        <v>398</v>
      </c>
      <c r="E76" s="39" t="s">
        <v>399</v>
      </c>
      <c r="F76" s="39" t="s">
        <v>16</v>
      </c>
      <c r="G76" s="39" t="s">
        <v>388</v>
      </c>
      <c r="H76" s="39" t="s">
        <v>389</v>
      </c>
      <c r="I76" s="39" t="s">
        <v>47</v>
      </c>
      <c r="J76" s="39" t="s">
        <v>48</v>
      </c>
      <c r="K76" s="39" t="s">
        <v>21</v>
      </c>
      <c r="L76" s="39" t="s">
        <v>22</v>
      </c>
      <c r="M76" s="39" t="s">
        <v>369</v>
      </c>
      <c r="N76" s="39" t="s">
        <v>1552</v>
      </c>
      <c r="O76" s="39" t="s">
        <v>391</v>
      </c>
    </row>
    <row r="77" spans="1:15" hidden="1" x14ac:dyDescent="0.25">
      <c r="A77" s="38">
        <v>44340</v>
      </c>
      <c r="B77" s="39">
        <v>86400</v>
      </c>
      <c r="C77" s="39" t="s">
        <v>1523</v>
      </c>
      <c r="D77" s="39" t="s">
        <v>400</v>
      </c>
      <c r="E77" s="39" t="s">
        <v>401</v>
      </c>
      <c r="F77" s="39" t="s">
        <v>16</v>
      </c>
      <c r="G77" s="39" t="s">
        <v>402</v>
      </c>
      <c r="H77" s="39" t="s">
        <v>403</v>
      </c>
      <c r="I77" s="39" t="s">
        <v>19</v>
      </c>
      <c r="J77" s="39" t="s">
        <v>20</v>
      </c>
      <c r="K77" s="39" t="s">
        <v>21</v>
      </c>
      <c r="L77" s="39" t="s">
        <v>22</v>
      </c>
      <c r="M77" s="39" t="s">
        <v>404</v>
      </c>
      <c r="N77" s="39" t="s">
        <v>1554</v>
      </c>
      <c r="O77" s="39" t="s">
        <v>406</v>
      </c>
    </row>
    <row r="78" spans="1:15" hidden="1" x14ac:dyDescent="0.25">
      <c r="A78" s="38">
        <v>44340</v>
      </c>
      <c r="B78" s="39">
        <v>86400</v>
      </c>
      <c r="C78" s="39" t="s">
        <v>1523</v>
      </c>
      <c r="D78" s="39" t="s">
        <v>407</v>
      </c>
      <c r="E78" s="39" t="s">
        <v>408</v>
      </c>
      <c r="F78" s="39" t="s">
        <v>16</v>
      </c>
      <c r="G78" s="39" t="s">
        <v>409</v>
      </c>
      <c r="H78" s="39" t="s">
        <v>410</v>
      </c>
      <c r="I78" s="39" t="s">
        <v>47</v>
      </c>
      <c r="J78" s="39" t="s">
        <v>48</v>
      </c>
      <c r="K78" s="39" t="s">
        <v>21</v>
      </c>
      <c r="L78" s="39" t="s">
        <v>22</v>
      </c>
      <c r="M78" s="39" t="s">
        <v>411</v>
      </c>
      <c r="N78" s="39" t="s">
        <v>412</v>
      </c>
      <c r="O78" s="39" t="s">
        <v>413</v>
      </c>
    </row>
    <row r="79" spans="1:15" hidden="1" x14ac:dyDescent="0.25">
      <c r="A79" s="38">
        <v>44340</v>
      </c>
      <c r="B79" s="39">
        <v>86400</v>
      </c>
      <c r="C79" s="39" t="s">
        <v>1523</v>
      </c>
      <c r="D79" s="39" t="s">
        <v>414</v>
      </c>
      <c r="E79" s="39" t="s">
        <v>415</v>
      </c>
      <c r="F79" s="39" t="s">
        <v>16</v>
      </c>
      <c r="G79" s="39" t="s">
        <v>416</v>
      </c>
      <c r="H79" s="39" t="s">
        <v>417</v>
      </c>
      <c r="I79" s="39" t="s">
        <v>47</v>
      </c>
      <c r="J79" s="39" t="s">
        <v>48</v>
      </c>
      <c r="K79" s="39" t="s">
        <v>21</v>
      </c>
      <c r="L79" s="39" t="s">
        <v>32</v>
      </c>
      <c r="M79" s="39" t="s">
        <v>418</v>
      </c>
      <c r="N79" s="39" t="s">
        <v>1555</v>
      </c>
      <c r="O79" s="39" t="s">
        <v>420</v>
      </c>
    </row>
    <row r="80" spans="1:15" hidden="1" x14ac:dyDescent="0.25">
      <c r="A80" s="38">
        <v>44340</v>
      </c>
      <c r="B80" s="39">
        <v>86400</v>
      </c>
      <c r="C80" s="39" t="s">
        <v>1523</v>
      </c>
      <c r="D80" s="39" t="s">
        <v>421</v>
      </c>
      <c r="E80" s="39" t="s">
        <v>422</v>
      </c>
      <c r="F80" s="39" t="s">
        <v>16</v>
      </c>
      <c r="G80" s="39" t="s">
        <v>423</v>
      </c>
      <c r="H80" s="39" t="s">
        <v>424</v>
      </c>
      <c r="I80" s="39" t="s">
        <v>30</v>
      </c>
      <c r="J80" s="39" t="s">
        <v>31</v>
      </c>
      <c r="K80" s="39" t="s">
        <v>21</v>
      </c>
      <c r="L80" s="39" t="s">
        <v>22</v>
      </c>
      <c r="M80" s="39" t="s">
        <v>425</v>
      </c>
      <c r="N80" s="39" t="s">
        <v>426</v>
      </c>
      <c r="O80" s="39" t="s">
        <v>427</v>
      </c>
    </row>
    <row r="81" spans="1:15" hidden="1" x14ac:dyDescent="0.25">
      <c r="A81" s="38">
        <v>44340</v>
      </c>
      <c r="B81" s="39">
        <v>86400</v>
      </c>
      <c r="C81" s="39" t="s">
        <v>1523</v>
      </c>
      <c r="D81" s="39" t="s">
        <v>428</v>
      </c>
      <c r="E81" s="39" t="s">
        <v>429</v>
      </c>
      <c r="F81" s="39" t="s">
        <v>16</v>
      </c>
      <c r="G81" s="39" t="s">
        <v>430</v>
      </c>
      <c r="H81" s="39" t="s">
        <v>431</v>
      </c>
      <c r="I81" s="39" t="s">
        <v>47</v>
      </c>
      <c r="J81" s="39" t="s">
        <v>48</v>
      </c>
      <c r="K81" s="39" t="s">
        <v>21</v>
      </c>
      <c r="L81" s="39" t="s">
        <v>22</v>
      </c>
      <c r="M81" s="39" t="s">
        <v>432</v>
      </c>
      <c r="N81" s="39" t="s">
        <v>115</v>
      </c>
      <c r="O81" s="39" t="s">
        <v>433</v>
      </c>
    </row>
    <row r="82" spans="1:15" hidden="1" x14ac:dyDescent="0.25">
      <c r="A82" s="38">
        <v>44340</v>
      </c>
      <c r="B82" s="39">
        <v>86400</v>
      </c>
      <c r="C82" s="39" t="s">
        <v>1523</v>
      </c>
      <c r="D82" s="39" t="s">
        <v>434</v>
      </c>
      <c r="E82" s="39" t="s">
        <v>435</v>
      </c>
      <c r="F82" s="39" t="s">
        <v>16</v>
      </c>
      <c r="G82" s="39" t="s">
        <v>436</v>
      </c>
      <c r="H82" s="39" t="s">
        <v>437</v>
      </c>
      <c r="I82" s="39" t="s">
        <v>19</v>
      </c>
      <c r="J82" s="39" t="s">
        <v>20</v>
      </c>
      <c r="K82" s="39" t="s">
        <v>21</v>
      </c>
      <c r="L82" s="39" t="s">
        <v>22</v>
      </c>
      <c r="M82" s="39" t="s">
        <v>1556</v>
      </c>
      <c r="N82" s="39" t="s">
        <v>439</v>
      </c>
      <c r="O82" s="39" t="s">
        <v>440</v>
      </c>
    </row>
    <row r="83" spans="1:15" hidden="1" x14ac:dyDescent="0.25">
      <c r="A83" s="38">
        <v>44340</v>
      </c>
      <c r="B83" s="39">
        <v>86400</v>
      </c>
      <c r="C83" s="39" t="s">
        <v>1523</v>
      </c>
      <c r="D83" s="39" t="s">
        <v>441</v>
      </c>
      <c r="E83" s="39" t="s">
        <v>442</v>
      </c>
      <c r="F83" s="39" t="s">
        <v>16</v>
      </c>
      <c r="G83" s="39" t="s">
        <v>430</v>
      </c>
      <c r="H83" s="39" t="s">
        <v>431</v>
      </c>
      <c r="I83" s="39" t="s">
        <v>47</v>
      </c>
      <c r="J83" s="39" t="s">
        <v>48</v>
      </c>
      <c r="K83" s="39" t="s">
        <v>21</v>
      </c>
      <c r="L83" s="39" t="s">
        <v>32</v>
      </c>
      <c r="M83" s="39" t="s">
        <v>115</v>
      </c>
      <c r="N83" s="39" t="s">
        <v>432</v>
      </c>
      <c r="O83" s="39" t="s">
        <v>433</v>
      </c>
    </row>
    <row r="84" spans="1:15" hidden="1" x14ac:dyDescent="0.25">
      <c r="A84" s="38">
        <v>44340</v>
      </c>
      <c r="B84" s="39">
        <v>86400</v>
      </c>
      <c r="C84" s="39" t="s">
        <v>1523</v>
      </c>
      <c r="D84" s="39" t="s">
        <v>443</v>
      </c>
      <c r="E84" s="39" t="s">
        <v>444</v>
      </c>
      <c r="F84" s="39" t="s">
        <v>16</v>
      </c>
      <c r="G84" s="39" t="s">
        <v>445</v>
      </c>
      <c r="H84" s="39" t="s">
        <v>446</v>
      </c>
      <c r="I84" s="39" t="s">
        <v>19</v>
      </c>
      <c r="J84" s="39" t="s">
        <v>20</v>
      </c>
      <c r="K84" s="39" t="s">
        <v>21</v>
      </c>
      <c r="L84" s="39" t="s">
        <v>22</v>
      </c>
      <c r="M84" s="39" t="s">
        <v>447</v>
      </c>
      <c r="N84" s="39" t="s">
        <v>292</v>
      </c>
      <c r="O84" s="39" t="s">
        <v>448</v>
      </c>
    </row>
    <row r="85" spans="1:15" hidden="1" x14ac:dyDescent="0.25">
      <c r="A85" s="38">
        <v>44340</v>
      </c>
      <c r="B85" s="39">
        <v>86400</v>
      </c>
      <c r="C85" s="39" t="s">
        <v>1523</v>
      </c>
      <c r="D85" s="39" t="s">
        <v>449</v>
      </c>
      <c r="E85" s="39" t="s">
        <v>450</v>
      </c>
      <c r="F85" s="39" t="s">
        <v>16</v>
      </c>
      <c r="G85" s="39" t="s">
        <v>416</v>
      </c>
      <c r="H85" s="39" t="s">
        <v>417</v>
      </c>
      <c r="I85" s="39" t="s">
        <v>47</v>
      </c>
      <c r="J85" s="39" t="s">
        <v>48</v>
      </c>
      <c r="K85" s="39" t="s">
        <v>21</v>
      </c>
      <c r="L85" s="39" t="s">
        <v>22</v>
      </c>
      <c r="M85" s="39" t="s">
        <v>1555</v>
      </c>
      <c r="N85" s="39" t="s">
        <v>418</v>
      </c>
      <c r="O85" s="39" t="s">
        <v>420</v>
      </c>
    </row>
    <row r="86" spans="1:15" hidden="1" x14ac:dyDescent="0.25">
      <c r="A86" s="38">
        <v>44340</v>
      </c>
      <c r="B86" s="39">
        <v>86400</v>
      </c>
      <c r="C86" s="39" t="s">
        <v>1523</v>
      </c>
      <c r="D86" s="39" t="s">
        <v>451</v>
      </c>
      <c r="E86" s="39" t="s">
        <v>452</v>
      </c>
      <c r="F86" s="39" t="s">
        <v>16</v>
      </c>
      <c r="G86" s="39" t="s">
        <v>453</v>
      </c>
      <c r="H86" s="39" t="s">
        <v>454</v>
      </c>
      <c r="I86" s="39" t="s">
        <v>47</v>
      </c>
      <c r="J86" s="39" t="s">
        <v>48</v>
      </c>
      <c r="K86" s="39" t="s">
        <v>21</v>
      </c>
      <c r="L86" s="39" t="s">
        <v>32</v>
      </c>
      <c r="M86" s="39" t="s">
        <v>411</v>
      </c>
      <c r="N86" s="39" t="s">
        <v>1557</v>
      </c>
      <c r="O86" s="39" t="s">
        <v>456</v>
      </c>
    </row>
    <row r="87" spans="1:15" hidden="1" x14ac:dyDescent="0.25">
      <c r="A87" s="38">
        <v>44340</v>
      </c>
      <c r="B87" s="39">
        <v>86400</v>
      </c>
      <c r="C87" s="39" t="s">
        <v>1523</v>
      </c>
      <c r="D87" s="39" t="s">
        <v>457</v>
      </c>
      <c r="E87" s="39" t="s">
        <v>458</v>
      </c>
      <c r="F87" s="39" t="s">
        <v>16</v>
      </c>
      <c r="G87" s="39" t="s">
        <v>445</v>
      </c>
      <c r="H87" s="39" t="s">
        <v>446</v>
      </c>
      <c r="I87" s="39" t="s">
        <v>19</v>
      </c>
      <c r="J87" s="39" t="s">
        <v>20</v>
      </c>
      <c r="K87" s="39" t="s">
        <v>21</v>
      </c>
      <c r="L87" s="39" t="s">
        <v>32</v>
      </c>
      <c r="M87" s="39" t="s">
        <v>292</v>
      </c>
      <c r="N87" s="39" t="s">
        <v>447</v>
      </c>
      <c r="O87" s="39" t="s">
        <v>448</v>
      </c>
    </row>
    <row r="88" spans="1:15" hidden="1" x14ac:dyDescent="0.25">
      <c r="A88" s="38">
        <v>44340</v>
      </c>
      <c r="B88" s="39">
        <v>86400</v>
      </c>
      <c r="C88" s="39" t="s">
        <v>1523</v>
      </c>
      <c r="D88" s="39" t="s">
        <v>459</v>
      </c>
      <c r="E88" s="39" t="s">
        <v>460</v>
      </c>
      <c r="F88" s="39" t="s">
        <v>16</v>
      </c>
      <c r="G88" s="39" t="s">
        <v>436</v>
      </c>
      <c r="H88" s="39" t="s">
        <v>437</v>
      </c>
      <c r="I88" s="39" t="s">
        <v>19</v>
      </c>
      <c r="J88" s="39" t="s">
        <v>20</v>
      </c>
      <c r="K88" s="39" t="s">
        <v>21</v>
      </c>
      <c r="L88" s="39" t="s">
        <v>32</v>
      </c>
      <c r="M88" s="39" t="s">
        <v>439</v>
      </c>
      <c r="N88" s="39" t="s">
        <v>1556</v>
      </c>
      <c r="O88" s="39" t="s">
        <v>440</v>
      </c>
    </row>
    <row r="89" spans="1:15" hidden="1" x14ac:dyDescent="0.25">
      <c r="A89" s="38">
        <v>44340</v>
      </c>
      <c r="B89" s="39">
        <v>86400</v>
      </c>
      <c r="C89" s="39" t="s">
        <v>1523</v>
      </c>
      <c r="D89" s="39" t="s">
        <v>461</v>
      </c>
      <c r="E89" s="39" t="s">
        <v>462</v>
      </c>
      <c r="F89" s="39" t="s">
        <v>16</v>
      </c>
      <c r="G89" s="39" t="s">
        <v>463</v>
      </c>
      <c r="H89" s="39" t="s">
        <v>464</v>
      </c>
      <c r="I89" s="39" t="s">
        <v>19</v>
      </c>
      <c r="J89" s="39" t="s">
        <v>20</v>
      </c>
      <c r="K89" s="39" t="s">
        <v>21</v>
      </c>
      <c r="L89" s="39" t="s">
        <v>22</v>
      </c>
      <c r="M89" s="39" t="s">
        <v>1547</v>
      </c>
      <c r="N89" s="39" t="s">
        <v>465</v>
      </c>
      <c r="O89" s="39" t="s">
        <v>466</v>
      </c>
    </row>
    <row r="90" spans="1:15" hidden="1" x14ac:dyDescent="0.25">
      <c r="A90" s="38">
        <v>44340</v>
      </c>
      <c r="B90" s="39">
        <v>86400</v>
      </c>
      <c r="C90" s="39" t="s">
        <v>1523</v>
      </c>
      <c r="D90" s="39" t="s">
        <v>467</v>
      </c>
      <c r="E90" s="39" t="s">
        <v>468</v>
      </c>
      <c r="F90" s="39" t="s">
        <v>16</v>
      </c>
      <c r="G90" s="39" t="s">
        <v>469</v>
      </c>
      <c r="H90" s="39" t="s">
        <v>470</v>
      </c>
      <c r="I90" s="39" t="s">
        <v>19</v>
      </c>
      <c r="J90" s="39" t="s">
        <v>20</v>
      </c>
      <c r="K90" s="39" t="s">
        <v>21</v>
      </c>
      <c r="L90" s="39" t="s">
        <v>32</v>
      </c>
      <c r="M90" s="39" t="s">
        <v>471</v>
      </c>
      <c r="N90" s="39" t="s">
        <v>1558</v>
      </c>
      <c r="O90" s="39" t="s">
        <v>473</v>
      </c>
    </row>
    <row r="91" spans="1:15" hidden="1" x14ac:dyDescent="0.25">
      <c r="A91" s="38">
        <v>44340</v>
      </c>
      <c r="B91" s="39">
        <v>86400</v>
      </c>
      <c r="C91" s="39" t="s">
        <v>1523</v>
      </c>
      <c r="D91" s="39" t="s">
        <v>474</v>
      </c>
      <c r="E91" s="39" t="s">
        <v>475</v>
      </c>
      <c r="F91" s="39" t="s">
        <v>16</v>
      </c>
      <c r="G91" s="39" t="s">
        <v>409</v>
      </c>
      <c r="H91" s="39" t="s">
        <v>410</v>
      </c>
      <c r="I91" s="39" t="s">
        <v>47</v>
      </c>
      <c r="J91" s="39" t="s">
        <v>48</v>
      </c>
      <c r="K91" s="39" t="s">
        <v>21</v>
      </c>
      <c r="L91" s="39" t="s">
        <v>32</v>
      </c>
      <c r="M91" s="39" t="s">
        <v>412</v>
      </c>
      <c r="N91" s="39" t="s">
        <v>411</v>
      </c>
      <c r="O91" s="39" t="s">
        <v>413</v>
      </c>
    </row>
    <row r="92" spans="1:15" hidden="1" x14ac:dyDescent="0.25">
      <c r="A92" s="38">
        <v>44340</v>
      </c>
      <c r="B92" s="39">
        <v>86400</v>
      </c>
      <c r="C92" s="39" t="s">
        <v>1523</v>
      </c>
      <c r="D92" s="39" t="s">
        <v>476</v>
      </c>
      <c r="E92" s="39" t="s">
        <v>477</v>
      </c>
      <c r="F92" s="39" t="s">
        <v>16</v>
      </c>
      <c r="G92" s="39" t="s">
        <v>463</v>
      </c>
      <c r="H92" s="39" t="s">
        <v>464</v>
      </c>
      <c r="I92" s="39" t="s">
        <v>19</v>
      </c>
      <c r="J92" s="39" t="s">
        <v>20</v>
      </c>
      <c r="K92" s="39" t="s">
        <v>21</v>
      </c>
      <c r="L92" s="39" t="s">
        <v>32</v>
      </c>
      <c r="M92" s="39" t="s">
        <v>465</v>
      </c>
      <c r="N92" s="39" t="s">
        <v>1547</v>
      </c>
      <c r="O92" s="39" t="s">
        <v>466</v>
      </c>
    </row>
    <row r="93" spans="1:15" hidden="1" x14ac:dyDescent="0.25">
      <c r="A93" s="38">
        <v>44340</v>
      </c>
      <c r="B93" s="39">
        <v>86400</v>
      </c>
      <c r="C93" s="39" t="s">
        <v>1523</v>
      </c>
      <c r="D93" s="39" t="s">
        <v>478</v>
      </c>
      <c r="E93" s="39" t="s">
        <v>479</v>
      </c>
      <c r="F93" s="39" t="s">
        <v>16</v>
      </c>
      <c r="G93" s="39" t="s">
        <v>453</v>
      </c>
      <c r="H93" s="39" t="s">
        <v>454</v>
      </c>
      <c r="I93" s="39" t="s">
        <v>47</v>
      </c>
      <c r="J93" s="39" t="s">
        <v>48</v>
      </c>
      <c r="K93" s="39" t="s">
        <v>21</v>
      </c>
      <c r="L93" s="39" t="s">
        <v>22</v>
      </c>
      <c r="M93" s="39" t="s">
        <v>1557</v>
      </c>
      <c r="N93" s="39" t="s">
        <v>411</v>
      </c>
      <c r="O93" s="39" t="s">
        <v>456</v>
      </c>
    </row>
    <row r="94" spans="1:15" hidden="1" x14ac:dyDescent="0.25">
      <c r="A94" s="38">
        <v>44340</v>
      </c>
      <c r="B94" s="39">
        <v>86400</v>
      </c>
      <c r="C94" s="39" t="s">
        <v>1523</v>
      </c>
      <c r="D94" s="39" t="s">
        <v>480</v>
      </c>
      <c r="E94" s="39" t="s">
        <v>481</v>
      </c>
      <c r="F94" s="39" t="s">
        <v>16</v>
      </c>
      <c r="G94" s="39" t="s">
        <v>373</v>
      </c>
      <c r="H94" s="39" t="s">
        <v>374</v>
      </c>
      <c r="I94" s="39" t="s">
        <v>19</v>
      </c>
      <c r="J94" s="39" t="s">
        <v>20</v>
      </c>
      <c r="K94" s="39" t="s">
        <v>21</v>
      </c>
      <c r="L94" s="39" t="s">
        <v>22</v>
      </c>
      <c r="M94" s="39" t="s">
        <v>1551</v>
      </c>
      <c r="N94" s="39" t="s">
        <v>1550</v>
      </c>
      <c r="O94" s="39" t="s">
        <v>377</v>
      </c>
    </row>
    <row r="95" spans="1:15" hidden="1" x14ac:dyDescent="0.25">
      <c r="A95" s="38">
        <v>44340</v>
      </c>
      <c r="B95" s="39">
        <v>86400</v>
      </c>
      <c r="C95" s="39" t="s">
        <v>1523</v>
      </c>
      <c r="D95" s="39" t="s">
        <v>482</v>
      </c>
      <c r="E95" s="39" t="s">
        <v>483</v>
      </c>
      <c r="F95" s="39" t="s">
        <v>16</v>
      </c>
      <c r="G95" s="39" t="s">
        <v>469</v>
      </c>
      <c r="H95" s="39" t="s">
        <v>470</v>
      </c>
      <c r="I95" s="39" t="s">
        <v>19</v>
      </c>
      <c r="J95" s="39" t="s">
        <v>20</v>
      </c>
      <c r="K95" s="39" t="s">
        <v>21</v>
      </c>
      <c r="L95" s="39" t="s">
        <v>22</v>
      </c>
      <c r="M95" s="39" t="s">
        <v>1558</v>
      </c>
      <c r="N95" s="39" t="s">
        <v>471</v>
      </c>
      <c r="O95" s="39" t="s">
        <v>473</v>
      </c>
    </row>
    <row r="96" spans="1:15" hidden="1" x14ac:dyDescent="0.25">
      <c r="A96" s="38">
        <v>44340</v>
      </c>
      <c r="B96" s="39">
        <v>86400</v>
      </c>
      <c r="C96" s="39" t="s">
        <v>1523</v>
      </c>
      <c r="D96" s="39" t="s">
        <v>484</v>
      </c>
      <c r="E96" s="39" t="s">
        <v>485</v>
      </c>
      <c r="F96" s="39" t="s">
        <v>16</v>
      </c>
      <c r="G96" s="39" t="s">
        <v>486</v>
      </c>
      <c r="H96" s="39" t="s">
        <v>487</v>
      </c>
      <c r="I96" s="39" t="s">
        <v>47</v>
      </c>
      <c r="J96" s="39" t="s">
        <v>48</v>
      </c>
      <c r="K96" s="39" t="s">
        <v>21</v>
      </c>
      <c r="L96" s="39" t="s">
        <v>32</v>
      </c>
      <c r="M96" s="39" t="s">
        <v>488</v>
      </c>
      <c r="N96" s="39" t="s">
        <v>1559</v>
      </c>
      <c r="O96" s="39" t="s">
        <v>490</v>
      </c>
    </row>
    <row r="97" spans="1:15" hidden="1" x14ac:dyDescent="0.25">
      <c r="A97" s="38">
        <v>44340</v>
      </c>
      <c r="B97" s="39">
        <v>86400</v>
      </c>
      <c r="C97" s="39" t="s">
        <v>1523</v>
      </c>
      <c r="D97" s="39" t="s">
        <v>491</v>
      </c>
      <c r="E97" s="39" t="s">
        <v>492</v>
      </c>
      <c r="F97" s="39" t="s">
        <v>16</v>
      </c>
      <c r="G97" s="39" t="s">
        <v>493</v>
      </c>
      <c r="H97" s="39" t="s">
        <v>494</v>
      </c>
      <c r="I97" s="39" t="s">
        <v>19</v>
      </c>
      <c r="J97" s="39" t="s">
        <v>20</v>
      </c>
      <c r="K97" s="39" t="s">
        <v>21</v>
      </c>
      <c r="L97" s="39" t="s">
        <v>22</v>
      </c>
      <c r="M97" s="39" t="s">
        <v>1560</v>
      </c>
      <c r="N97" s="39" t="s">
        <v>1561</v>
      </c>
      <c r="O97" s="39" t="s">
        <v>497</v>
      </c>
    </row>
    <row r="98" spans="1:15" hidden="1" x14ac:dyDescent="0.25">
      <c r="A98" s="38">
        <v>44340</v>
      </c>
      <c r="B98" s="39">
        <v>86400</v>
      </c>
      <c r="C98" s="39" t="s">
        <v>1523</v>
      </c>
      <c r="D98" s="39" t="s">
        <v>498</v>
      </c>
      <c r="E98" s="39" t="s">
        <v>499</v>
      </c>
      <c r="F98" s="39" t="s">
        <v>16</v>
      </c>
      <c r="G98" s="39" t="s">
        <v>500</v>
      </c>
      <c r="H98" s="39" t="s">
        <v>501</v>
      </c>
      <c r="I98" s="39" t="s">
        <v>19</v>
      </c>
      <c r="J98" s="39" t="s">
        <v>20</v>
      </c>
      <c r="K98" s="39" t="s">
        <v>21</v>
      </c>
      <c r="L98" s="39" t="s">
        <v>32</v>
      </c>
      <c r="M98" s="39" t="s">
        <v>1562</v>
      </c>
      <c r="N98" s="39" t="s">
        <v>502</v>
      </c>
      <c r="O98" s="39" t="s">
        <v>503</v>
      </c>
    </row>
    <row r="99" spans="1:15" hidden="1" x14ac:dyDescent="0.25">
      <c r="A99" s="38">
        <v>44340</v>
      </c>
      <c r="B99" s="39">
        <v>86400</v>
      </c>
      <c r="C99" s="39" t="s">
        <v>1523</v>
      </c>
      <c r="D99" s="39" t="s">
        <v>504</v>
      </c>
      <c r="E99" s="39" t="s">
        <v>505</v>
      </c>
      <c r="F99" s="39" t="s">
        <v>16</v>
      </c>
      <c r="G99" s="39" t="s">
        <v>506</v>
      </c>
      <c r="H99" s="39" t="s">
        <v>507</v>
      </c>
      <c r="I99" s="39" t="s">
        <v>47</v>
      </c>
      <c r="J99" s="39" t="s">
        <v>48</v>
      </c>
      <c r="K99" s="39" t="s">
        <v>21</v>
      </c>
      <c r="L99" s="39" t="s">
        <v>22</v>
      </c>
      <c r="M99" s="39" t="s">
        <v>1543</v>
      </c>
      <c r="N99" s="39" t="s">
        <v>508</v>
      </c>
      <c r="O99" s="39" t="s">
        <v>509</v>
      </c>
    </row>
    <row r="100" spans="1:15" hidden="1" x14ac:dyDescent="0.25">
      <c r="A100" s="38">
        <v>44340</v>
      </c>
      <c r="B100" s="39">
        <v>86400</v>
      </c>
      <c r="C100" s="39" t="s">
        <v>1523</v>
      </c>
      <c r="D100" s="39" t="s">
        <v>517</v>
      </c>
      <c r="E100" s="39" t="s">
        <v>518</v>
      </c>
      <c r="F100" s="39" t="s">
        <v>16</v>
      </c>
      <c r="G100" s="39" t="s">
        <v>486</v>
      </c>
      <c r="H100" s="39" t="s">
        <v>487</v>
      </c>
      <c r="I100" s="39" t="s">
        <v>47</v>
      </c>
      <c r="J100" s="39" t="s">
        <v>48</v>
      </c>
      <c r="K100" s="39" t="s">
        <v>21</v>
      </c>
      <c r="L100" s="39" t="s">
        <v>22</v>
      </c>
      <c r="M100" s="39" t="s">
        <v>1559</v>
      </c>
      <c r="N100" s="39" t="s">
        <v>488</v>
      </c>
      <c r="O100" s="39" t="s">
        <v>490</v>
      </c>
    </row>
    <row r="101" spans="1:15" hidden="1" x14ac:dyDescent="0.25">
      <c r="A101" s="38">
        <v>44340</v>
      </c>
      <c r="B101" s="39">
        <v>86400</v>
      </c>
      <c r="C101" s="39" t="s">
        <v>1523</v>
      </c>
      <c r="D101" s="39" t="s">
        <v>519</v>
      </c>
      <c r="E101" s="39" t="s">
        <v>520</v>
      </c>
      <c r="F101" s="39" t="s">
        <v>16</v>
      </c>
      <c r="G101" s="39" t="s">
        <v>521</v>
      </c>
      <c r="H101" s="39" t="s">
        <v>522</v>
      </c>
      <c r="I101" s="39" t="s">
        <v>19</v>
      </c>
      <c r="J101" s="39" t="s">
        <v>20</v>
      </c>
      <c r="K101" s="39" t="s">
        <v>21</v>
      </c>
      <c r="L101" s="39" t="s">
        <v>22</v>
      </c>
      <c r="M101" s="39" t="s">
        <v>1534</v>
      </c>
      <c r="N101" s="39" t="s">
        <v>1529</v>
      </c>
      <c r="O101" s="39" t="s">
        <v>523</v>
      </c>
    </row>
    <row r="102" spans="1:15" hidden="1" x14ac:dyDescent="0.25">
      <c r="A102" s="38">
        <v>44340</v>
      </c>
      <c r="B102" s="39">
        <v>86400</v>
      </c>
      <c r="C102" s="39" t="s">
        <v>1523</v>
      </c>
      <c r="D102" s="39" t="s">
        <v>524</v>
      </c>
      <c r="E102" s="39" t="s">
        <v>525</v>
      </c>
      <c r="F102" s="39" t="s">
        <v>16</v>
      </c>
      <c r="G102" s="39" t="s">
        <v>526</v>
      </c>
      <c r="H102" s="39" t="s">
        <v>527</v>
      </c>
      <c r="I102" s="39" t="s">
        <v>125</v>
      </c>
      <c r="J102" s="39" t="s">
        <v>126</v>
      </c>
      <c r="K102" s="39" t="s">
        <v>21</v>
      </c>
      <c r="L102" s="39" t="s">
        <v>22</v>
      </c>
      <c r="M102" s="39" t="s">
        <v>528</v>
      </c>
      <c r="N102" s="39" t="s">
        <v>127</v>
      </c>
      <c r="O102" s="39" t="s">
        <v>529</v>
      </c>
    </row>
    <row r="103" spans="1:15" hidden="1" x14ac:dyDescent="0.25">
      <c r="A103" s="38">
        <v>44340</v>
      </c>
      <c r="B103" s="39">
        <v>86400</v>
      </c>
      <c r="C103" s="39" t="s">
        <v>1523</v>
      </c>
      <c r="D103" s="39" t="s">
        <v>530</v>
      </c>
      <c r="E103" s="39" t="s">
        <v>531</v>
      </c>
      <c r="F103" s="39" t="s">
        <v>16</v>
      </c>
      <c r="G103" s="39" t="s">
        <v>493</v>
      </c>
      <c r="H103" s="39" t="s">
        <v>494</v>
      </c>
      <c r="I103" s="39" t="s">
        <v>19</v>
      </c>
      <c r="J103" s="39" t="s">
        <v>20</v>
      </c>
      <c r="K103" s="39" t="s">
        <v>21</v>
      </c>
      <c r="L103" s="39" t="s">
        <v>32</v>
      </c>
      <c r="M103" s="39" t="s">
        <v>1561</v>
      </c>
      <c r="N103" s="39" t="s">
        <v>1560</v>
      </c>
      <c r="O103" s="39" t="s">
        <v>497</v>
      </c>
    </row>
    <row r="104" spans="1:15" hidden="1" x14ac:dyDescent="0.25">
      <c r="A104" s="38">
        <v>44340</v>
      </c>
      <c r="B104" s="39">
        <v>86400</v>
      </c>
      <c r="C104" s="39" t="s">
        <v>1523</v>
      </c>
      <c r="D104" s="39" t="s">
        <v>532</v>
      </c>
      <c r="E104" s="39" t="s">
        <v>533</v>
      </c>
      <c r="F104" s="39" t="s">
        <v>16</v>
      </c>
      <c r="G104" s="39" t="s">
        <v>534</v>
      </c>
      <c r="H104" s="39" t="s">
        <v>535</v>
      </c>
      <c r="I104" s="39" t="s">
        <v>125</v>
      </c>
      <c r="J104" s="39" t="s">
        <v>126</v>
      </c>
      <c r="K104" s="39" t="s">
        <v>21</v>
      </c>
      <c r="L104" s="39" t="s">
        <v>22</v>
      </c>
      <c r="M104" s="39" t="s">
        <v>171</v>
      </c>
      <c r="N104" s="39" t="s">
        <v>1553</v>
      </c>
      <c r="O104" s="39" t="s">
        <v>536</v>
      </c>
    </row>
    <row r="105" spans="1:15" hidden="1" x14ac:dyDescent="0.25">
      <c r="A105" s="38">
        <v>44340</v>
      </c>
      <c r="B105" s="39">
        <v>86400</v>
      </c>
      <c r="C105" s="39" t="s">
        <v>1523</v>
      </c>
      <c r="D105" s="39" t="s">
        <v>537</v>
      </c>
      <c r="E105" s="39" t="s">
        <v>538</v>
      </c>
      <c r="F105" s="39" t="s">
        <v>16</v>
      </c>
      <c r="G105" s="39" t="s">
        <v>539</v>
      </c>
      <c r="H105" s="39" t="s">
        <v>540</v>
      </c>
      <c r="I105" s="39" t="s">
        <v>19</v>
      </c>
      <c r="J105" s="39" t="s">
        <v>20</v>
      </c>
      <c r="K105" s="39" t="s">
        <v>21</v>
      </c>
      <c r="L105" s="39" t="s">
        <v>32</v>
      </c>
      <c r="M105" s="39" t="s">
        <v>1560</v>
      </c>
      <c r="N105" s="39" t="s">
        <v>1563</v>
      </c>
      <c r="O105" s="39" t="s">
        <v>542</v>
      </c>
    </row>
    <row r="106" spans="1:15" hidden="1" x14ac:dyDescent="0.25">
      <c r="A106" s="38">
        <v>44340</v>
      </c>
      <c r="B106" s="39">
        <v>86400</v>
      </c>
      <c r="C106" s="39" t="s">
        <v>1523</v>
      </c>
      <c r="D106" s="39" t="s">
        <v>543</v>
      </c>
      <c r="E106" s="39" t="s">
        <v>544</v>
      </c>
      <c r="F106" s="39" t="s">
        <v>16</v>
      </c>
      <c r="G106" s="39" t="s">
        <v>545</v>
      </c>
      <c r="H106" s="39" t="s">
        <v>546</v>
      </c>
      <c r="I106" s="39" t="s">
        <v>19</v>
      </c>
      <c r="J106" s="39" t="s">
        <v>20</v>
      </c>
      <c r="K106" s="39" t="s">
        <v>21</v>
      </c>
      <c r="L106" s="39" t="s">
        <v>22</v>
      </c>
      <c r="M106" s="39" t="s">
        <v>1564</v>
      </c>
      <c r="N106" s="39" t="s">
        <v>1565</v>
      </c>
      <c r="O106" s="39" t="s">
        <v>549</v>
      </c>
    </row>
    <row r="107" spans="1:15" hidden="1" x14ac:dyDescent="0.25">
      <c r="A107" s="38">
        <v>44340</v>
      </c>
      <c r="B107" s="39">
        <v>86400</v>
      </c>
      <c r="C107" s="39" t="s">
        <v>1523</v>
      </c>
      <c r="D107" s="39" t="s">
        <v>550</v>
      </c>
      <c r="E107" s="39" t="s">
        <v>551</v>
      </c>
      <c r="F107" s="39" t="s">
        <v>16</v>
      </c>
      <c r="G107" s="39" t="s">
        <v>506</v>
      </c>
      <c r="H107" s="39" t="s">
        <v>507</v>
      </c>
      <c r="I107" s="39" t="s">
        <v>47</v>
      </c>
      <c r="J107" s="39" t="s">
        <v>48</v>
      </c>
      <c r="K107" s="39" t="s">
        <v>21</v>
      </c>
      <c r="L107" s="39" t="s">
        <v>32</v>
      </c>
      <c r="M107" s="39" t="s">
        <v>508</v>
      </c>
      <c r="N107" s="39" t="s">
        <v>1543</v>
      </c>
      <c r="O107" s="39" t="s">
        <v>509</v>
      </c>
    </row>
    <row r="108" spans="1:15" hidden="1" x14ac:dyDescent="0.25">
      <c r="A108" s="38">
        <v>44340</v>
      </c>
      <c r="B108" s="39">
        <v>86400</v>
      </c>
      <c r="C108" s="39" t="s">
        <v>1523</v>
      </c>
      <c r="D108" s="39" t="s">
        <v>552</v>
      </c>
      <c r="E108" s="39" t="s">
        <v>553</v>
      </c>
      <c r="F108" s="39" t="s">
        <v>16</v>
      </c>
      <c r="G108" s="39" t="s">
        <v>554</v>
      </c>
      <c r="H108" s="39" t="s">
        <v>555</v>
      </c>
      <c r="I108" s="39" t="s">
        <v>19</v>
      </c>
      <c r="J108" s="39" t="s">
        <v>20</v>
      </c>
      <c r="K108" s="39" t="s">
        <v>21</v>
      </c>
      <c r="L108" s="39" t="s">
        <v>32</v>
      </c>
      <c r="M108" s="39" t="s">
        <v>1565</v>
      </c>
      <c r="N108" s="39" t="s">
        <v>1564</v>
      </c>
      <c r="O108" s="39" t="s">
        <v>549</v>
      </c>
    </row>
    <row r="109" spans="1:15" hidden="1" x14ac:dyDescent="0.25">
      <c r="A109" s="38">
        <v>44340</v>
      </c>
      <c r="B109" s="39">
        <v>86400</v>
      </c>
      <c r="C109" s="39" t="s">
        <v>1523</v>
      </c>
      <c r="D109" s="39" t="s">
        <v>556</v>
      </c>
      <c r="E109" s="39" t="s">
        <v>557</v>
      </c>
      <c r="F109" s="39" t="s">
        <v>16</v>
      </c>
      <c r="G109" s="39" t="s">
        <v>558</v>
      </c>
      <c r="H109" s="39" t="s">
        <v>559</v>
      </c>
      <c r="I109" s="39" t="s">
        <v>47</v>
      </c>
      <c r="J109" s="39" t="s">
        <v>48</v>
      </c>
      <c r="K109" s="39" t="s">
        <v>21</v>
      </c>
      <c r="L109" s="39" t="s">
        <v>32</v>
      </c>
      <c r="M109" s="39" t="s">
        <v>324</v>
      </c>
      <c r="N109" s="39" t="s">
        <v>1545</v>
      </c>
      <c r="O109" s="39" t="s">
        <v>560</v>
      </c>
    </row>
    <row r="110" spans="1:15" hidden="1" x14ac:dyDescent="0.25">
      <c r="A110" s="38">
        <v>44340</v>
      </c>
      <c r="B110" s="39">
        <v>86400</v>
      </c>
      <c r="C110" s="39" t="s">
        <v>1523</v>
      </c>
      <c r="D110" s="39" t="s">
        <v>561</v>
      </c>
      <c r="E110" s="39" t="s">
        <v>562</v>
      </c>
      <c r="F110" s="39" t="s">
        <v>16</v>
      </c>
      <c r="G110" s="39" t="s">
        <v>563</v>
      </c>
      <c r="H110" s="39" t="s">
        <v>564</v>
      </c>
      <c r="I110" s="39" t="s">
        <v>19</v>
      </c>
      <c r="J110" s="39" t="s">
        <v>20</v>
      </c>
      <c r="K110" s="39" t="s">
        <v>21</v>
      </c>
      <c r="L110" s="39" t="s">
        <v>22</v>
      </c>
      <c r="M110" s="39" t="s">
        <v>565</v>
      </c>
      <c r="N110" s="39" t="s">
        <v>1551</v>
      </c>
      <c r="O110" s="39" t="s">
        <v>566</v>
      </c>
    </row>
    <row r="111" spans="1:15" hidden="1" x14ac:dyDescent="0.25">
      <c r="A111" s="38">
        <v>44340</v>
      </c>
      <c r="B111" s="39">
        <v>86400</v>
      </c>
      <c r="C111" s="39" t="s">
        <v>1523</v>
      </c>
      <c r="D111" s="39" t="s">
        <v>567</v>
      </c>
      <c r="E111" s="39" t="s">
        <v>568</v>
      </c>
      <c r="F111" s="39" t="s">
        <v>16</v>
      </c>
      <c r="G111" s="39" t="s">
        <v>558</v>
      </c>
      <c r="H111" s="39" t="s">
        <v>559</v>
      </c>
      <c r="I111" s="39" t="s">
        <v>47</v>
      </c>
      <c r="J111" s="39" t="s">
        <v>48</v>
      </c>
      <c r="K111" s="39" t="s">
        <v>21</v>
      </c>
      <c r="L111" s="39" t="s">
        <v>22</v>
      </c>
      <c r="M111" s="39" t="s">
        <v>1545</v>
      </c>
      <c r="N111" s="39" t="s">
        <v>324</v>
      </c>
      <c r="O111" s="39" t="s">
        <v>560</v>
      </c>
    </row>
    <row r="112" spans="1:15" hidden="1" x14ac:dyDescent="0.25">
      <c r="A112" s="38">
        <v>44340</v>
      </c>
      <c r="B112" s="39">
        <v>86400</v>
      </c>
      <c r="C112" s="39" t="s">
        <v>1523</v>
      </c>
      <c r="D112" s="39" t="s">
        <v>571</v>
      </c>
      <c r="E112" s="39" t="s">
        <v>572</v>
      </c>
      <c r="F112" s="39" t="s">
        <v>16</v>
      </c>
      <c r="G112" s="39" t="s">
        <v>573</v>
      </c>
      <c r="H112" s="39" t="s">
        <v>574</v>
      </c>
      <c r="I112" s="39" t="s">
        <v>284</v>
      </c>
      <c r="J112" s="39" t="s">
        <v>285</v>
      </c>
      <c r="K112" s="39" t="s">
        <v>21</v>
      </c>
      <c r="L112" s="39" t="s">
        <v>22</v>
      </c>
      <c r="M112" s="39" t="s">
        <v>114</v>
      </c>
      <c r="N112" s="39" t="s">
        <v>324</v>
      </c>
      <c r="O112" s="39" t="s">
        <v>575</v>
      </c>
    </row>
    <row r="113" spans="1:15" hidden="1" x14ac:dyDescent="0.25">
      <c r="A113" s="38">
        <v>44340</v>
      </c>
      <c r="B113" s="39">
        <v>86400</v>
      </c>
      <c r="C113" s="39" t="s">
        <v>1523</v>
      </c>
      <c r="D113" s="39" t="s">
        <v>576</v>
      </c>
      <c r="E113" s="39" t="s">
        <v>577</v>
      </c>
      <c r="F113" s="39" t="s">
        <v>16</v>
      </c>
      <c r="G113" s="39" t="s">
        <v>500</v>
      </c>
      <c r="H113" s="39" t="s">
        <v>501</v>
      </c>
      <c r="I113" s="39" t="s">
        <v>19</v>
      </c>
      <c r="J113" s="39" t="s">
        <v>20</v>
      </c>
      <c r="K113" s="39" t="s">
        <v>21</v>
      </c>
      <c r="L113" s="39" t="s">
        <v>22</v>
      </c>
      <c r="M113" s="39" t="s">
        <v>502</v>
      </c>
      <c r="N113" s="39" t="s">
        <v>1562</v>
      </c>
      <c r="O113" s="39" t="s">
        <v>503</v>
      </c>
    </row>
    <row r="114" spans="1:15" hidden="1" x14ac:dyDescent="0.25">
      <c r="A114" s="38">
        <v>44340</v>
      </c>
      <c r="B114" s="39">
        <v>86400</v>
      </c>
      <c r="C114" s="39" t="s">
        <v>1523</v>
      </c>
      <c r="D114" s="39" t="s">
        <v>578</v>
      </c>
      <c r="E114" s="39" t="s">
        <v>579</v>
      </c>
      <c r="F114" s="39" t="s">
        <v>16</v>
      </c>
      <c r="G114" s="39" t="s">
        <v>563</v>
      </c>
      <c r="H114" s="39" t="s">
        <v>564</v>
      </c>
      <c r="I114" s="39" t="s">
        <v>19</v>
      </c>
      <c r="J114" s="39" t="s">
        <v>20</v>
      </c>
      <c r="K114" s="39" t="s">
        <v>21</v>
      </c>
      <c r="L114" s="39" t="s">
        <v>32</v>
      </c>
      <c r="M114" s="39" t="s">
        <v>1551</v>
      </c>
      <c r="N114" s="39" t="s">
        <v>565</v>
      </c>
      <c r="O114" s="39" t="s">
        <v>566</v>
      </c>
    </row>
    <row r="115" spans="1:15" hidden="1" x14ac:dyDescent="0.25">
      <c r="A115" s="38">
        <v>44340</v>
      </c>
      <c r="B115" s="39">
        <v>86400</v>
      </c>
      <c r="C115" s="39" t="s">
        <v>1523</v>
      </c>
      <c r="D115" s="39" t="s">
        <v>580</v>
      </c>
      <c r="E115" s="39" t="s">
        <v>581</v>
      </c>
      <c r="F115" s="39" t="s">
        <v>16</v>
      </c>
      <c r="G115" s="39" t="s">
        <v>582</v>
      </c>
      <c r="H115" s="39" t="s">
        <v>583</v>
      </c>
      <c r="I115" s="39" t="s">
        <v>19</v>
      </c>
      <c r="J115" s="39" t="s">
        <v>20</v>
      </c>
      <c r="K115" s="39" t="s">
        <v>21</v>
      </c>
      <c r="L115" s="39" t="s">
        <v>22</v>
      </c>
      <c r="M115" s="39" t="s">
        <v>584</v>
      </c>
      <c r="N115" s="39" t="s">
        <v>1566</v>
      </c>
      <c r="O115" s="39" t="s">
        <v>287</v>
      </c>
    </row>
    <row r="116" spans="1:15" hidden="1" x14ac:dyDescent="0.25">
      <c r="A116" s="38">
        <v>44340</v>
      </c>
      <c r="B116" s="39">
        <v>86400</v>
      </c>
      <c r="C116" s="39" t="s">
        <v>1523</v>
      </c>
      <c r="D116" s="39" t="s">
        <v>586</v>
      </c>
      <c r="E116" s="39" t="s">
        <v>587</v>
      </c>
      <c r="F116" s="39" t="s">
        <v>16</v>
      </c>
      <c r="G116" s="39" t="s">
        <v>588</v>
      </c>
      <c r="H116" s="39" t="s">
        <v>589</v>
      </c>
      <c r="I116" s="39" t="s">
        <v>47</v>
      </c>
      <c r="J116" s="39" t="s">
        <v>48</v>
      </c>
      <c r="K116" s="39" t="s">
        <v>21</v>
      </c>
      <c r="L116" s="39" t="s">
        <v>32</v>
      </c>
      <c r="M116" s="39" t="s">
        <v>432</v>
      </c>
      <c r="N116" s="39" t="s">
        <v>1567</v>
      </c>
      <c r="O116" s="39" t="s">
        <v>591</v>
      </c>
    </row>
    <row r="117" spans="1:15" hidden="1" x14ac:dyDescent="0.25">
      <c r="A117" s="38">
        <v>44340</v>
      </c>
      <c r="B117" s="39">
        <v>86400</v>
      </c>
      <c r="C117" s="39" t="s">
        <v>1523</v>
      </c>
      <c r="D117" s="39" t="s">
        <v>592</v>
      </c>
      <c r="E117" s="39" t="s">
        <v>593</v>
      </c>
      <c r="F117" s="39" t="s">
        <v>16</v>
      </c>
      <c r="G117" s="39" t="s">
        <v>588</v>
      </c>
      <c r="H117" s="39" t="s">
        <v>589</v>
      </c>
      <c r="I117" s="39" t="s">
        <v>47</v>
      </c>
      <c r="J117" s="39" t="s">
        <v>48</v>
      </c>
      <c r="K117" s="39" t="s">
        <v>21</v>
      </c>
      <c r="L117" s="39" t="s">
        <v>22</v>
      </c>
      <c r="M117" s="39" t="s">
        <v>1567</v>
      </c>
      <c r="N117" s="39" t="s">
        <v>432</v>
      </c>
      <c r="O117" s="39" t="s">
        <v>591</v>
      </c>
    </row>
    <row r="118" spans="1:15" hidden="1" x14ac:dyDescent="0.25">
      <c r="A118" s="38">
        <v>44340</v>
      </c>
      <c r="B118" s="39">
        <v>86400</v>
      </c>
      <c r="C118" s="39" t="s">
        <v>1523</v>
      </c>
      <c r="D118" s="39" t="s">
        <v>594</v>
      </c>
      <c r="E118" s="39" t="s">
        <v>595</v>
      </c>
      <c r="F118" s="39" t="s">
        <v>16</v>
      </c>
      <c r="G118" s="39" t="s">
        <v>596</v>
      </c>
      <c r="H118" s="39" t="s">
        <v>597</v>
      </c>
      <c r="I118" s="39" t="s">
        <v>19</v>
      </c>
      <c r="J118" s="39" t="s">
        <v>20</v>
      </c>
      <c r="K118" s="39" t="s">
        <v>21</v>
      </c>
      <c r="L118" s="39" t="s">
        <v>22</v>
      </c>
      <c r="M118" s="39" t="s">
        <v>1561</v>
      </c>
      <c r="N118" s="39" t="s">
        <v>1542</v>
      </c>
      <c r="O118" s="39" t="s">
        <v>598</v>
      </c>
    </row>
    <row r="119" spans="1:15" hidden="1" x14ac:dyDescent="0.25">
      <c r="A119" s="38">
        <v>44340</v>
      </c>
      <c r="B119" s="39">
        <v>86400</v>
      </c>
      <c r="C119" s="39" t="s">
        <v>1523</v>
      </c>
      <c r="D119" s="39" t="s">
        <v>599</v>
      </c>
      <c r="E119" s="39" t="s">
        <v>600</v>
      </c>
      <c r="F119" s="39" t="s">
        <v>16</v>
      </c>
      <c r="G119" s="39" t="s">
        <v>601</v>
      </c>
      <c r="H119" s="39" t="s">
        <v>602</v>
      </c>
      <c r="I119" s="39" t="s">
        <v>19</v>
      </c>
      <c r="J119" s="39" t="s">
        <v>20</v>
      </c>
      <c r="K119" s="39" t="s">
        <v>21</v>
      </c>
      <c r="L119" s="39" t="s">
        <v>22</v>
      </c>
      <c r="M119" s="39" t="s">
        <v>1563</v>
      </c>
      <c r="N119" s="39" t="s">
        <v>1560</v>
      </c>
      <c r="O119" s="39" t="s">
        <v>603</v>
      </c>
    </row>
    <row r="120" spans="1:15" hidden="1" x14ac:dyDescent="0.25">
      <c r="A120" s="38">
        <v>44340</v>
      </c>
      <c r="B120" s="39">
        <v>86400</v>
      </c>
      <c r="C120" s="39" t="s">
        <v>1523</v>
      </c>
      <c r="D120" s="39" t="s">
        <v>604</v>
      </c>
      <c r="E120" s="39" t="s">
        <v>605</v>
      </c>
      <c r="F120" s="39" t="s">
        <v>16</v>
      </c>
      <c r="G120" s="39" t="s">
        <v>606</v>
      </c>
      <c r="H120" s="39" t="s">
        <v>607</v>
      </c>
      <c r="I120" s="39" t="s">
        <v>47</v>
      </c>
      <c r="J120" s="39" t="s">
        <v>48</v>
      </c>
      <c r="K120" s="39" t="s">
        <v>21</v>
      </c>
      <c r="L120" s="39" t="s">
        <v>32</v>
      </c>
      <c r="M120" s="39" t="s">
        <v>1531</v>
      </c>
      <c r="N120" s="39" t="s">
        <v>305</v>
      </c>
      <c r="O120" s="39" t="s">
        <v>608</v>
      </c>
    </row>
    <row r="121" spans="1:15" hidden="1" x14ac:dyDescent="0.25">
      <c r="A121" s="38">
        <v>44340</v>
      </c>
      <c r="B121" s="39">
        <v>86400</v>
      </c>
      <c r="C121" s="39" t="s">
        <v>1523</v>
      </c>
      <c r="D121" s="39" t="s">
        <v>609</v>
      </c>
      <c r="E121" s="39" t="s">
        <v>610</v>
      </c>
      <c r="F121" s="39" t="s">
        <v>16</v>
      </c>
      <c r="G121" s="39" t="s">
        <v>611</v>
      </c>
      <c r="H121" s="39" t="s">
        <v>612</v>
      </c>
      <c r="I121" s="39" t="s">
        <v>19</v>
      </c>
      <c r="J121" s="39" t="s">
        <v>20</v>
      </c>
      <c r="K121" s="39" t="s">
        <v>21</v>
      </c>
      <c r="L121" s="39" t="s">
        <v>22</v>
      </c>
      <c r="M121" s="39" t="s">
        <v>1566</v>
      </c>
      <c r="N121" s="39" t="s">
        <v>1563</v>
      </c>
      <c r="O121" s="39" t="s">
        <v>613</v>
      </c>
    </row>
    <row r="122" spans="1:15" hidden="1" x14ac:dyDescent="0.25">
      <c r="A122" s="38">
        <v>44340</v>
      </c>
      <c r="B122" s="39">
        <v>86400</v>
      </c>
      <c r="C122" s="39" t="s">
        <v>1523</v>
      </c>
      <c r="D122" s="39" t="s">
        <v>614</v>
      </c>
      <c r="E122" s="39" t="s">
        <v>615</v>
      </c>
      <c r="F122" s="39" t="s">
        <v>16</v>
      </c>
      <c r="G122" s="39" t="s">
        <v>616</v>
      </c>
      <c r="H122" s="39" t="s">
        <v>617</v>
      </c>
      <c r="I122" s="39" t="s">
        <v>19</v>
      </c>
      <c r="J122" s="39" t="s">
        <v>20</v>
      </c>
      <c r="K122" s="39" t="s">
        <v>21</v>
      </c>
      <c r="L122" s="39" t="s">
        <v>22</v>
      </c>
      <c r="M122" s="39" t="s">
        <v>1568</v>
      </c>
      <c r="N122" s="39" t="s">
        <v>134</v>
      </c>
      <c r="O122" s="39" t="s">
        <v>619</v>
      </c>
    </row>
    <row r="123" spans="1:15" hidden="1" x14ac:dyDescent="0.25">
      <c r="A123" s="38">
        <v>44340</v>
      </c>
      <c r="B123" s="39">
        <v>86400</v>
      </c>
      <c r="C123" s="39" t="s">
        <v>1523</v>
      </c>
      <c r="D123" s="39" t="s">
        <v>620</v>
      </c>
      <c r="E123" s="39" t="s">
        <v>621</v>
      </c>
      <c r="F123" s="39" t="s">
        <v>16</v>
      </c>
      <c r="G123" s="39" t="s">
        <v>622</v>
      </c>
      <c r="H123" s="39" t="s">
        <v>623</v>
      </c>
      <c r="I123" s="39" t="s">
        <v>19</v>
      </c>
      <c r="J123" s="39" t="s">
        <v>20</v>
      </c>
      <c r="K123" s="39" t="s">
        <v>21</v>
      </c>
      <c r="L123" s="39" t="s">
        <v>32</v>
      </c>
      <c r="M123" s="39" t="s">
        <v>1542</v>
      </c>
      <c r="N123" s="39" t="s">
        <v>1561</v>
      </c>
      <c r="O123" s="39" t="s">
        <v>598</v>
      </c>
    </row>
    <row r="124" spans="1:15" hidden="1" x14ac:dyDescent="0.25">
      <c r="A124" s="38">
        <v>44340</v>
      </c>
      <c r="B124" s="39">
        <v>86400</v>
      </c>
      <c r="C124" s="39" t="s">
        <v>1523</v>
      </c>
      <c r="D124" s="39" t="s">
        <v>624</v>
      </c>
      <c r="E124" s="39" t="s">
        <v>625</v>
      </c>
      <c r="F124" s="39" t="s">
        <v>16</v>
      </c>
      <c r="G124" s="39" t="s">
        <v>606</v>
      </c>
      <c r="H124" s="39" t="s">
        <v>607</v>
      </c>
      <c r="I124" s="39" t="s">
        <v>47</v>
      </c>
      <c r="J124" s="39" t="s">
        <v>48</v>
      </c>
      <c r="K124" s="39" t="s">
        <v>21</v>
      </c>
      <c r="L124" s="39" t="s">
        <v>22</v>
      </c>
      <c r="M124" s="39" t="s">
        <v>305</v>
      </c>
      <c r="N124" s="39" t="s">
        <v>1531</v>
      </c>
      <c r="O124" s="39" t="s">
        <v>608</v>
      </c>
    </row>
    <row r="125" spans="1:15" hidden="1" x14ac:dyDescent="0.25">
      <c r="A125" s="38">
        <v>44340</v>
      </c>
      <c r="B125" s="39">
        <v>86400</v>
      </c>
      <c r="C125" s="39" t="s">
        <v>1523</v>
      </c>
      <c r="D125" s="39" t="s">
        <v>626</v>
      </c>
      <c r="E125" s="39" t="s">
        <v>627</v>
      </c>
      <c r="F125" s="39" t="s">
        <v>16</v>
      </c>
      <c r="G125" s="39" t="s">
        <v>582</v>
      </c>
      <c r="H125" s="39" t="s">
        <v>583</v>
      </c>
      <c r="I125" s="39" t="s">
        <v>19</v>
      </c>
      <c r="J125" s="39" t="s">
        <v>20</v>
      </c>
      <c r="K125" s="39" t="s">
        <v>21</v>
      </c>
      <c r="L125" s="39" t="s">
        <v>32</v>
      </c>
      <c r="M125" s="39" t="s">
        <v>1566</v>
      </c>
      <c r="N125" s="39" t="s">
        <v>584</v>
      </c>
      <c r="O125" s="39" t="s">
        <v>287</v>
      </c>
    </row>
    <row r="126" spans="1:15" hidden="1" x14ac:dyDescent="0.25">
      <c r="A126" s="38">
        <v>44340</v>
      </c>
      <c r="B126" s="39">
        <v>86400</v>
      </c>
      <c r="C126" s="39" t="s">
        <v>1523</v>
      </c>
      <c r="D126" s="39" t="s">
        <v>628</v>
      </c>
      <c r="E126" s="39" t="s">
        <v>629</v>
      </c>
      <c r="F126" s="39" t="s">
        <v>16</v>
      </c>
      <c r="G126" s="39" t="s">
        <v>630</v>
      </c>
      <c r="H126" s="39" t="s">
        <v>631</v>
      </c>
      <c r="I126" s="39" t="s">
        <v>47</v>
      </c>
      <c r="J126" s="39" t="s">
        <v>48</v>
      </c>
      <c r="K126" s="39" t="s">
        <v>21</v>
      </c>
      <c r="L126" s="39" t="s">
        <v>22</v>
      </c>
      <c r="M126" s="39" t="s">
        <v>1569</v>
      </c>
      <c r="N126" s="39" t="s">
        <v>633</v>
      </c>
      <c r="O126" s="39" t="s">
        <v>634</v>
      </c>
    </row>
    <row r="127" spans="1:15" hidden="1" x14ac:dyDescent="0.25">
      <c r="A127" s="38">
        <v>44340</v>
      </c>
      <c r="B127" s="39">
        <v>86400</v>
      </c>
      <c r="C127" s="39" t="s">
        <v>1523</v>
      </c>
      <c r="D127" s="39" t="s">
        <v>635</v>
      </c>
      <c r="E127" s="39" t="s">
        <v>636</v>
      </c>
      <c r="F127" s="39" t="s">
        <v>16</v>
      </c>
      <c r="G127" s="39" t="s">
        <v>637</v>
      </c>
      <c r="H127" s="39" t="s">
        <v>638</v>
      </c>
      <c r="I127" s="39" t="s">
        <v>47</v>
      </c>
      <c r="J127" s="39" t="s">
        <v>48</v>
      </c>
      <c r="K127" s="39" t="s">
        <v>21</v>
      </c>
      <c r="L127" s="39" t="s">
        <v>32</v>
      </c>
      <c r="M127" s="39" t="s">
        <v>1570</v>
      </c>
      <c r="N127" s="39" t="s">
        <v>1530</v>
      </c>
      <c r="O127" s="39" t="s">
        <v>640</v>
      </c>
    </row>
    <row r="128" spans="1:15" hidden="1" x14ac:dyDescent="0.25">
      <c r="A128" s="38">
        <v>44340</v>
      </c>
      <c r="B128" s="39">
        <v>86400</v>
      </c>
      <c r="C128" s="39" t="s">
        <v>1523</v>
      </c>
      <c r="D128" s="39" t="s">
        <v>641</v>
      </c>
      <c r="E128" s="39" t="s">
        <v>642</v>
      </c>
      <c r="F128" s="39" t="s">
        <v>16</v>
      </c>
      <c r="G128" s="39" t="s">
        <v>643</v>
      </c>
      <c r="H128" s="39" t="s">
        <v>644</v>
      </c>
      <c r="I128" s="39" t="s">
        <v>19</v>
      </c>
      <c r="J128" s="39" t="s">
        <v>20</v>
      </c>
      <c r="K128" s="39" t="s">
        <v>21</v>
      </c>
      <c r="L128" s="39" t="s">
        <v>22</v>
      </c>
      <c r="M128" s="39" t="s">
        <v>471</v>
      </c>
      <c r="N128" s="39" t="s">
        <v>645</v>
      </c>
      <c r="O128" s="39" t="s">
        <v>646</v>
      </c>
    </row>
    <row r="129" spans="1:15" hidden="1" x14ac:dyDescent="0.25">
      <c r="A129" s="38">
        <v>44340</v>
      </c>
      <c r="B129" s="39">
        <v>86400</v>
      </c>
      <c r="C129" s="39" t="s">
        <v>1523</v>
      </c>
      <c r="D129" s="39" t="s">
        <v>647</v>
      </c>
      <c r="E129" s="39" t="s">
        <v>648</v>
      </c>
      <c r="F129" s="39" t="s">
        <v>16</v>
      </c>
      <c r="G129" s="39" t="s">
        <v>630</v>
      </c>
      <c r="H129" s="39" t="s">
        <v>631</v>
      </c>
      <c r="I129" s="39" t="s">
        <v>47</v>
      </c>
      <c r="J129" s="39" t="s">
        <v>48</v>
      </c>
      <c r="K129" s="39" t="s">
        <v>21</v>
      </c>
      <c r="L129" s="39" t="s">
        <v>32</v>
      </c>
      <c r="M129" s="39" t="s">
        <v>633</v>
      </c>
      <c r="N129" s="39" t="s">
        <v>1569</v>
      </c>
      <c r="O129" s="39" t="s">
        <v>634</v>
      </c>
    </row>
    <row r="130" spans="1:15" hidden="1" x14ac:dyDescent="0.25">
      <c r="A130" s="38">
        <v>44340</v>
      </c>
      <c r="B130" s="39">
        <v>86400</v>
      </c>
      <c r="C130" s="39" t="s">
        <v>1523</v>
      </c>
      <c r="D130" s="39" t="s">
        <v>649</v>
      </c>
      <c r="E130" s="39" t="s">
        <v>650</v>
      </c>
      <c r="F130" s="39" t="s">
        <v>16</v>
      </c>
      <c r="G130" s="39" t="s">
        <v>651</v>
      </c>
      <c r="H130" s="39" t="s">
        <v>652</v>
      </c>
      <c r="I130" s="39" t="s">
        <v>47</v>
      </c>
      <c r="J130" s="39" t="s">
        <v>48</v>
      </c>
      <c r="K130" s="39" t="s">
        <v>21</v>
      </c>
      <c r="L130" s="39" t="s">
        <v>22</v>
      </c>
      <c r="M130" s="39" t="s">
        <v>217</v>
      </c>
      <c r="N130" s="39" t="s">
        <v>515</v>
      </c>
      <c r="O130" s="39" t="s">
        <v>653</v>
      </c>
    </row>
    <row r="131" spans="1:15" hidden="1" x14ac:dyDescent="0.25">
      <c r="A131" s="38">
        <v>44340</v>
      </c>
      <c r="B131" s="39">
        <v>86400</v>
      </c>
      <c r="C131" s="39" t="s">
        <v>1523</v>
      </c>
      <c r="D131" s="39" t="s">
        <v>654</v>
      </c>
      <c r="E131" s="39" t="s">
        <v>655</v>
      </c>
      <c r="F131" s="39" t="s">
        <v>16</v>
      </c>
      <c r="G131" s="39" t="s">
        <v>656</v>
      </c>
      <c r="H131" s="39" t="s">
        <v>657</v>
      </c>
      <c r="I131" s="39" t="s">
        <v>47</v>
      </c>
      <c r="J131" s="39" t="s">
        <v>48</v>
      </c>
      <c r="K131" s="39" t="s">
        <v>21</v>
      </c>
      <c r="L131" s="39" t="s">
        <v>32</v>
      </c>
      <c r="M131" s="39" t="s">
        <v>658</v>
      </c>
      <c r="N131" s="39" t="s">
        <v>659</v>
      </c>
      <c r="O131" s="39" t="s">
        <v>660</v>
      </c>
    </row>
    <row r="132" spans="1:15" hidden="1" x14ac:dyDescent="0.25">
      <c r="A132" s="38">
        <v>44340</v>
      </c>
      <c r="B132" s="39">
        <v>86400</v>
      </c>
      <c r="C132" s="39" t="s">
        <v>1523</v>
      </c>
      <c r="D132" s="39" t="s">
        <v>661</v>
      </c>
      <c r="E132" s="39" t="s">
        <v>662</v>
      </c>
      <c r="F132" s="39" t="s">
        <v>16</v>
      </c>
      <c r="G132" s="39" t="s">
        <v>663</v>
      </c>
      <c r="H132" s="39" t="s">
        <v>664</v>
      </c>
      <c r="I132" s="39" t="s">
        <v>47</v>
      </c>
      <c r="J132" s="39" t="s">
        <v>48</v>
      </c>
      <c r="K132" s="39" t="s">
        <v>21</v>
      </c>
      <c r="L132" s="39" t="s">
        <v>32</v>
      </c>
      <c r="M132" s="39" t="s">
        <v>1571</v>
      </c>
      <c r="N132" s="39" t="s">
        <v>666</v>
      </c>
      <c r="O132" s="39" t="s">
        <v>667</v>
      </c>
    </row>
    <row r="133" spans="1:15" hidden="1" x14ac:dyDescent="0.25">
      <c r="A133" s="38">
        <v>44340</v>
      </c>
      <c r="B133" s="39">
        <v>86400</v>
      </c>
      <c r="C133" s="39" t="s">
        <v>1523</v>
      </c>
      <c r="D133" s="39" t="s">
        <v>668</v>
      </c>
      <c r="E133" s="39" t="s">
        <v>669</v>
      </c>
      <c r="F133" s="39" t="s">
        <v>16</v>
      </c>
      <c r="G133" s="39" t="s">
        <v>611</v>
      </c>
      <c r="H133" s="39" t="s">
        <v>612</v>
      </c>
      <c r="I133" s="39" t="s">
        <v>19</v>
      </c>
      <c r="J133" s="39" t="s">
        <v>20</v>
      </c>
      <c r="K133" s="39" t="s">
        <v>21</v>
      </c>
      <c r="L133" s="39" t="s">
        <v>32</v>
      </c>
      <c r="M133" s="39" t="s">
        <v>1563</v>
      </c>
      <c r="N133" s="39" t="s">
        <v>1566</v>
      </c>
      <c r="O133" s="39" t="s">
        <v>613</v>
      </c>
    </row>
    <row r="134" spans="1:15" hidden="1" x14ac:dyDescent="0.25">
      <c r="A134" s="38">
        <v>44340</v>
      </c>
      <c r="B134" s="39">
        <v>86400</v>
      </c>
      <c r="C134" s="39" t="s">
        <v>1523</v>
      </c>
      <c r="D134" s="39" t="s">
        <v>670</v>
      </c>
      <c r="E134" s="39" t="s">
        <v>671</v>
      </c>
      <c r="F134" s="39" t="s">
        <v>16</v>
      </c>
      <c r="G134" s="39" t="s">
        <v>637</v>
      </c>
      <c r="H134" s="39" t="s">
        <v>638</v>
      </c>
      <c r="I134" s="39" t="s">
        <v>47</v>
      </c>
      <c r="J134" s="39" t="s">
        <v>48</v>
      </c>
      <c r="K134" s="39" t="s">
        <v>21</v>
      </c>
      <c r="L134" s="39" t="s">
        <v>22</v>
      </c>
      <c r="M134" s="39" t="s">
        <v>1530</v>
      </c>
      <c r="N134" s="39" t="s">
        <v>1570</v>
      </c>
      <c r="O134" s="39" t="s">
        <v>640</v>
      </c>
    </row>
    <row r="135" spans="1:15" hidden="1" x14ac:dyDescent="0.25">
      <c r="A135" s="38">
        <v>44340</v>
      </c>
      <c r="B135" s="39">
        <v>86400</v>
      </c>
      <c r="C135" s="39" t="s">
        <v>1523</v>
      </c>
      <c r="D135" s="39" t="s">
        <v>672</v>
      </c>
      <c r="E135" s="39" t="s">
        <v>673</v>
      </c>
      <c r="F135" s="39" t="s">
        <v>16</v>
      </c>
      <c r="G135" s="39" t="s">
        <v>651</v>
      </c>
      <c r="H135" s="39" t="s">
        <v>652</v>
      </c>
      <c r="I135" s="39" t="s">
        <v>47</v>
      </c>
      <c r="J135" s="39" t="s">
        <v>48</v>
      </c>
      <c r="K135" s="39" t="s">
        <v>21</v>
      </c>
      <c r="L135" s="39" t="s">
        <v>32</v>
      </c>
      <c r="M135" s="39" t="s">
        <v>515</v>
      </c>
      <c r="N135" s="39" t="s">
        <v>217</v>
      </c>
      <c r="O135" s="39" t="s">
        <v>653</v>
      </c>
    </row>
    <row r="136" spans="1:15" hidden="1" x14ac:dyDescent="0.25">
      <c r="A136" s="38">
        <v>44340</v>
      </c>
      <c r="B136" s="39">
        <v>86400</v>
      </c>
      <c r="C136" s="39" t="s">
        <v>1523</v>
      </c>
      <c r="D136" s="39" t="s">
        <v>674</v>
      </c>
      <c r="E136" s="39" t="s">
        <v>675</v>
      </c>
      <c r="F136" s="39" t="s">
        <v>16</v>
      </c>
      <c r="G136" s="39" t="s">
        <v>643</v>
      </c>
      <c r="H136" s="39" t="s">
        <v>644</v>
      </c>
      <c r="I136" s="39" t="s">
        <v>19</v>
      </c>
      <c r="J136" s="39" t="s">
        <v>20</v>
      </c>
      <c r="K136" s="39" t="s">
        <v>21</v>
      </c>
      <c r="L136" s="39" t="s">
        <v>32</v>
      </c>
      <c r="M136" s="39" t="s">
        <v>645</v>
      </c>
      <c r="N136" s="39" t="s">
        <v>471</v>
      </c>
      <c r="O136" s="39" t="s">
        <v>646</v>
      </c>
    </row>
    <row r="137" spans="1:15" x14ac:dyDescent="0.25">
      <c r="A137" s="38">
        <v>44340</v>
      </c>
      <c r="B137" s="39">
        <v>86400</v>
      </c>
      <c r="C137" s="39" t="s">
        <v>1523</v>
      </c>
      <c r="D137" s="39" t="s">
        <v>676</v>
      </c>
      <c r="E137" s="39" t="s">
        <v>677</v>
      </c>
      <c r="F137" s="39" t="s">
        <v>16</v>
      </c>
      <c r="G137" s="39" t="s">
        <v>678</v>
      </c>
      <c r="H137" s="39" t="s">
        <v>679</v>
      </c>
      <c r="I137" s="39" t="s">
        <v>19</v>
      </c>
      <c r="J137" s="39" t="s">
        <v>20</v>
      </c>
      <c r="K137" s="39" t="s">
        <v>21</v>
      </c>
      <c r="L137" s="39" t="s">
        <v>22</v>
      </c>
      <c r="M137" s="39" t="s">
        <v>714</v>
      </c>
      <c r="N137" s="39" t="s">
        <v>681</v>
      </c>
      <c r="O137" s="39" t="s">
        <v>682</v>
      </c>
    </row>
    <row r="138" spans="1:15" hidden="1" x14ac:dyDescent="0.25">
      <c r="A138" s="38">
        <v>44340</v>
      </c>
      <c r="B138" s="39">
        <v>86400</v>
      </c>
      <c r="C138" s="39" t="s">
        <v>1523</v>
      </c>
      <c r="D138" s="39" t="s">
        <v>683</v>
      </c>
      <c r="E138" s="39" t="s">
        <v>684</v>
      </c>
      <c r="F138" s="39" t="s">
        <v>16</v>
      </c>
      <c r="G138" s="39" t="s">
        <v>685</v>
      </c>
      <c r="H138" s="39" t="s">
        <v>686</v>
      </c>
      <c r="I138" s="39" t="s">
        <v>19</v>
      </c>
      <c r="J138" s="39" t="s">
        <v>20</v>
      </c>
      <c r="K138" s="39" t="s">
        <v>21</v>
      </c>
      <c r="L138" s="39" t="s">
        <v>32</v>
      </c>
      <c r="M138" s="39" t="s">
        <v>687</v>
      </c>
      <c r="N138" s="39" t="s">
        <v>688</v>
      </c>
      <c r="O138" s="39" t="s">
        <v>689</v>
      </c>
    </row>
    <row r="139" spans="1:15" hidden="1" x14ac:dyDescent="0.25">
      <c r="A139" s="38">
        <v>44340</v>
      </c>
      <c r="B139" s="39">
        <v>86400</v>
      </c>
      <c r="C139" s="39" t="s">
        <v>1523</v>
      </c>
      <c r="D139" s="39" t="s">
        <v>690</v>
      </c>
      <c r="E139" s="39" t="s">
        <v>691</v>
      </c>
      <c r="F139" s="39" t="s">
        <v>16</v>
      </c>
      <c r="G139" s="39" t="s">
        <v>692</v>
      </c>
      <c r="H139" s="39" t="s">
        <v>693</v>
      </c>
      <c r="I139" s="39" t="s">
        <v>19</v>
      </c>
      <c r="J139" s="39" t="s">
        <v>20</v>
      </c>
      <c r="K139" s="39" t="s">
        <v>21</v>
      </c>
      <c r="L139" s="39" t="s">
        <v>32</v>
      </c>
      <c r="M139" s="39" t="s">
        <v>694</v>
      </c>
      <c r="N139" s="39" t="s">
        <v>439</v>
      </c>
      <c r="O139" s="39" t="s">
        <v>695</v>
      </c>
    </row>
    <row r="140" spans="1:15" hidden="1" x14ac:dyDescent="0.25">
      <c r="A140" s="38">
        <v>44340</v>
      </c>
      <c r="B140" s="39">
        <v>86400</v>
      </c>
      <c r="C140" s="39" t="s">
        <v>1523</v>
      </c>
      <c r="D140" s="39" t="s">
        <v>696</v>
      </c>
      <c r="E140" s="39" t="s">
        <v>697</v>
      </c>
      <c r="F140" s="39" t="s">
        <v>16</v>
      </c>
      <c r="G140" s="39" t="s">
        <v>698</v>
      </c>
      <c r="H140" s="39" t="s">
        <v>699</v>
      </c>
      <c r="I140" s="39" t="s">
        <v>19</v>
      </c>
      <c r="J140" s="39" t="s">
        <v>20</v>
      </c>
      <c r="K140" s="39" t="s">
        <v>21</v>
      </c>
      <c r="L140" s="39" t="s">
        <v>22</v>
      </c>
      <c r="M140" s="39" t="s">
        <v>694</v>
      </c>
      <c r="N140" s="39" t="s">
        <v>700</v>
      </c>
      <c r="O140" s="39" t="s">
        <v>701</v>
      </c>
    </row>
    <row r="141" spans="1:15" hidden="1" x14ac:dyDescent="0.25">
      <c r="A141" s="38">
        <v>44340</v>
      </c>
      <c r="B141" s="39">
        <v>86400</v>
      </c>
      <c r="C141" s="39" t="s">
        <v>1523</v>
      </c>
      <c r="D141" s="39" t="s">
        <v>702</v>
      </c>
      <c r="E141" s="39" t="s">
        <v>703</v>
      </c>
      <c r="F141" s="39" t="s">
        <v>16</v>
      </c>
      <c r="G141" s="39" t="s">
        <v>704</v>
      </c>
      <c r="H141" s="39" t="s">
        <v>705</v>
      </c>
      <c r="I141" s="39" t="s">
        <v>47</v>
      </c>
      <c r="J141" s="39" t="s">
        <v>48</v>
      </c>
      <c r="K141" s="39" t="s">
        <v>21</v>
      </c>
      <c r="L141" s="39" t="s">
        <v>22</v>
      </c>
      <c r="M141" s="39" t="s">
        <v>706</v>
      </c>
      <c r="N141" s="39" t="s">
        <v>1546</v>
      </c>
      <c r="O141" s="39" t="s">
        <v>707</v>
      </c>
    </row>
    <row r="142" spans="1:15" hidden="1" x14ac:dyDescent="0.25">
      <c r="A142" s="38">
        <v>44340</v>
      </c>
      <c r="B142" s="39">
        <v>86400</v>
      </c>
      <c r="C142" s="39" t="s">
        <v>1523</v>
      </c>
      <c r="D142" s="39" t="s">
        <v>708</v>
      </c>
      <c r="E142" s="39" t="s">
        <v>709</v>
      </c>
      <c r="F142" s="39" t="s">
        <v>16</v>
      </c>
      <c r="G142" s="39" t="s">
        <v>692</v>
      </c>
      <c r="H142" s="39" t="s">
        <v>693</v>
      </c>
      <c r="I142" s="39" t="s">
        <v>19</v>
      </c>
      <c r="J142" s="39" t="s">
        <v>20</v>
      </c>
      <c r="K142" s="39" t="s">
        <v>21</v>
      </c>
      <c r="L142" s="39" t="s">
        <v>22</v>
      </c>
      <c r="M142" s="39" t="s">
        <v>439</v>
      </c>
      <c r="N142" s="39" t="s">
        <v>694</v>
      </c>
      <c r="O142" s="39" t="s">
        <v>695</v>
      </c>
    </row>
    <row r="143" spans="1:15" hidden="1" x14ac:dyDescent="0.25">
      <c r="A143" s="38">
        <v>44340</v>
      </c>
      <c r="B143" s="39">
        <v>86400</v>
      </c>
      <c r="C143" s="39" t="s">
        <v>1523</v>
      </c>
      <c r="D143" s="39" t="s">
        <v>710</v>
      </c>
      <c r="E143" s="39" t="s">
        <v>711</v>
      </c>
      <c r="F143" s="39" t="s">
        <v>16</v>
      </c>
      <c r="G143" s="39" t="s">
        <v>712</v>
      </c>
      <c r="H143" s="39" t="s">
        <v>713</v>
      </c>
      <c r="I143" s="39" t="s">
        <v>19</v>
      </c>
      <c r="J143" s="39" t="s">
        <v>20</v>
      </c>
      <c r="K143" s="39" t="s">
        <v>21</v>
      </c>
      <c r="L143" s="39" t="s">
        <v>32</v>
      </c>
      <c r="M143" s="39" t="s">
        <v>714</v>
      </c>
      <c r="N143" s="39" t="s">
        <v>77</v>
      </c>
      <c r="O143" s="39" t="s">
        <v>715</v>
      </c>
    </row>
    <row r="144" spans="1:15" hidden="1" x14ac:dyDescent="0.25">
      <c r="A144" s="38">
        <v>44340</v>
      </c>
      <c r="B144" s="39">
        <v>86400</v>
      </c>
      <c r="C144" s="39" t="s">
        <v>1523</v>
      </c>
      <c r="D144" s="39" t="s">
        <v>716</v>
      </c>
      <c r="E144" s="39" t="s">
        <v>717</v>
      </c>
      <c r="F144" s="39" t="s">
        <v>16</v>
      </c>
      <c r="G144" s="39" t="s">
        <v>704</v>
      </c>
      <c r="H144" s="39" t="s">
        <v>705</v>
      </c>
      <c r="I144" s="39" t="s">
        <v>47</v>
      </c>
      <c r="J144" s="39" t="s">
        <v>48</v>
      </c>
      <c r="K144" s="39" t="s">
        <v>21</v>
      </c>
      <c r="L144" s="39" t="s">
        <v>32</v>
      </c>
      <c r="M144" s="39" t="s">
        <v>1546</v>
      </c>
      <c r="N144" s="39" t="s">
        <v>706</v>
      </c>
      <c r="O144" s="39" t="s">
        <v>707</v>
      </c>
    </row>
    <row r="145" spans="1:15" hidden="1" x14ac:dyDescent="0.25">
      <c r="A145" s="38">
        <v>44340</v>
      </c>
      <c r="B145" s="39">
        <v>86400</v>
      </c>
      <c r="C145" s="39" t="s">
        <v>1523</v>
      </c>
      <c r="D145" s="39" t="s">
        <v>718</v>
      </c>
      <c r="E145" s="39" t="s">
        <v>719</v>
      </c>
      <c r="F145" s="39" t="s">
        <v>16</v>
      </c>
      <c r="G145" s="39" t="s">
        <v>720</v>
      </c>
      <c r="H145" s="39" t="s">
        <v>721</v>
      </c>
      <c r="I145" s="39" t="s">
        <v>284</v>
      </c>
      <c r="J145" s="39" t="s">
        <v>285</v>
      </c>
      <c r="K145" s="39" t="s">
        <v>21</v>
      </c>
      <c r="L145" s="39" t="s">
        <v>32</v>
      </c>
      <c r="M145" s="39" t="s">
        <v>528</v>
      </c>
      <c r="N145" s="39" t="s">
        <v>286</v>
      </c>
      <c r="O145" s="39" t="s">
        <v>722</v>
      </c>
    </row>
    <row r="146" spans="1:15" x14ac:dyDescent="0.25">
      <c r="A146" s="38">
        <v>44340</v>
      </c>
      <c r="B146" s="39">
        <v>86400</v>
      </c>
      <c r="C146" s="39" t="s">
        <v>1523</v>
      </c>
      <c r="D146" s="39" t="s">
        <v>723</v>
      </c>
      <c r="E146" s="39" t="s">
        <v>724</v>
      </c>
      <c r="F146" s="39" t="s">
        <v>16</v>
      </c>
      <c r="G146" s="39" t="s">
        <v>678</v>
      </c>
      <c r="H146" s="39" t="s">
        <v>679</v>
      </c>
      <c r="I146" s="39" t="s">
        <v>19</v>
      </c>
      <c r="J146" s="39" t="s">
        <v>20</v>
      </c>
      <c r="K146" s="39" t="s">
        <v>21</v>
      </c>
      <c r="L146" s="39" t="s">
        <v>32</v>
      </c>
      <c r="M146" s="39" t="s">
        <v>681</v>
      </c>
      <c r="N146" s="39" t="s">
        <v>714</v>
      </c>
      <c r="O146" s="39" t="s">
        <v>682</v>
      </c>
    </row>
    <row r="147" spans="1:15" hidden="1" x14ac:dyDescent="0.25">
      <c r="A147" s="38">
        <v>44340</v>
      </c>
      <c r="B147" s="39">
        <v>86400</v>
      </c>
      <c r="C147" s="39" t="s">
        <v>1523</v>
      </c>
      <c r="D147" s="39" t="s">
        <v>725</v>
      </c>
      <c r="E147" s="39" t="s">
        <v>726</v>
      </c>
      <c r="F147" s="39" t="s">
        <v>16</v>
      </c>
      <c r="G147" s="39" t="s">
        <v>727</v>
      </c>
      <c r="H147" s="39" t="s">
        <v>728</v>
      </c>
      <c r="I147" s="39" t="s">
        <v>19</v>
      </c>
      <c r="J147" s="39" t="s">
        <v>20</v>
      </c>
      <c r="K147" s="39" t="s">
        <v>21</v>
      </c>
      <c r="L147" s="39" t="s">
        <v>22</v>
      </c>
      <c r="M147" s="39" t="s">
        <v>729</v>
      </c>
      <c r="N147" s="39" t="s">
        <v>1572</v>
      </c>
      <c r="O147" s="39" t="s">
        <v>731</v>
      </c>
    </row>
    <row r="148" spans="1:15" hidden="1" x14ac:dyDescent="0.25">
      <c r="A148" s="38">
        <v>44340</v>
      </c>
      <c r="B148" s="39">
        <v>86400</v>
      </c>
      <c r="C148" s="39" t="s">
        <v>1523</v>
      </c>
      <c r="D148" s="39" t="s">
        <v>732</v>
      </c>
      <c r="E148" s="39" t="s">
        <v>733</v>
      </c>
      <c r="F148" s="39" t="s">
        <v>16</v>
      </c>
      <c r="G148" s="39" t="s">
        <v>712</v>
      </c>
      <c r="H148" s="39" t="s">
        <v>713</v>
      </c>
      <c r="I148" s="39" t="s">
        <v>19</v>
      </c>
      <c r="J148" s="39" t="s">
        <v>20</v>
      </c>
      <c r="K148" s="39" t="s">
        <v>21</v>
      </c>
      <c r="L148" s="39" t="s">
        <v>22</v>
      </c>
      <c r="M148" s="39" t="s">
        <v>77</v>
      </c>
      <c r="N148" s="39" t="s">
        <v>714</v>
      </c>
      <c r="O148" s="39" t="s">
        <v>715</v>
      </c>
    </row>
    <row r="149" spans="1:15" hidden="1" x14ac:dyDescent="0.25">
      <c r="A149" s="38">
        <v>44340</v>
      </c>
      <c r="B149" s="39">
        <v>86400</v>
      </c>
      <c r="C149" s="39" t="s">
        <v>1523</v>
      </c>
      <c r="D149" s="39" t="s">
        <v>734</v>
      </c>
      <c r="E149" s="39" t="s">
        <v>735</v>
      </c>
      <c r="F149" s="39" t="s">
        <v>16</v>
      </c>
      <c r="G149" s="39" t="s">
        <v>736</v>
      </c>
      <c r="H149" s="39" t="s">
        <v>737</v>
      </c>
      <c r="I149" s="39" t="s">
        <v>47</v>
      </c>
      <c r="J149" s="39" t="s">
        <v>48</v>
      </c>
      <c r="K149" s="39" t="s">
        <v>21</v>
      </c>
      <c r="L149" s="39" t="s">
        <v>32</v>
      </c>
      <c r="M149" s="39" t="s">
        <v>738</v>
      </c>
      <c r="N149" s="39" t="s">
        <v>739</v>
      </c>
      <c r="O149" s="39" t="s">
        <v>740</v>
      </c>
    </row>
    <row r="150" spans="1:15" hidden="1" x14ac:dyDescent="0.25">
      <c r="A150" s="38">
        <v>44340</v>
      </c>
      <c r="B150" s="39">
        <v>86400</v>
      </c>
      <c r="C150" s="39" t="s">
        <v>1523</v>
      </c>
      <c r="D150" s="39" t="s">
        <v>741</v>
      </c>
      <c r="E150" s="39" t="s">
        <v>742</v>
      </c>
      <c r="F150" s="39" t="s">
        <v>16</v>
      </c>
      <c r="G150" s="39" t="s">
        <v>743</v>
      </c>
      <c r="H150" s="39" t="s">
        <v>744</v>
      </c>
      <c r="I150" s="39" t="s">
        <v>47</v>
      </c>
      <c r="J150" s="39" t="s">
        <v>48</v>
      </c>
      <c r="K150" s="39" t="s">
        <v>21</v>
      </c>
      <c r="L150" s="39" t="s">
        <v>22</v>
      </c>
      <c r="M150" s="39" t="s">
        <v>233</v>
      </c>
      <c r="N150" s="39" t="s">
        <v>745</v>
      </c>
      <c r="O150" s="39" t="s">
        <v>746</v>
      </c>
    </row>
    <row r="151" spans="1:15" hidden="1" x14ac:dyDescent="0.25">
      <c r="A151" s="38">
        <v>44340</v>
      </c>
      <c r="B151" s="39">
        <v>86400</v>
      </c>
      <c r="C151" s="39" t="s">
        <v>1523</v>
      </c>
      <c r="D151" s="39" t="s">
        <v>747</v>
      </c>
      <c r="E151" s="39" t="s">
        <v>748</v>
      </c>
      <c r="F151" s="39" t="s">
        <v>16</v>
      </c>
      <c r="G151" s="39" t="s">
        <v>749</v>
      </c>
      <c r="H151" s="39" t="s">
        <v>750</v>
      </c>
      <c r="I151" s="39" t="s">
        <v>19</v>
      </c>
      <c r="J151" s="39" t="s">
        <v>20</v>
      </c>
      <c r="K151" s="39" t="s">
        <v>21</v>
      </c>
      <c r="L151" s="39" t="s">
        <v>32</v>
      </c>
      <c r="M151" s="39" t="s">
        <v>751</v>
      </c>
      <c r="N151" s="39" t="s">
        <v>752</v>
      </c>
      <c r="O151" s="39" t="s">
        <v>753</v>
      </c>
    </row>
    <row r="152" spans="1:15" hidden="1" x14ac:dyDescent="0.25">
      <c r="A152" s="38">
        <v>44340</v>
      </c>
      <c r="B152" s="39">
        <v>86400</v>
      </c>
      <c r="C152" s="39" t="s">
        <v>1523</v>
      </c>
      <c r="D152" s="39" t="s">
        <v>754</v>
      </c>
      <c r="E152" s="39" t="s">
        <v>755</v>
      </c>
      <c r="F152" s="39" t="s">
        <v>16</v>
      </c>
      <c r="G152" s="39" t="s">
        <v>736</v>
      </c>
      <c r="H152" s="39" t="s">
        <v>737</v>
      </c>
      <c r="I152" s="39" t="s">
        <v>47</v>
      </c>
      <c r="J152" s="39" t="s">
        <v>48</v>
      </c>
      <c r="K152" s="39" t="s">
        <v>21</v>
      </c>
      <c r="L152" s="39" t="s">
        <v>22</v>
      </c>
      <c r="M152" s="39" t="s">
        <v>739</v>
      </c>
      <c r="N152" s="39" t="s">
        <v>738</v>
      </c>
      <c r="O152" s="39" t="s">
        <v>740</v>
      </c>
    </row>
    <row r="153" spans="1:15" hidden="1" x14ac:dyDescent="0.25">
      <c r="A153" s="38">
        <v>44340</v>
      </c>
      <c r="B153" s="39">
        <v>86400</v>
      </c>
      <c r="C153" s="39" t="s">
        <v>1523</v>
      </c>
      <c r="D153" s="39" t="s">
        <v>756</v>
      </c>
      <c r="E153" s="39" t="s">
        <v>757</v>
      </c>
      <c r="F153" s="39" t="s">
        <v>16</v>
      </c>
      <c r="G153" s="39" t="s">
        <v>749</v>
      </c>
      <c r="H153" s="39" t="s">
        <v>750</v>
      </c>
      <c r="I153" s="39" t="s">
        <v>19</v>
      </c>
      <c r="J153" s="39" t="s">
        <v>20</v>
      </c>
      <c r="K153" s="39" t="s">
        <v>21</v>
      </c>
      <c r="L153" s="39" t="s">
        <v>22</v>
      </c>
      <c r="M153" s="39" t="s">
        <v>752</v>
      </c>
      <c r="N153" s="39" t="s">
        <v>751</v>
      </c>
      <c r="O153" s="39" t="s">
        <v>753</v>
      </c>
    </row>
    <row r="154" spans="1:15" hidden="1" x14ac:dyDescent="0.25">
      <c r="A154" s="38">
        <v>44340</v>
      </c>
      <c r="B154" s="39">
        <v>86400</v>
      </c>
      <c r="C154" s="39" t="s">
        <v>1523</v>
      </c>
      <c r="D154" s="39" t="s">
        <v>758</v>
      </c>
      <c r="E154" s="39" t="s">
        <v>759</v>
      </c>
      <c r="F154" s="39" t="s">
        <v>16</v>
      </c>
      <c r="G154" s="39" t="s">
        <v>685</v>
      </c>
      <c r="H154" s="39" t="s">
        <v>686</v>
      </c>
      <c r="I154" s="39" t="s">
        <v>19</v>
      </c>
      <c r="J154" s="39" t="s">
        <v>20</v>
      </c>
      <c r="K154" s="39" t="s">
        <v>21</v>
      </c>
      <c r="L154" s="39" t="s">
        <v>22</v>
      </c>
      <c r="M154" s="39" t="s">
        <v>688</v>
      </c>
      <c r="N154" s="39" t="s">
        <v>687</v>
      </c>
      <c r="O154" s="39" t="s">
        <v>689</v>
      </c>
    </row>
    <row r="155" spans="1:15" hidden="1" x14ac:dyDescent="0.25">
      <c r="A155" s="38">
        <v>44340</v>
      </c>
      <c r="B155" s="39">
        <v>86400</v>
      </c>
      <c r="C155" s="39" t="s">
        <v>1523</v>
      </c>
      <c r="D155" s="39" t="s">
        <v>760</v>
      </c>
      <c r="E155" s="39" t="s">
        <v>761</v>
      </c>
      <c r="F155" s="39" t="s">
        <v>16</v>
      </c>
      <c r="G155" s="39" t="s">
        <v>698</v>
      </c>
      <c r="H155" s="39" t="s">
        <v>699</v>
      </c>
      <c r="I155" s="39" t="s">
        <v>19</v>
      </c>
      <c r="J155" s="39" t="s">
        <v>20</v>
      </c>
      <c r="K155" s="39" t="s">
        <v>21</v>
      </c>
      <c r="L155" s="39" t="s">
        <v>32</v>
      </c>
      <c r="M155" s="39" t="s">
        <v>700</v>
      </c>
      <c r="N155" s="39" t="s">
        <v>694</v>
      </c>
      <c r="O155" s="39" t="s">
        <v>701</v>
      </c>
    </row>
    <row r="156" spans="1:15" hidden="1" x14ac:dyDescent="0.25">
      <c r="A156" s="38">
        <v>44340</v>
      </c>
      <c r="B156" s="39">
        <v>86400</v>
      </c>
      <c r="C156" s="39" t="s">
        <v>1523</v>
      </c>
      <c r="D156" s="39" t="s">
        <v>762</v>
      </c>
      <c r="E156" s="39" t="s">
        <v>763</v>
      </c>
      <c r="F156" s="39" t="s">
        <v>16</v>
      </c>
      <c r="G156" s="39" t="s">
        <v>743</v>
      </c>
      <c r="H156" s="39" t="s">
        <v>744</v>
      </c>
      <c r="I156" s="39" t="s">
        <v>47</v>
      </c>
      <c r="J156" s="39" t="s">
        <v>48</v>
      </c>
      <c r="K156" s="39" t="s">
        <v>21</v>
      </c>
      <c r="L156" s="39" t="s">
        <v>32</v>
      </c>
      <c r="M156" s="39" t="s">
        <v>745</v>
      </c>
      <c r="N156" s="39" t="s">
        <v>233</v>
      </c>
      <c r="O156" s="39" t="s">
        <v>746</v>
      </c>
    </row>
    <row r="157" spans="1:15" hidden="1" x14ac:dyDescent="0.25">
      <c r="A157" s="38">
        <v>44340</v>
      </c>
      <c r="B157" s="39">
        <v>86400</v>
      </c>
      <c r="C157" s="39" t="s">
        <v>1523</v>
      </c>
      <c r="D157" s="39" t="s">
        <v>764</v>
      </c>
      <c r="E157" s="39" t="s">
        <v>765</v>
      </c>
      <c r="F157" s="39" t="s">
        <v>16</v>
      </c>
      <c r="G157" s="39" t="s">
        <v>766</v>
      </c>
      <c r="H157" s="39" t="s">
        <v>767</v>
      </c>
      <c r="I157" s="39" t="s">
        <v>47</v>
      </c>
      <c r="J157" s="39" t="s">
        <v>48</v>
      </c>
      <c r="K157" s="39" t="s">
        <v>21</v>
      </c>
      <c r="L157" s="39" t="s">
        <v>32</v>
      </c>
      <c r="M157" s="39" t="s">
        <v>362</v>
      </c>
      <c r="N157" s="39" t="s">
        <v>1573</v>
      </c>
      <c r="O157" s="39" t="s">
        <v>769</v>
      </c>
    </row>
    <row r="158" spans="1:15" hidden="1" x14ac:dyDescent="0.25">
      <c r="A158" s="38">
        <v>44340</v>
      </c>
      <c r="B158" s="39">
        <v>86400</v>
      </c>
      <c r="C158" s="39" t="s">
        <v>1523</v>
      </c>
      <c r="D158" s="39" t="s">
        <v>770</v>
      </c>
      <c r="E158" s="39" t="s">
        <v>771</v>
      </c>
      <c r="F158" s="39" t="s">
        <v>16</v>
      </c>
      <c r="G158" s="39" t="s">
        <v>772</v>
      </c>
      <c r="H158" s="39" t="s">
        <v>773</v>
      </c>
      <c r="I158" s="39" t="s">
        <v>19</v>
      </c>
      <c r="J158" s="39" t="s">
        <v>20</v>
      </c>
      <c r="K158" s="39" t="s">
        <v>21</v>
      </c>
      <c r="L158" s="39" t="s">
        <v>22</v>
      </c>
      <c r="M158" s="39" t="s">
        <v>1574</v>
      </c>
      <c r="N158" s="39" t="s">
        <v>775</v>
      </c>
      <c r="O158" s="39" t="s">
        <v>776</v>
      </c>
    </row>
    <row r="159" spans="1:15" hidden="1" x14ac:dyDescent="0.25">
      <c r="A159" s="38">
        <v>44340</v>
      </c>
      <c r="B159" s="39">
        <v>86400</v>
      </c>
      <c r="C159" s="39" t="s">
        <v>1523</v>
      </c>
      <c r="D159" s="39" t="s">
        <v>777</v>
      </c>
      <c r="E159" s="39" t="s">
        <v>778</v>
      </c>
      <c r="F159" s="39" t="s">
        <v>16</v>
      </c>
      <c r="G159" s="39" t="s">
        <v>779</v>
      </c>
      <c r="H159" s="39" t="s">
        <v>780</v>
      </c>
      <c r="I159" s="39" t="s">
        <v>19</v>
      </c>
      <c r="J159" s="39" t="s">
        <v>20</v>
      </c>
      <c r="K159" s="39" t="s">
        <v>21</v>
      </c>
      <c r="L159" s="39" t="s">
        <v>22</v>
      </c>
      <c r="M159" s="39" t="s">
        <v>781</v>
      </c>
      <c r="N159" s="39" t="s">
        <v>1574</v>
      </c>
      <c r="O159" s="39" t="s">
        <v>782</v>
      </c>
    </row>
    <row r="160" spans="1:15" hidden="1" x14ac:dyDescent="0.25">
      <c r="A160" s="38">
        <v>44340</v>
      </c>
      <c r="B160" s="39">
        <v>86400</v>
      </c>
      <c r="C160" s="39" t="s">
        <v>1523</v>
      </c>
      <c r="D160" s="39" t="s">
        <v>783</v>
      </c>
      <c r="E160" s="39" t="s">
        <v>784</v>
      </c>
      <c r="F160" s="39" t="s">
        <v>16</v>
      </c>
      <c r="G160" s="39" t="s">
        <v>785</v>
      </c>
      <c r="H160" s="39" t="s">
        <v>786</v>
      </c>
      <c r="I160" s="39" t="s">
        <v>19</v>
      </c>
      <c r="J160" s="39" t="s">
        <v>20</v>
      </c>
      <c r="K160" s="39" t="s">
        <v>21</v>
      </c>
      <c r="L160" s="39" t="s">
        <v>32</v>
      </c>
      <c r="M160" s="39" t="s">
        <v>565</v>
      </c>
      <c r="N160" s="39" t="s">
        <v>465</v>
      </c>
      <c r="O160" s="39" t="s">
        <v>787</v>
      </c>
    </row>
    <row r="161" spans="1:15" hidden="1" x14ac:dyDescent="0.25">
      <c r="A161" s="38">
        <v>44340</v>
      </c>
      <c r="B161" s="39">
        <v>86400</v>
      </c>
      <c r="C161" s="39" t="s">
        <v>1523</v>
      </c>
      <c r="D161" s="39" t="s">
        <v>788</v>
      </c>
      <c r="E161" s="39" t="s">
        <v>789</v>
      </c>
      <c r="F161" s="39" t="s">
        <v>16</v>
      </c>
      <c r="G161" s="39" t="s">
        <v>790</v>
      </c>
      <c r="H161" s="39" t="s">
        <v>791</v>
      </c>
      <c r="I161" s="39" t="s">
        <v>47</v>
      </c>
      <c r="J161" s="39" t="s">
        <v>48</v>
      </c>
      <c r="K161" s="39" t="s">
        <v>21</v>
      </c>
      <c r="L161" s="39" t="s">
        <v>32</v>
      </c>
      <c r="M161" s="39" t="s">
        <v>1532</v>
      </c>
      <c r="N161" s="39" t="s">
        <v>792</v>
      </c>
      <c r="O161" s="39" t="s">
        <v>793</v>
      </c>
    </row>
    <row r="162" spans="1:15" hidden="1" x14ac:dyDescent="0.25">
      <c r="A162" s="38">
        <v>44340</v>
      </c>
      <c r="B162" s="39">
        <v>86400</v>
      </c>
      <c r="C162" s="39" t="s">
        <v>1523</v>
      </c>
      <c r="D162" s="39" t="s">
        <v>794</v>
      </c>
      <c r="E162" s="39" t="s">
        <v>795</v>
      </c>
      <c r="F162" s="39" t="s">
        <v>16</v>
      </c>
      <c r="G162" s="39" t="s">
        <v>796</v>
      </c>
      <c r="H162" s="39" t="s">
        <v>797</v>
      </c>
      <c r="I162" s="39" t="s">
        <v>125</v>
      </c>
      <c r="J162" s="39" t="s">
        <v>126</v>
      </c>
      <c r="K162" s="39" t="s">
        <v>21</v>
      </c>
      <c r="L162" s="39" t="s">
        <v>22</v>
      </c>
      <c r="M162" s="39" t="s">
        <v>1533</v>
      </c>
      <c r="N162" s="39" t="s">
        <v>171</v>
      </c>
      <c r="O162" s="39" t="s">
        <v>798</v>
      </c>
    </row>
    <row r="163" spans="1:15" hidden="1" x14ac:dyDescent="0.25">
      <c r="A163" s="38">
        <v>44340</v>
      </c>
      <c r="B163" s="39">
        <v>86400</v>
      </c>
      <c r="C163" s="39" t="s">
        <v>1523</v>
      </c>
      <c r="D163" s="39" t="s">
        <v>799</v>
      </c>
      <c r="E163" s="39" t="s">
        <v>800</v>
      </c>
      <c r="F163" s="39" t="s">
        <v>16</v>
      </c>
      <c r="G163" s="39" t="s">
        <v>801</v>
      </c>
      <c r="H163" s="39" t="s">
        <v>802</v>
      </c>
      <c r="I163" s="39" t="s">
        <v>284</v>
      </c>
      <c r="J163" s="39" t="s">
        <v>285</v>
      </c>
      <c r="K163" s="39" t="s">
        <v>21</v>
      </c>
      <c r="L163" s="39" t="s">
        <v>22</v>
      </c>
      <c r="M163" s="39" t="s">
        <v>286</v>
      </c>
      <c r="N163" s="39" t="s">
        <v>528</v>
      </c>
      <c r="O163" s="39" t="s">
        <v>803</v>
      </c>
    </row>
    <row r="164" spans="1:15" hidden="1" x14ac:dyDescent="0.25">
      <c r="A164" s="38">
        <v>44340</v>
      </c>
      <c r="B164" s="39">
        <v>86400</v>
      </c>
      <c r="C164" s="39" t="s">
        <v>1523</v>
      </c>
      <c r="D164" s="39" t="s">
        <v>810</v>
      </c>
      <c r="E164" s="39" t="s">
        <v>811</v>
      </c>
      <c r="F164" s="39" t="s">
        <v>16</v>
      </c>
      <c r="G164" s="39" t="s">
        <v>772</v>
      </c>
      <c r="H164" s="39" t="s">
        <v>773</v>
      </c>
      <c r="I164" s="39" t="s">
        <v>19</v>
      </c>
      <c r="J164" s="39" t="s">
        <v>20</v>
      </c>
      <c r="K164" s="39" t="s">
        <v>21</v>
      </c>
      <c r="L164" s="39" t="s">
        <v>32</v>
      </c>
      <c r="M164" s="39" t="s">
        <v>775</v>
      </c>
      <c r="N164" s="39" t="s">
        <v>1574</v>
      </c>
      <c r="O164" s="39" t="s">
        <v>776</v>
      </c>
    </row>
    <row r="165" spans="1:15" hidden="1" x14ac:dyDescent="0.25">
      <c r="A165" s="38">
        <v>44340</v>
      </c>
      <c r="B165" s="39">
        <v>86400</v>
      </c>
      <c r="C165" s="39" t="s">
        <v>1523</v>
      </c>
      <c r="D165" s="39" t="s">
        <v>812</v>
      </c>
      <c r="E165" s="39" t="s">
        <v>813</v>
      </c>
      <c r="F165" s="39" t="s">
        <v>16</v>
      </c>
      <c r="G165" s="39" t="s">
        <v>814</v>
      </c>
      <c r="H165" s="39" t="s">
        <v>815</v>
      </c>
      <c r="I165" s="39" t="s">
        <v>19</v>
      </c>
      <c r="J165" s="39" t="s">
        <v>20</v>
      </c>
      <c r="K165" s="39" t="s">
        <v>21</v>
      </c>
      <c r="L165" s="39" t="s">
        <v>32</v>
      </c>
      <c r="M165" s="39" t="s">
        <v>164</v>
      </c>
      <c r="N165" s="39" t="s">
        <v>1525</v>
      </c>
      <c r="O165" s="39" t="s">
        <v>816</v>
      </c>
    </row>
    <row r="166" spans="1:15" hidden="1" x14ac:dyDescent="0.25">
      <c r="A166" s="38">
        <v>44340</v>
      </c>
      <c r="B166" s="39">
        <v>86400</v>
      </c>
      <c r="C166" s="39" t="s">
        <v>1523</v>
      </c>
      <c r="D166" s="39" t="s">
        <v>817</v>
      </c>
      <c r="E166" s="39" t="s">
        <v>818</v>
      </c>
      <c r="F166" s="39" t="s">
        <v>16</v>
      </c>
      <c r="G166" s="39" t="s">
        <v>819</v>
      </c>
      <c r="H166" s="39" t="s">
        <v>820</v>
      </c>
      <c r="I166" s="39" t="s">
        <v>19</v>
      </c>
      <c r="J166" s="39" t="s">
        <v>20</v>
      </c>
      <c r="K166" s="39" t="s">
        <v>21</v>
      </c>
      <c r="L166" s="39" t="s">
        <v>22</v>
      </c>
      <c r="M166" s="39" t="s">
        <v>1544</v>
      </c>
      <c r="N166" s="39" t="s">
        <v>1568</v>
      </c>
      <c r="O166" s="39" t="s">
        <v>821</v>
      </c>
    </row>
    <row r="167" spans="1:15" hidden="1" x14ac:dyDescent="0.25">
      <c r="A167" s="38">
        <v>44340</v>
      </c>
      <c r="B167" s="39">
        <v>86400</v>
      </c>
      <c r="C167" s="39" t="s">
        <v>1523</v>
      </c>
      <c r="D167" s="39" t="s">
        <v>822</v>
      </c>
      <c r="E167" s="39" t="s">
        <v>823</v>
      </c>
      <c r="F167" s="39" t="s">
        <v>16</v>
      </c>
      <c r="G167" s="39" t="s">
        <v>824</v>
      </c>
      <c r="H167" s="39" t="s">
        <v>825</v>
      </c>
      <c r="I167" s="39" t="s">
        <v>47</v>
      </c>
      <c r="J167" s="39" t="s">
        <v>48</v>
      </c>
      <c r="K167" s="39" t="s">
        <v>21</v>
      </c>
      <c r="L167" s="39" t="s">
        <v>22</v>
      </c>
      <c r="M167" s="39" t="s">
        <v>1575</v>
      </c>
      <c r="N167" s="39" t="s">
        <v>177</v>
      </c>
      <c r="O167" s="39" t="s">
        <v>827</v>
      </c>
    </row>
    <row r="168" spans="1:15" hidden="1" x14ac:dyDescent="0.25">
      <c r="A168" s="38">
        <v>44340</v>
      </c>
      <c r="B168" s="39">
        <v>86400</v>
      </c>
      <c r="C168" s="39" t="s">
        <v>1523</v>
      </c>
      <c r="D168" s="39" t="s">
        <v>828</v>
      </c>
      <c r="E168" s="39" t="s">
        <v>829</v>
      </c>
      <c r="F168" s="39" t="s">
        <v>16</v>
      </c>
      <c r="G168" s="39" t="s">
        <v>766</v>
      </c>
      <c r="H168" s="39" t="s">
        <v>767</v>
      </c>
      <c r="I168" s="39" t="s">
        <v>47</v>
      </c>
      <c r="J168" s="39" t="s">
        <v>48</v>
      </c>
      <c r="K168" s="39" t="s">
        <v>21</v>
      </c>
      <c r="L168" s="39" t="s">
        <v>22</v>
      </c>
      <c r="M168" s="39" t="s">
        <v>1573</v>
      </c>
      <c r="N168" s="39" t="s">
        <v>362</v>
      </c>
      <c r="O168" s="39" t="s">
        <v>769</v>
      </c>
    </row>
    <row r="169" spans="1:15" hidden="1" x14ac:dyDescent="0.25">
      <c r="A169" s="38">
        <v>44340</v>
      </c>
      <c r="B169" s="39">
        <v>86400</v>
      </c>
      <c r="C169" s="39" t="s">
        <v>1523</v>
      </c>
      <c r="D169" s="39" t="s">
        <v>830</v>
      </c>
      <c r="E169" s="39" t="s">
        <v>831</v>
      </c>
      <c r="F169" s="39" t="s">
        <v>16</v>
      </c>
      <c r="G169" s="39" t="s">
        <v>790</v>
      </c>
      <c r="H169" s="39" t="s">
        <v>791</v>
      </c>
      <c r="I169" s="39" t="s">
        <v>47</v>
      </c>
      <c r="J169" s="39" t="s">
        <v>48</v>
      </c>
      <c r="K169" s="39" t="s">
        <v>21</v>
      </c>
      <c r="L169" s="39" t="s">
        <v>22</v>
      </c>
      <c r="M169" s="39" t="s">
        <v>792</v>
      </c>
      <c r="N169" s="39" t="s">
        <v>1532</v>
      </c>
      <c r="O169" s="39" t="s">
        <v>793</v>
      </c>
    </row>
    <row r="170" spans="1:15" hidden="1" x14ac:dyDescent="0.25">
      <c r="A170" s="38">
        <v>44340</v>
      </c>
      <c r="B170" s="39">
        <v>86400</v>
      </c>
      <c r="C170" s="39" t="s">
        <v>1523</v>
      </c>
      <c r="D170" s="39" t="s">
        <v>832</v>
      </c>
      <c r="E170" s="39" t="s">
        <v>833</v>
      </c>
      <c r="F170" s="39" t="s">
        <v>16</v>
      </c>
      <c r="G170" s="39" t="s">
        <v>814</v>
      </c>
      <c r="H170" s="39" t="s">
        <v>815</v>
      </c>
      <c r="I170" s="39" t="s">
        <v>19</v>
      </c>
      <c r="J170" s="39" t="s">
        <v>20</v>
      </c>
      <c r="K170" s="39" t="s">
        <v>21</v>
      </c>
      <c r="L170" s="39" t="s">
        <v>22</v>
      </c>
      <c r="M170" s="39" t="s">
        <v>1525</v>
      </c>
      <c r="N170" s="39" t="s">
        <v>164</v>
      </c>
      <c r="O170" s="39" t="s">
        <v>816</v>
      </c>
    </row>
    <row r="171" spans="1:15" hidden="1" x14ac:dyDescent="0.25">
      <c r="A171" s="38">
        <v>44340</v>
      </c>
      <c r="B171" s="39">
        <v>86400</v>
      </c>
      <c r="C171" s="39" t="s">
        <v>1523</v>
      </c>
      <c r="D171" s="39" t="s">
        <v>836</v>
      </c>
      <c r="E171" s="39" t="s">
        <v>837</v>
      </c>
      <c r="F171" s="39" t="s">
        <v>16</v>
      </c>
      <c r="G171" s="39" t="s">
        <v>838</v>
      </c>
      <c r="H171" s="39" t="s">
        <v>839</v>
      </c>
      <c r="I171" s="39" t="s">
        <v>47</v>
      </c>
      <c r="J171" s="39" t="s">
        <v>48</v>
      </c>
      <c r="K171" s="39" t="s">
        <v>21</v>
      </c>
      <c r="L171" s="39" t="s">
        <v>22</v>
      </c>
      <c r="M171" s="39" t="s">
        <v>323</v>
      </c>
      <c r="N171" s="39" t="s">
        <v>95</v>
      </c>
      <c r="O171" s="39" t="s">
        <v>840</v>
      </c>
    </row>
    <row r="172" spans="1:15" hidden="1" x14ac:dyDescent="0.25">
      <c r="A172" s="38">
        <v>44340</v>
      </c>
      <c r="B172" s="39">
        <v>86400</v>
      </c>
      <c r="C172" s="39" t="s">
        <v>1523</v>
      </c>
      <c r="D172" s="39" t="s">
        <v>1576</v>
      </c>
      <c r="E172" s="39" t="s">
        <v>1032</v>
      </c>
      <c r="F172" s="39" t="s">
        <v>16</v>
      </c>
      <c r="G172" s="39" t="s">
        <v>843</v>
      </c>
      <c r="H172" s="39" t="s">
        <v>844</v>
      </c>
      <c r="I172" s="39" t="s">
        <v>47</v>
      </c>
      <c r="J172" s="39" t="s">
        <v>48</v>
      </c>
      <c r="K172" s="39" t="s">
        <v>21</v>
      </c>
      <c r="L172" s="39" t="s">
        <v>22</v>
      </c>
      <c r="M172" s="39" t="s">
        <v>286</v>
      </c>
      <c r="N172" s="39" t="s">
        <v>845</v>
      </c>
      <c r="O172" s="39" t="s">
        <v>846</v>
      </c>
    </row>
    <row r="173" spans="1:15" hidden="1" x14ac:dyDescent="0.25">
      <c r="A173" s="38">
        <v>44340</v>
      </c>
      <c r="B173" s="39">
        <v>86400</v>
      </c>
      <c r="C173" s="39" t="s">
        <v>1523</v>
      </c>
      <c r="D173" s="39" t="s">
        <v>841</v>
      </c>
      <c r="E173" s="39" t="s">
        <v>842</v>
      </c>
      <c r="F173" s="39" t="s">
        <v>16</v>
      </c>
      <c r="G173" s="39" t="s">
        <v>843</v>
      </c>
      <c r="H173" s="39" t="s">
        <v>844</v>
      </c>
      <c r="I173" s="39" t="s">
        <v>47</v>
      </c>
      <c r="J173" s="39" t="s">
        <v>48</v>
      </c>
      <c r="K173" s="39" t="s">
        <v>21</v>
      </c>
      <c r="L173" s="39" t="s">
        <v>32</v>
      </c>
      <c r="M173" s="39" t="s">
        <v>845</v>
      </c>
      <c r="N173" s="39" t="s">
        <v>286</v>
      </c>
      <c r="O173" s="39" t="s">
        <v>846</v>
      </c>
    </row>
    <row r="174" spans="1:15" hidden="1" x14ac:dyDescent="0.25">
      <c r="A174" s="38">
        <v>44340</v>
      </c>
      <c r="B174" s="39">
        <v>86400</v>
      </c>
      <c r="C174" s="39" t="s">
        <v>1523</v>
      </c>
      <c r="D174" s="39" t="s">
        <v>847</v>
      </c>
      <c r="E174" s="39" t="s">
        <v>848</v>
      </c>
      <c r="F174" s="39" t="s">
        <v>16</v>
      </c>
      <c r="G174" s="39" t="s">
        <v>838</v>
      </c>
      <c r="H174" s="39" t="s">
        <v>839</v>
      </c>
      <c r="I174" s="39" t="s">
        <v>47</v>
      </c>
      <c r="J174" s="39" t="s">
        <v>48</v>
      </c>
      <c r="K174" s="39" t="s">
        <v>21</v>
      </c>
      <c r="L174" s="39" t="s">
        <v>32</v>
      </c>
      <c r="M174" s="39" t="s">
        <v>95</v>
      </c>
      <c r="N174" s="39" t="s">
        <v>323</v>
      </c>
      <c r="O174" s="39" t="s">
        <v>840</v>
      </c>
    </row>
    <row r="175" spans="1:15" hidden="1" x14ac:dyDescent="0.25">
      <c r="A175" s="38">
        <v>44340</v>
      </c>
      <c r="B175" s="39">
        <v>86400</v>
      </c>
      <c r="C175" s="39" t="s">
        <v>1523</v>
      </c>
      <c r="D175" s="39" t="s">
        <v>849</v>
      </c>
      <c r="E175" s="39" t="s">
        <v>850</v>
      </c>
      <c r="F175" s="39" t="s">
        <v>16</v>
      </c>
      <c r="G175" s="39" t="s">
        <v>779</v>
      </c>
      <c r="H175" s="39" t="s">
        <v>780</v>
      </c>
      <c r="I175" s="39" t="s">
        <v>19</v>
      </c>
      <c r="J175" s="39" t="s">
        <v>20</v>
      </c>
      <c r="K175" s="39" t="s">
        <v>21</v>
      </c>
      <c r="L175" s="39" t="s">
        <v>32</v>
      </c>
      <c r="M175" s="39" t="s">
        <v>1574</v>
      </c>
      <c r="N175" s="39" t="s">
        <v>781</v>
      </c>
      <c r="O175" s="39" t="s">
        <v>782</v>
      </c>
    </row>
    <row r="176" spans="1:15" hidden="1" x14ac:dyDescent="0.25">
      <c r="A176" s="38">
        <v>44340</v>
      </c>
      <c r="B176" s="39">
        <v>86400</v>
      </c>
      <c r="C176" s="39" t="s">
        <v>1523</v>
      </c>
      <c r="D176" s="39" t="s">
        <v>851</v>
      </c>
      <c r="E176" s="39" t="s">
        <v>852</v>
      </c>
      <c r="F176" s="39" t="s">
        <v>16</v>
      </c>
      <c r="G176" s="39" t="s">
        <v>785</v>
      </c>
      <c r="H176" s="39" t="s">
        <v>786</v>
      </c>
      <c r="I176" s="39" t="s">
        <v>19</v>
      </c>
      <c r="J176" s="39" t="s">
        <v>20</v>
      </c>
      <c r="K176" s="39" t="s">
        <v>21</v>
      </c>
      <c r="L176" s="39" t="s">
        <v>22</v>
      </c>
      <c r="M176" s="39" t="s">
        <v>465</v>
      </c>
      <c r="N176" s="39" t="s">
        <v>565</v>
      </c>
      <c r="O176" s="39" t="s">
        <v>787</v>
      </c>
    </row>
    <row r="177" spans="1:15" hidden="1" x14ac:dyDescent="0.25">
      <c r="A177" s="38">
        <v>44340</v>
      </c>
      <c r="B177" s="39">
        <v>86400</v>
      </c>
      <c r="C177" s="39" t="s">
        <v>1523</v>
      </c>
      <c r="D177" s="39" t="s">
        <v>853</v>
      </c>
      <c r="E177" s="39" t="s">
        <v>854</v>
      </c>
      <c r="F177" s="39" t="s">
        <v>16</v>
      </c>
      <c r="G177" s="39" t="s">
        <v>855</v>
      </c>
      <c r="H177" s="39" t="s">
        <v>856</v>
      </c>
      <c r="I177" s="39" t="s">
        <v>19</v>
      </c>
      <c r="J177" s="39" t="s">
        <v>20</v>
      </c>
      <c r="K177" s="39" t="s">
        <v>21</v>
      </c>
      <c r="L177" s="39" t="s">
        <v>32</v>
      </c>
      <c r="M177" s="39" t="s">
        <v>1577</v>
      </c>
      <c r="N177" s="39" t="s">
        <v>1578</v>
      </c>
      <c r="O177" s="39" t="s">
        <v>859</v>
      </c>
    </row>
    <row r="178" spans="1:15" hidden="1" x14ac:dyDescent="0.25">
      <c r="A178" s="38">
        <v>44340</v>
      </c>
      <c r="B178" s="39">
        <v>86400</v>
      </c>
      <c r="C178" s="39" t="s">
        <v>1523</v>
      </c>
      <c r="D178" s="39" t="s">
        <v>860</v>
      </c>
      <c r="E178" s="39" t="s">
        <v>861</v>
      </c>
      <c r="F178" s="39" t="s">
        <v>16</v>
      </c>
      <c r="G178" s="39" t="s">
        <v>855</v>
      </c>
      <c r="H178" s="39" t="s">
        <v>856</v>
      </c>
      <c r="I178" s="39" t="s">
        <v>19</v>
      </c>
      <c r="J178" s="39" t="s">
        <v>20</v>
      </c>
      <c r="K178" s="39" t="s">
        <v>21</v>
      </c>
      <c r="L178" s="39" t="s">
        <v>22</v>
      </c>
      <c r="M178" s="39" t="s">
        <v>1578</v>
      </c>
      <c r="N178" s="39" t="s">
        <v>1577</v>
      </c>
      <c r="O178" s="39" t="s">
        <v>859</v>
      </c>
    </row>
    <row r="179" spans="1:15" hidden="1" x14ac:dyDescent="0.25">
      <c r="A179" s="38">
        <v>44340</v>
      </c>
      <c r="B179" s="39">
        <v>86400</v>
      </c>
      <c r="C179" s="39" t="s">
        <v>1523</v>
      </c>
      <c r="D179" s="39" t="s">
        <v>862</v>
      </c>
      <c r="E179" s="39" t="s">
        <v>863</v>
      </c>
      <c r="F179" s="39" t="s">
        <v>16</v>
      </c>
      <c r="G179" s="39" t="s">
        <v>864</v>
      </c>
      <c r="H179" s="39" t="s">
        <v>865</v>
      </c>
      <c r="I179" s="39" t="s">
        <v>19</v>
      </c>
      <c r="J179" s="39" t="s">
        <v>20</v>
      </c>
      <c r="K179" s="39" t="s">
        <v>21</v>
      </c>
      <c r="L179" s="39" t="s">
        <v>32</v>
      </c>
      <c r="M179" s="39" t="s">
        <v>1579</v>
      </c>
      <c r="N179" s="39" t="s">
        <v>867</v>
      </c>
      <c r="O179" s="39" t="s">
        <v>868</v>
      </c>
    </row>
    <row r="180" spans="1:15" hidden="1" x14ac:dyDescent="0.25">
      <c r="A180" s="38">
        <v>44340</v>
      </c>
      <c r="B180" s="39">
        <v>86400</v>
      </c>
      <c r="C180" s="39" t="s">
        <v>1523</v>
      </c>
      <c r="D180" s="39" t="s">
        <v>869</v>
      </c>
      <c r="E180" s="39" t="s">
        <v>870</v>
      </c>
      <c r="F180" s="39" t="s">
        <v>16</v>
      </c>
      <c r="G180" s="39" t="s">
        <v>871</v>
      </c>
      <c r="H180" s="39" t="s">
        <v>872</v>
      </c>
      <c r="I180" s="39" t="s">
        <v>47</v>
      </c>
      <c r="J180" s="39" t="s">
        <v>48</v>
      </c>
      <c r="K180" s="39" t="s">
        <v>21</v>
      </c>
      <c r="L180" s="39" t="s">
        <v>22</v>
      </c>
      <c r="M180" s="39" t="s">
        <v>330</v>
      </c>
      <c r="N180" s="39" t="s">
        <v>211</v>
      </c>
      <c r="O180" s="39" t="s">
        <v>873</v>
      </c>
    </row>
    <row r="181" spans="1:15" hidden="1" x14ac:dyDescent="0.25">
      <c r="A181" s="38">
        <v>44340</v>
      </c>
      <c r="B181" s="39">
        <v>86400</v>
      </c>
      <c r="C181" s="39" t="s">
        <v>1523</v>
      </c>
      <c r="D181" s="39" t="s">
        <v>874</v>
      </c>
      <c r="E181" s="39" t="s">
        <v>875</v>
      </c>
      <c r="F181" s="39" t="s">
        <v>16</v>
      </c>
      <c r="G181" s="39" t="s">
        <v>876</v>
      </c>
      <c r="H181" s="39" t="s">
        <v>877</v>
      </c>
      <c r="I181" s="39" t="s">
        <v>19</v>
      </c>
      <c r="J181" s="39" t="s">
        <v>20</v>
      </c>
      <c r="K181" s="39" t="s">
        <v>21</v>
      </c>
      <c r="L181" s="39" t="s">
        <v>22</v>
      </c>
      <c r="M181" s="39" t="s">
        <v>867</v>
      </c>
      <c r="N181" s="39" t="s">
        <v>1579</v>
      </c>
      <c r="O181" s="39" t="s">
        <v>868</v>
      </c>
    </row>
    <row r="182" spans="1:15" hidden="1" x14ac:dyDescent="0.25">
      <c r="A182" s="38">
        <v>44340</v>
      </c>
      <c r="B182" s="39">
        <v>86400</v>
      </c>
      <c r="C182" s="39" t="s">
        <v>1523</v>
      </c>
      <c r="D182" s="39" t="s">
        <v>878</v>
      </c>
      <c r="E182" s="39" t="s">
        <v>879</v>
      </c>
      <c r="F182" s="39" t="s">
        <v>16</v>
      </c>
      <c r="G182" s="39" t="s">
        <v>880</v>
      </c>
      <c r="H182" s="39" t="s">
        <v>881</v>
      </c>
      <c r="I182" s="39" t="s">
        <v>47</v>
      </c>
      <c r="J182" s="39" t="s">
        <v>48</v>
      </c>
      <c r="K182" s="39" t="s">
        <v>21</v>
      </c>
      <c r="L182" s="39" t="s">
        <v>22</v>
      </c>
      <c r="M182" s="39" t="s">
        <v>324</v>
      </c>
      <c r="N182" s="39" t="s">
        <v>323</v>
      </c>
      <c r="O182" s="39" t="s">
        <v>882</v>
      </c>
    </row>
    <row r="183" spans="1:15" hidden="1" x14ac:dyDescent="0.25">
      <c r="A183" s="38">
        <v>44340</v>
      </c>
      <c r="B183" s="39">
        <v>86400</v>
      </c>
      <c r="C183" s="39" t="s">
        <v>1523</v>
      </c>
      <c r="D183" s="39" t="s">
        <v>883</v>
      </c>
      <c r="E183" s="39" t="s">
        <v>884</v>
      </c>
      <c r="F183" s="39" t="s">
        <v>16</v>
      </c>
      <c r="G183" s="39" t="s">
        <v>871</v>
      </c>
      <c r="H183" s="39" t="s">
        <v>872</v>
      </c>
      <c r="I183" s="39" t="s">
        <v>47</v>
      </c>
      <c r="J183" s="39" t="s">
        <v>48</v>
      </c>
      <c r="K183" s="39" t="s">
        <v>21</v>
      </c>
      <c r="L183" s="39" t="s">
        <v>32</v>
      </c>
      <c r="M183" s="39" t="s">
        <v>211</v>
      </c>
      <c r="N183" s="39" t="s">
        <v>330</v>
      </c>
      <c r="O183" s="39" t="s">
        <v>873</v>
      </c>
    </row>
    <row r="184" spans="1:15" hidden="1" x14ac:dyDescent="0.25">
      <c r="A184" s="38">
        <v>44340</v>
      </c>
      <c r="B184" s="39">
        <v>86400</v>
      </c>
      <c r="C184" s="39" t="s">
        <v>1523</v>
      </c>
      <c r="D184" s="39" t="s">
        <v>885</v>
      </c>
      <c r="E184" s="39" t="s">
        <v>886</v>
      </c>
      <c r="F184" s="39" t="s">
        <v>16</v>
      </c>
      <c r="G184" s="39" t="s">
        <v>887</v>
      </c>
      <c r="H184" s="39" t="s">
        <v>888</v>
      </c>
      <c r="I184" s="39" t="s">
        <v>47</v>
      </c>
      <c r="J184" s="39" t="s">
        <v>48</v>
      </c>
      <c r="K184" s="39" t="s">
        <v>21</v>
      </c>
      <c r="L184" s="39" t="s">
        <v>22</v>
      </c>
      <c r="M184" s="39" t="s">
        <v>1571</v>
      </c>
      <c r="N184" s="39" t="s">
        <v>1580</v>
      </c>
      <c r="O184" s="39" t="s">
        <v>890</v>
      </c>
    </row>
    <row r="185" spans="1:15" hidden="1" x14ac:dyDescent="0.25">
      <c r="A185" s="38">
        <v>44340</v>
      </c>
      <c r="B185" s="39">
        <v>86400</v>
      </c>
      <c r="C185" s="39" t="s">
        <v>1523</v>
      </c>
      <c r="D185" s="39" t="s">
        <v>891</v>
      </c>
      <c r="E185" s="39" t="s">
        <v>892</v>
      </c>
      <c r="F185" s="39" t="s">
        <v>16</v>
      </c>
      <c r="G185" s="39" t="s">
        <v>893</v>
      </c>
      <c r="H185" s="39" t="s">
        <v>894</v>
      </c>
      <c r="I185" s="39" t="s">
        <v>30</v>
      </c>
      <c r="J185" s="39" t="s">
        <v>31</v>
      </c>
      <c r="K185" s="39" t="s">
        <v>21</v>
      </c>
      <c r="L185" s="39" t="s">
        <v>22</v>
      </c>
      <c r="M185" s="39" t="s">
        <v>278</v>
      </c>
      <c r="N185" s="39" t="s">
        <v>277</v>
      </c>
      <c r="O185" s="39" t="s">
        <v>895</v>
      </c>
    </row>
    <row r="186" spans="1:15" hidden="1" x14ac:dyDescent="0.25">
      <c r="A186" s="38">
        <v>44340</v>
      </c>
      <c r="B186" s="39">
        <v>86400</v>
      </c>
      <c r="C186" s="39" t="s">
        <v>1523</v>
      </c>
      <c r="D186" s="39" t="s">
        <v>896</v>
      </c>
      <c r="E186" s="39" t="s">
        <v>897</v>
      </c>
      <c r="F186" s="39" t="s">
        <v>16</v>
      </c>
      <c r="G186" s="39" t="s">
        <v>898</v>
      </c>
      <c r="H186" s="39" t="s">
        <v>899</v>
      </c>
      <c r="I186" s="39" t="s">
        <v>47</v>
      </c>
      <c r="J186" s="39" t="s">
        <v>48</v>
      </c>
      <c r="K186" s="39" t="s">
        <v>21</v>
      </c>
      <c r="L186" s="39" t="s">
        <v>22</v>
      </c>
      <c r="M186" s="39" t="s">
        <v>658</v>
      </c>
      <c r="N186" s="39" t="s">
        <v>900</v>
      </c>
      <c r="O186" s="39" t="s">
        <v>901</v>
      </c>
    </row>
    <row r="187" spans="1:15" hidden="1" x14ac:dyDescent="0.25">
      <c r="A187" s="38">
        <v>44340</v>
      </c>
      <c r="B187" s="39">
        <v>86400</v>
      </c>
      <c r="C187" s="39" t="s">
        <v>1523</v>
      </c>
      <c r="D187" s="39" t="s">
        <v>909</v>
      </c>
      <c r="E187" s="39" t="s">
        <v>910</v>
      </c>
      <c r="F187" s="39" t="s">
        <v>16</v>
      </c>
      <c r="G187" s="39" t="s">
        <v>911</v>
      </c>
      <c r="H187" s="39" t="s">
        <v>912</v>
      </c>
      <c r="I187" s="39" t="s">
        <v>19</v>
      </c>
      <c r="J187" s="39" t="s">
        <v>20</v>
      </c>
      <c r="K187" s="39" t="s">
        <v>21</v>
      </c>
      <c r="L187" s="39" t="s">
        <v>22</v>
      </c>
      <c r="M187" s="39" t="s">
        <v>700</v>
      </c>
      <c r="N187" s="39" t="s">
        <v>781</v>
      </c>
      <c r="O187" s="39" t="s">
        <v>913</v>
      </c>
    </row>
    <row r="188" spans="1:15" hidden="1" x14ac:dyDescent="0.25">
      <c r="A188" s="38">
        <v>44340</v>
      </c>
      <c r="B188" s="39">
        <v>86400</v>
      </c>
      <c r="C188" s="39" t="s">
        <v>1523</v>
      </c>
      <c r="D188" s="39" t="s">
        <v>914</v>
      </c>
      <c r="E188" s="39" t="s">
        <v>915</v>
      </c>
      <c r="F188" s="39" t="s">
        <v>16</v>
      </c>
      <c r="G188" s="39" t="s">
        <v>916</v>
      </c>
      <c r="H188" s="39" t="s">
        <v>917</v>
      </c>
      <c r="I188" s="39" t="s">
        <v>19</v>
      </c>
      <c r="J188" s="39" t="s">
        <v>20</v>
      </c>
      <c r="K188" s="39" t="s">
        <v>21</v>
      </c>
      <c r="L188" s="39" t="s">
        <v>32</v>
      </c>
      <c r="M188" s="39" t="s">
        <v>918</v>
      </c>
      <c r="N188" s="39" t="s">
        <v>1562</v>
      </c>
      <c r="O188" s="39" t="s">
        <v>919</v>
      </c>
    </row>
    <row r="189" spans="1:15" hidden="1" x14ac:dyDescent="0.25">
      <c r="A189" s="38">
        <v>44340</v>
      </c>
      <c r="B189" s="39">
        <v>86400</v>
      </c>
      <c r="C189" s="39" t="s">
        <v>1523</v>
      </c>
      <c r="D189" s="39" t="s">
        <v>920</v>
      </c>
      <c r="E189" s="39" t="s">
        <v>921</v>
      </c>
      <c r="F189" s="39" t="s">
        <v>16</v>
      </c>
      <c r="G189" s="39" t="s">
        <v>922</v>
      </c>
      <c r="H189" s="39" t="s">
        <v>923</v>
      </c>
      <c r="I189" s="39" t="s">
        <v>47</v>
      </c>
      <c r="J189" s="39" t="s">
        <v>48</v>
      </c>
      <c r="K189" s="39" t="s">
        <v>21</v>
      </c>
      <c r="L189" s="39" t="s">
        <v>22</v>
      </c>
      <c r="M189" s="39" t="s">
        <v>900</v>
      </c>
      <c r="N189" s="39" t="s">
        <v>924</v>
      </c>
      <c r="O189" s="39" t="s">
        <v>925</v>
      </c>
    </row>
    <row r="190" spans="1:15" hidden="1" x14ac:dyDescent="0.25">
      <c r="A190" s="38">
        <v>44340</v>
      </c>
      <c r="B190" s="39">
        <v>86400</v>
      </c>
      <c r="C190" s="39" t="s">
        <v>1523</v>
      </c>
      <c r="D190" s="39" t="s">
        <v>928</v>
      </c>
      <c r="E190" s="39" t="s">
        <v>929</v>
      </c>
      <c r="F190" s="39" t="s">
        <v>16</v>
      </c>
      <c r="G190" s="39" t="s">
        <v>898</v>
      </c>
      <c r="H190" s="39" t="s">
        <v>899</v>
      </c>
      <c r="I190" s="39" t="s">
        <v>47</v>
      </c>
      <c r="J190" s="39" t="s">
        <v>48</v>
      </c>
      <c r="K190" s="39" t="s">
        <v>21</v>
      </c>
      <c r="L190" s="39" t="s">
        <v>32</v>
      </c>
      <c r="M190" s="39" t="s">
        <v>900</v>
      </c>
      <c r="N190" s="39" t="s">
        <v>658</v>
      </c>
      <c r="O190" s="39" t="s">
        <v>901</v>
      </c>
    </row>
    <row r="191" spans="1:15" hidden="1" x14ac:dyDescent="0.25">
      <c r="A191" s="38">
        <v>44340</v>
      </c>
      <c r="B191" s="39">
        <v>86400</v>
      </c>
      <c r="C191" s="39" t="s">
        <v>1523</v>
      </c>
      <c r="D191" s="39" t="s">
        <v>930</v>
      </c>
      <c r="E191" s="39" t="s">
        <v>931</v>
      </c>
      <c r="F191" s="39" t="s">
        <v>16</v>
      </c>
      <c r="G191" s="39" t="s">
        <v>916</v>
      </c>
      <c r="H191" s="39" t="s">
        <v>917</v>
      </c>
      <c r="I191" s="39" t="s">
        <v>19</v>
      </c>
      <c r="J191" s="39" t="s">
        <v>20</v>
      </c>
      <c r="K191" s="39" t="s">
        <v>21</v>
      </c>
      <c r="L191" s="39" t="s">
        <v>22</v>
      </c>
      <c r="M191" s="39" t="s">
        <v>1562</v>
      </c>
      <c r="N191" s="39" t="s">
        <v>918</v>
      </c>
      <c r="O191" s="39" t="s">
        <v>919</v>
      </c>
    </row>
    <row r="192" spans="1:15" hidden="1" x14ac:dyDescent="0.25">
      <c r="A192" s="38">
        <v>44340</v>
      </c>
      <c r="B192" s="39">
        <v>86400</v>
      </c>
      <c r="C192" s="39" t="s">
        <v>1523</v>
      </c>
      <c r="D192" s="39" t="s">
        <v>932</v>
      </c>
      <c r="E192" s="39" t="s">
        <v>933</v>
      </c>
      <c r="F192" s="39" t="s">
        <v>16</v>
      </c>
      <c r="G192" s="39" t="s">
        <v>934</v>
      </c>
      <c r="H192" s="39" t="s">
        <v>935</v>
      </c>
      <c r="I192" s="39" t="s">
        <v>47</v>
      </c>
      <c r="J192" s="39" t="s">
        <v>48</v>
      </c>
      <c r="K192" s="39" t="s">
        <v>21</v>
      </c>
      <c r="L192" s="39" t="s">
        <v>22</v>
      </c>
      <c r="M192" s="39" t="s">
        <v>1581</v>
      </c>
      <c r="N192" s="39" t="s">
        <v>1582</v>
      </c>
      <c r="O192" s="39" t="s">
        <v>937</v>
      </c>
    </row>
    <row r="193" spans="1:15" hidden="1" x14ac:dyDescent="0.25">
      <c r="A193" s="38">
        <v>44340</v>
      </c>
      <c r="B193" s="39">
        <v>86400</v>
      </c>
      <c r="C193" s="39" t="s">
        <v>1523</v>
      </c>
      <c r="D193" s="39" t="s">
        <v>938</v>
      </c>
      <c r="E193" s="39" t="s">
        <v>939</v>
      </c>
      <c r="F193" s="39" t="s">
        <v>16</v>
      </c>
      <c r="G193" s="39" t="s">
        <v>940</v>
      </c>
      <c r="H193" s="39" t="s">
        <v>1583</v>
      </c>
      <c r="I193" s="39" t="s">
        <v>47</v>
      </c>
      <c r="J193" s="39" t="s">
        <v>48</v>
      </c>
      <c r="K193" s="39" t="s">
        <v>21</v>
      </c>
      <c r="L193" s="39" t="s">
        <v>32</v>
      </c>
      <c r="M193" s="39" t="s">
        <v>1584</v>
      </c>
      <c r="N193" s="39" t="s">
        <v>633</v>
      </c>
      <c r="O193" s="39" t="s">
        <v>942</v>
      </c>
    </row>
    <row r="194" spans="1:15" hidden="1" x14ac:dyDescent="0.25">
      <c r="A194" s="38">
        <v>44340</v>
      </c>
      <c r="B194" s="39">
        <v>86400</v>
      </c>
      <c r="C194" s="39" t="s">
        <v>1523</v>
      </c>
      <c r="D194" s="39" t="s">
        <v>943</v>
      </c>
      <c r="E194" s="39" t="s">
        <v>944</v>
      </c>
      <c r="F194" s="39" t="s">
        <v>16</v>
      </c>
      <c r="G194" s="39" t="s">
        <v>945</v>
      </c>
      <c r="H194" s="39" t="s">
        <v>946</v>
      </c>
      <c r="I194" s="39" t="s">
        <v>19</v>
      </c>
      <c r="J194" s="39" t="s">
        <v>20</v>
      </c>
      <c r="K194" s="39" t="s">
        <v>21</v>
      </c>
      <c r="L194" s="39" t="s">
        <v>22</v>
      </c>
      <c r="M194" s="39" t="s">
        <v>316</v>
      </c>
      <c r="N194" s="39" t="s">
        <v>1558</v>
      </c>
      <c r="O194" s="39" t="s">
        <v>947</v>
      </c>
    </row>
    <row r="195" spans="1:15" hidden="1" x14ac:dyDescent="0.25">
      <c r="A195" s="38">
        <v>44340</v>
      </c>
      <c r="B195" s="39">
        <v>86400</v>
      </c>
      <c r="C195" s="39" t="s">
        <v>1523</v>
      </c>
      <c r="D195" s="39" t="s">
        <v>948</v>
      </c>
      <c r="E195" s="39" t="s">
        <v>949</v>
      </c>
      <c r="F195" s="39" t="s">
        <v>16</v>
      </c>
      <c r="G195" s="39" t="s">
        <v>922</v>
      </c>
      <c r="H195" s="39" t="s">
        <v>923</v>
      </c>
      <c r="I195" s="39" t="s">
        <v>47</v>
      </c>
      <c r="J195" s="39" t="s">
        <v>48</v>
      </c>
      <c r="K195" s="39" t="s">
        <v>21</v>
      </c>
      <c r="L195" s="39" t="s">
        <v>32</v>
      </c>
      <c r="M195" s="39" t="s">
        <v>924</v>
      </c>
      <c r="N195" s="39" t="s">
        <v>900</v>
      </c>
      <c r="O195" s="39" t="s">
        <v>925</v>
      </c>
    </row>
    <row r="196" spans="1:15" hidden="1" x14ac:dyDescent="0.25">
      <c r="A196" s="38">
        <v>44340</v>
      </c>
      <c r="B196" s="39">
        <v>86400</v>
      </c>
      <c r="C196" s="39" t="s">
        <v>1523</v>
      </c>
      <c r="D196" s="39" t="s">
        <v>950</v>
      </c>
      <c r="E196" s="39" t="s">
        <v>951</v>
      </c>
      <c r="F196" s="39" t="s">
        <v>16</v>
      </c>
      <c r="G196" s="39" t="s">
        <v>952</v>
      </c>
      <c r="H196" s="39" t="s">
        <v>953</v>
      </c>
      <c r="I196" s="39" t="s">
        <v>19</v>
      </c>
      <c r="J196" s="39" t="s">
        <v>20</v>
      </c>
      <c r="K196" s="39" t="s">
        <v>21</v>
      </c>
      <c r="L196" s="39" t="s">
        <v>22</v>
      </c>
      <c r="M196" s="39" t="s">
        <v>954</v>
      </c>
      <c r="N196" s="39" t="s">
        <v>447</v>
      </c>
      <c r="O196" s="39" t="s">
        <v>955</v>
      </c>
    </row>
    <row r="197" spans="1:15" hidden="1" x14ac:dyDescent="0.25">
      <c r="A197" s="38">
        <v>44340</v>
      </c>
      <c r="B197" s="39">
        <v>86400</v>
      </c>
      <c r="C197" s="39" t="s">
        <v>1523</v>
      </c>
      <c r="D197" s="39" t="s">
        <v>956</v>
      </c>
      <c r="E197" s="39" t="s">
        <v>957</v>
      </c>
      <c r="F197" s="39" t="s">
        <v>16</v>
      </c>
      <c r="G197" s="39" t="s">
        <v>934</v>
      </c>
      <c r="H197" s="39" t="s">
        <v>935</v>
      </c>
      <c r="I197" s="39" t="s">
        <v>47</v>
      </c>
      <c r="J197" s="39" t="s">
        <v>48</v>
      </c>
      <c r="K197" s="39" t="s">
        <v>21</v>
      </c>
      <c r="L197" s="39" t="s">
        <v>32</v>
      </c>
      <c r="M197" s="39" t="s">
        <v>1582</v>
      </c>
      <c r="N197" s="39" t="s">
        <v>1581</v>
      </c>
      <c r="O197" s="39" t="s">
        <v>937</v>
      </c>
    </row>
    <row r="198" spans="1:15" hidden="1" x14ac:dyDescent="0.25">
      <c r="A198" s="38">
        <v>44340</v>
      </c>
      <c r="B198" s="39">
        <v>86400</v>
      </c>
      <c r="C198" s="39" t="s">
        <v>1523</v>
      </c>
      <c r="D198" s="39" t="s">
        <v>958</v>
      </c>
      <c r="E198" s="39" t="s">
        <v>959</v>
      </c>
      <c r="F198" s="39" t="s">
        <v>16</v>
      </c>
      <c r="G198" s="39" t="s">
        <v>911</v>
      </c>
      <c r="H198" s="39" t="s">
        <v>912</v>
      </c>
      <c r="I198" s="39" t="s">
        <v>19</v>
      </c>
      <c r="J198" s="39" t="s">
        <v>20</v>
      </c>
      <c r="K198" s="39" t="s">
        <v>21</v>
      </c>
      <c r="L198" s="39" t="s">
        <v>32</v>
      </c>
      <c r="M198" s="39" t="s">
        <v>781</v>
      </c>
      <c r="N198" s="39" t="s">
        <v>700</v>
      </c>
      <c r="O198" s="39" t="s">
        <v>913</v>
      </c>
    </row>
    <row r="199" spans="1:15" hidden="1" x14ac:dyDescent="0.25">
      <c r="A199" s="38">
        <v>44340</v>
      </c>
      <c r="B199" s="39">
        <v>86400</v>
      </c>
      <c r="C199" s="39" t="s">
        <v>1523</v>
      </c>
      <c r="D199" s="39" t="s">
        <v>960</v>
      </c>
      <c r="E199" s="39" t="s">
        <v>961</v>
      </c>
      <c r="F199" s="39" t="s">
        <v>16</v>
      </c>
      <c r="G199" s="39" t="s">
        <v>940</v>
      </c>
      <c r="H199" s="39" t="s">
        <v>1583</v>
      </c>
      <c r="I199" s="39" t="s">
        <v>47</v>
      </c>
      <c r="J199" s="39" t="s">
        <v>48</v>
      </c>
      <c r="K199" s="39" t="s">
        <v>21</v>
      </c>
      <c r="L199" s="39" t="s">
        <v>22</v>
      </c>
      <c r="M199" s="39" t="s">
        <v>633</v>
      </c>
      <c r="N199" s="39" t="s">
        <v>1584</v>
      </c>
      <c r="O199" s="39" t="s">
        <v>942</v>
      </c>
    </row>
    <row r="200" spans="1:15" hidden="1" x14ac:dyDescent="0.25">
      <c r="A200" s="38">
        <v>44340</v>
      </c>
      <c r="B200" s="39">
        <v>86400</v>
      </c>
      <c r="C200" s="39" t="s">
        <v>1523</v>
      </c>
      <c r="D200" s="39" t="s">
        <v>962</v>
      </c>
      <c r="E200" s="39" t="s">
        <v>963</v>
      </c>
      <c r="F200" s="39" t="s">
        <v>16</v>
      </c>
      <c r="G200" s="39" t="s">
        <v>1585</v>
      </c>
      <c r="H200" s="39" t="s">
        <v>1586</v>
      </c>
      <c r="I200" s="39" t="s">
        <v>47</v>
      </c>
      <c r="J200" s="39" t="s">
        <v>48</v>
      </c>
      <c r="K200" s="39" t="s">
        <v>21</v>
      </c>
      <c r="L200" s="39" t="s">
        <v>22</v>
      </c>
      <c r="M200" s="39" t="s">
        <v>666</v>
      </c>
      <c r="N200" s="39" t="s">
        <v>1571</v>
      </c>
      <c r="O200" s="39" t="s">
        <v>966</v>
      </c>
    </row>
    <row r="201" spans="1:15" hidden="1" x14ac:dyDescent="0.25">
      <c r="A201" s="38">
        <v>44340</v>
      </c>
      <c r="B201" s="39">
        <v>86400</v>
      </c>
      <c r="C201" s="39" t="s">
        <v>1523</v>
      </c>
      <c r="D201" s="39" t="s">
        <v>967</v>
      </c>
      <c r="E201" s="39" t="s">
        <v>968</v>
      </c>
      <c r="F201" s="39" t="s">
        <v>16</v>
      </c>
      <c r="G201" s="39" t="s">
        <v>952</v>
      </c>
      <c r="H201" s="39" t="s">
        <v>953</v>
      </c>
      <c r="I201" s="39" t="s">
        <v>19</v>
      </c>
      <c r="J201" s="39" t="s">
        <v>20</v>
      </c>
      <c r="K201" s="39" t="s">
        <v>21</v>
      </c>
      <c r="L201" s="39" t="s">
        <v>32</v>
      </c>
      <c r="M201" s="39" t="s">
        <v>447</v>
      </c>
      <c r="N201" s="39" t="s">
        <v>954</v>
      </c>
      <c r="O201" s="39" t="s">
        <v>955</v>
      </c>
    </row>
    <row r="202" spans="1:15" hidden="1" x14ac:dyDescent="0.25">
      <c r="A202" s="38">
        <v>44340</v>
      </c>
      <c r="B202" s="39">
        <v>86400</v>
      </c>
      <c r="C202" s="39" t="s">
        <v>1523</v>
      </c>
      <c r="D202" s="39" t="s">
        <v>969</v>
      </c>
      <c r="E202" s="39" t="s">
        <v>970</v>
      </c>
      <c r="F202" s="39" t="s">
        <v>16</v>
      </c>
      <c r="G202" s="39" t="s">
        <v>945</v>
      </c>
      <c r="H202" s="39" t="s">
        <v>946</v>
      </c>
      <c r="I202" s="39" t="s">
        <v>19</v>
      </c>
      <c r="J202" s="39" t="s">
        <v>20</v>
      </c>
      <c r="K202" s="39" t="s">
        <v>21</v>
      </c>
      <c r="L202" s="39" t="s">
        <v>32</v>
      </c>
      <c r="M202" s="39" t="s">
        <v>1558</v>
      </c>
      <c r="N202" s="39" t="s">
        <v>316</v>
      </c>
      <c r="O202" s="39" t="s">
        <v>947</v>
      </c>
    </row>
    <row r="203" spans="1:15" hidden="1" x14ac:dyDescent="0.25">
      <c r="A203" s="38">
        <v>44340</v>
      </c>
      <c r="B203" s="39">
        <v>86400</v>
      </c>
      <c r="C203" s="39" t="s">
        <v>1523</v>
      </c>
      <c r="D203" s="39" t="s">
        <v>971</v>
      </c>
      <c r="E203" s="39" t="s">
        <v>972</v>
      </c>
      <c r="F203" s="39" t="s">
        <v>16</v>
      </c>
      <c r="G203" s="39" t="s">
        <v>973</v>
      </c>
      <c r="H203" s="39" t="s">
        <v>974</v>
      </c>
      <c r="I203" s="39" t="s">
        <v>19</v>
      </c>
      <c r="J203" s="39" t="s">
        <v>20</v>
      </c>
      <c r="K203" s="39" t="s">
        <v>21</v>
      </c>
      <c r="L203" s="39" t="s">
        <v>22</v>
      </c>
      <c r="M203" s="39" t="s">
        <v>975</v>
      </c>
      <c r="N203" s="39" t="s">
        <v>1556</v>
      </c>
      <c r="O203" s="39" t="s">
        <v>976</v>
      </c>
    </row>
    <row r="204" spans="1:15" hidden="1" x14ac:dyDescent="0.25">
      <c r="A204" s="38">
        <v>44340</v>
      </c>
      <c r="B204" s="39">
        <v>86400</v>
      </c>
      <c r="C204" s="39" t="s">
        <v>1523</v>
      </c>
      <c r="D204" s="39" t="s">
        <v>977</v>
      </c>
      <c r="E204" s="39" t="s">
        <v>978</v>
      </c>
      <c r="F204" s="39" t="s">
        <v>16</v>
      </c>
      <c r="G204" s="39" t="s">
        <v>979</v>
      </c>
      <c r="H204" s="39" t="s">
        <v>980</v>
      </c>
      <c r="I204" s="39" t="s">
        <v>47</v>
      </c>
      <c r="J204" s="39" t="s">
        <v>48</v>
      </c>
      <c r="K204" s="39" t="s">
        <v>21</v>
      </c>
      <c r="L204" s="39" t="s">
        <v>32</v>
      </c>
      <c r="M204" s="39" t="s">
        <v>1573</v>
      </c>
      <c r="N204" s="39" t="s">
        <v>906</v>
      </c>
      <c r="O204" s="39" t="s">
        <v>981</v>
      </c>
    </row>
    <row r="205" spans="1:15" hidden="1" x14ac:dyDescent="0.25">
      <c r="A205" s="38">
        <v>44340</v>
      </c>
      <c r="B205" s="39">
        <v>86400</v>
      </c>
      <c r="C205" s="39" t="s">
        <v>1523</v>
      </c>
      <c r="D205" s="39" t="s">
        <v>982</v>
      </c>
      <c r="E205" s="39" t="s">
        <v>983</v>
      </c>
      <c r="F205" s="39" t="s">
        <v>16</v>
      </c>
      <c r="G205" s="39" t="s">
        <v>973</v>
      </c>
      <c r="H205" s="39" t="s">
        <v>974</v>
      </c>
      <c r="I205" s="39" t="s">
        <v>19</v>
      </c>
      <c r="J205" s="39" t="s">
        <v>20</v>
      </c>
      <c r="K205" s="39" t="s">
        <v>21</v>
      </c>
      <c r="L205" s="39" t="s">
        <v>32</v>
      </c>
      <c r="M205" s="39" t="s">
        <v>1556</v>
      </c>
      <c r="N205" s="39" t="s">
        <v>975</v>
      </c>
      <c r="O205" s="39" t="s">
        <v>976</v>
      </c>
    </row>
    <row r="206" spans="1:15" hidden="1" x14ac:dyDescent="0.25">
      <c r="A206" s="38">
        <v>44340</v>
      </c>
      <c r="B206" s="39">
        <v>86400</v>
      </c>
      <c r="C206" s="39" t="s">
        <v>1523</v>
      </c>
      <c r="D206" s="39" t="s">
        <v>984</v>
      </c>
      <c r="E206" s="39" t="s">
        <v>985</v>
      </c>
      <c r="F206" s="39" t="s">
        <v>16</v>
      </c>
      <c r="G206" s="39" t="s">
        <v>986</v>
      </c>
      <c r="H206" s="39" t="s">
        <v>987</v>
      </c>
      <c r="I206" s="39" t="s">
        <v>19</v>
      </c>
      <c r="J206" s="39" t="s">
        <v>20</v>
      </c>
      <c r="K206" s="39" t="s">
        <v>21</v>
      </c>
      <c r="L206" s="39" t="s">
        <v>32</v>
      </c>
      <c r="M206" s="39" t="s">
        <v>227</v>
      </c>
      <c r="N206" s="39" t="s">
        <v>1579</v>
      </c>
      <c r="O206" s="39" t="s">
        <v>988</v>
      </c>
    </row>
    <row r="207" spans="1:15" hidden="1" x14ac:dyDescent="0.25">
      <c r="A207" s="38">
        <v>44340</v>
      </c>
      <c r="B207" s="39">
        <v>86400</v>
      </c>
      <c r="C207" s="39" t="s">
        <v>1523</v>
      </c>
      <c r="D207" s="39" t="s">
        <v>989</v>
      </c>
      <c r="E207" s="39" t="s">
        <v>990</v>
      </c>
      <c r="F207" s="39" t="s">
        <v>16</v>
      </c>
      <c r="G207" s="39" t="s">
        <v>991</v>
      </c>
      <c r="H207" s="39" t="s">
        <v>992</v>
      </c>
      <c r="I207" s="39" t="s">
        <v>19</v>
      </c>
      <c r="J207" s="39" t="s">
        <v>20</v>
      </c>
      <c r="K207" s="39" t="s">
        <v>21</v>
      </c>
      <c r="L207" s="39" t="s">
        <v>32</v>
      </c>
      <c r="M207" s="39" t="s">
        <v>343</v>
      </c>
      <c r="N207" s="39" t="s">
        <v>1549</v>
      </c>
      <c r="O207" s="39" t="s">
        <v>993</v>
      </c>
    </row>
    <row r="208" spans="1:15" hidden="1" x14ac:dyDescent="0.25">
      <c r="A208" s="38">
        <v>44340</v>
      </c>
      <c r="B208" s="39">
        <v>86400</v>
      </c>
      <c r="C208" s="39" t="s">
        <v>1523</v>
      </c>
      <c r="D208" s="39" t="s">
        <v>994</v>
      </c>
      <c r="E208" s="39" t="s">
        <v>995</v>
      </c>
      <c r="F208" s="39" t="s">
        <v>16</v>
      </c>
      <c r="G208" s="39" t="s">
        <v>996</v>
      </c>
      <c r="H208" s="39" t="s">
        <v>997</v>
      </c>
      <c r="I208" s="39" t="s">
        <v>47</v>
      </c>
      <c r="J208" s="39" t="s">
        <v>48</v>
      </c>
      <c r="K208" s="39" t="s">
        <v>21</v>
      </c>
      <c r="L208" s="39" t="s">
        <v>22</v>
      </c>
      <c r="M208" s="39" t="s">
        <v>998</v>
      </c>
      <c r="N208" s="39" t="s">
        <v>1587</v>
      </c>
      <c r="O208" s="39" t="s">
        <v>1000</v>
      </c>
    </row>
    <row r="209" spans="1:15" hidden="1" x14ac:dyDescent="0.25">
      <c r="A209" s="38">
        <v>44340</v>
      </c>
      <c r="B209" s="39">
        <v>86400</v>
      </c>
      <c r="C209" s="39" t="s">
        <v>1523</v>
      </c>
      <c r="D209" s="39" t="s">
        <v>1001</v>
      </c>
      <c r="E209" s="39" t="s">
        <v>1002</v>
      </c>
      <c r="F209" s="39" t="s">
        <v>16</v>
      </c>
      <c r="G209" s="39" t="s">
        <v>1003</v>
      </c>
      <c r="H209" s="39" t="s">
        <v>1004</v>
      </c>
      <c r="I209" s="39" t="s">
        <v>47</v>
      </c>
      <c r="J209" s="39" t="s">
        <v>48</v>
      </c>
      <c r="K209" s="39" t="s">
        <v>21</v>
      </c>
      <c r="L209" s="39" t="s">
        <v>22</v>
      </c>
      <c r="M209" s="39" t="s">
        <v>1005</v>
      </c>
      <c r="N209" s="39" t="s">
        <v>1588</v>
      </c>
      <c r="O209" s="39" t="s">
        <v>1007</v>
      </c>
    </row>
    <row r="210" spans="1:15" hidden="1" x14ac:dyDescent="0.25">
      <c r="A210" s="38">
        <v>44340</v>
      </c>
      <c r="B210" s="39">
        <v>86400</v>
      </c>
      <c r="C210" s="39" t="s">
        <v>1523</v>
      </c>
      <c r="D210" s="39" t="s">
        <v>1008</v>
      </c>
      <c r="E210" s="39" t="s">
        <v>1009</v>
      </c>
      <c r="F210" s="39" t="s">
        <v>16</v>
      </c>
      <c r="G210" s="39" t="s">
        <v>996</v>
      </c>
      <c r="H210" s="39" t="s">
        <v>997</v>
      </c>
      <c r="I210" s="39" t="s">
        <v>47</v>
      </c>
      <c r="J210" s="39" t="s">
        <v>48</v>
      </c>
      <c r="K210" s="39" t="s">
        <v>21</v>
      </c>
      <c r="L210" s="39" t="s">
        <v>32</v>
      </c>
      <c r="M210" s="39" t="s">
        <v>1587</v>
      </c>
      <c r="N210" s="39" t="s">
        <v>998</v>
      </c>
      <c r="O210" s="39" t="s">
        <v>1000</v>
      </c>
    </row>
    <row r="211" spans="1:15" hidden="1" x14ac:dyDescent="0.25">
      <c r="A211" s="38">
        <v>44340</v>
      </c>
      <c r="B211" s="39">
        <v>86400</v>
      </c>
      <c r="C211" s="39" t="s">
        <v>1523</v>
      </c>
      <c r="D211" s="39" t="s">
        <v>1010</v>
      </c>
      <c r="E211" s="39" t="s">
        <v>1011</v>
      </c>
      <c r="F211" s="39" t="s">
        <v>16</v>
      </c>
      <c r="G211" s="39" t="s">
        <v>1012</v>
      </c>
      <c r="H211" s="39" t="s">
        <v>1013</v>
      </c>
      <c r="I211" s="39" t="s">
        <v>19</v>
      </c>
      <c r="J211" s="39" t="s">
        <v>20</v>
      </c>
      <c r="K211" s="39" t="s">
        <v>21</v>
      </c>
      <c r="L211" s="39" t="s">
        <v>22</v>
      </c>
      <c r="M211" s="39" t="s">
        <v>227</v>
      </c>
      <c r="N211" s="39" t="s">
        <v>226</v>
      </c>
      <c r="O211" s="39" t="s">
        <v>1014</v>
      </c>
    </row>
    <row r="212" spans="1:15" hidden="1" x14ac:dyDescent="0.25">
      <c r="A212" s="38">
        <v>44340</v>
      </c>
      <c r="B212" s="39">
        <v>86400</v>
      </c>
      <c r="C212" s="39" t="s">
        <v>1523</v>
      </c>
      <c r="D212" s="39" t="s">
        <v>1015</v>
      </c>
      <c r="E212" s="39" t="s">
        <v>1016</v>
      </c>
      <c r="F212" s="39" t="s">
        <v>16</v>
      </c>
      <c r="G212" s="39" t="s">
        <v>1003</v>
      </c>
      <c r="H212" s="39" t="s">
        <v>1004</v>
      </c>
      <c r="I212" s="39" t="s">
        <v>47</v>
      </c>
      <c r="J212" s="39" t="s">
        <v>48</v>
      </c>
      <c r="K212" s="39" t="s">
        <v>21</v>
      </c>
      <c r="L212" s="39" t="s">
        <v>32</v>
      </c>
      <c r="M212" s="39" t="s">
        <v>1588</v>
      </c>
      <c r="N212" s="39" t="s">
        <v>1005</v>
      </c>
      <c r="O212" s="39" t="s">
        <v>1007</v>
      </c>
    </row>
    <row r="213" spans="1:15" hidden="1" x14ac:dyDescent="0.25">
      <c r="A213" s="38">
        <v>44340</v>
      </c>
      <c r="B213" s="39">
        <v>86400</v>
      </c>
      <c r="C213" s="39" t="s">
        <v>1523</v>
      </c>
      <c r="D213" s="39" t="s">
        <v>1017</v>
      </c>
      <c r="E213" s="39" t="s">
        <v>1018</v>
      </c>
      <c r="F213" s="39" t="s">
        <v>16</v>
      </c>
      <c r="G213" s="39" t="s">
        <v>986</v>
      </c>
      <c r="H213" s="39" t="s">
        <v>987</v>
      </c>
      <c r="I213" s="39" t="s">
        <v>19</v>
      </c>
      <c r="J213" s="39" t="s">
        <v>20</v>
      </c>
      <c r="K213" s="39" t="s">
        <v>21</v>
      </c>
      <c r="L213" s="39" t="s">
        <v>22</v>
      </c>
      <c r="M213" s="39" t="s">
        <v>1579</v>
      </c>
      <c r="N213" s="39" t="s">
        <v>227</v>
      </c>
      <c r="O213" s="39" t="s">
        <v>988</v>
      </c>
    </row>
    <row r="214" spans="1:15" hidden="1" x14ac:dyDescent="0.25">
      <c r="A214" s="38">
        <v>44340</v>
      </c>
      <c r="B214" s="39">
        <v>86400</v>
      </c>
      <c r="C214" s="39" t="s">
        <v>1523</v>
      </c>
      <c r="D214" s="39" t="s">
        <v>1019</v>
      </c>
      <c r="E214" s="39" t="s">
        <v>1020</v>
      </c>
      <c r="F214" s="39" t="s">
        <v>16</v>
      </c>
      <c r="G214" s="39" t="s">
        <v>979</v>
      </c>
      <c r="H214" s="39" t="s">
        <v>980</v>
      </c>
      <c r="I214" s="39" t="s">
        <v>47</v>
      </c>
      <c r="J214" s="39" t="s">
        <v>48</v>
      </c>
      <c r="K214" s="39" t="s">
        <v>21</v>
      </c>
      <c r="L214" s="39" t="s">
        <v>22</v>
      </c>
      <c r="M214" s="39" t="s">
        <v>906</v>
      </c>
      <c r="N214" s="39" t="s">
        <v>1573</v>
      </c>
      <c r="O214" s="39" t="s">
        <v>981</v>
      </c>
    </row>
    <row r="215" spans="1:15" hidden="1" x14ac:dyDescent="0.25">
      <c r="A215" s="38">
        <v>44340</v>
      </c>
      <c r="B215" s="39">
        <v>86400</v>
      </c>
      <c r="C215" s="39" t="s">
        <v>1523</v>
      </c>
      <c r="D215" s="39" t="s">
        <v>1021</v>
      </c>
      <c r="E215" s="39" t="s">
        <v>1022</v>
      </c>
      <c r="F215" s="39" t="s">
        <v>16</v>
      </c>
      <c r="G215" s="39" t="s">
        <v>1023</v>
      </c>
      <c r="H215" s="39" t="s">
        <v>1024</v>
      </c>
      <c r="I215" s="39" t="s">
        <v>19</v>
      </c>
      <c r="J215" s="39" t="s">
        <v>20</v>
      </c>
      <c r="K215" s="39" t="s">
        <v>21</v>
      </c>
      <c r="L215" s="39" t="s">
        <v>32</v>
      </c>
      <c r="M215" s="39" t="s">
        <v>1572</v>
      </c>
      <c r="N215" s="39" t="s">
        <v>729</v>
      </c>
      <c r="O215" s="39" t="s">
        <v>1025</v>
      </c>
    </row>
    <row r="216" spans="1:15" hidden="1" x14ac:dyDescent="0.25">
      <c r="A216" s="38">
        <v>44340</v>
      </c>
      <c r="B216" s="39">
        <v>86400</v>
      </c>
      <c r="C216" s="39" t="s">
        <v>1523</v>
      </c>
      <c r="D216" s="39" t="s">
        <v>1026</v>
      </c>
      <c r="E216" s="39" t="s">
        <v>1027</v>
      </c>
      <c r="F216" s="39" t="s">
        <v>16</v>
      </c>
      <c r="G216" s="39" t="s">
        <v>1028</v>
      </c>
      <c r="H216" s="39" t="s">
        <v>1029</v>
      </c>
      <c r="I216" s="39" t="s">
        <v>19</v>
      </c>
      <c r="J216" s="39" t="s">
        <v>20</v>
      </c>
      <c r="K216" s="39" t="s">
        <v>21</v>
      </c>
      <c r="L216" s="39" t="s">
        <v>22</v>
      </c>
      <c r="M216" s="39" t="s">
        <v>1572</v>
      </c>
      <c r="N216" s="39" t="s">
        <v>404</v>
      </c>
      <c r="O216" s="39" t="s">
        <v>1030</v>
      </c>
    </row>
    <row r="217" spans="1:15" hidden="1" x14ac:dyDescent="0.25">
      <c r="A217" s="38">
        <v>44340</v>
      </c>
      <c r="B217" s="39">
        <v>86400</v>
      </c>
      <c r="C217" s="39" t="s">
        <v>1523</v>
      </c>
      <c r="D217" s="39" t="s">
        <v>1036</v>
      </c>
      <c r="E217" s="39" t="s">
        <v>1037</v>
      </c>
      <c r="F217" s="39" t="s">
        <v>16</v>
      </c>
      <c r="G217" s="39" t="s">
        <v>1038</v>
      </c>
      <c r="H217" s="39" t="s">
        <v>1039</v>
      </c>
      <c r="I217" s="39" t="s">
        <v>47</v>
      </c>
      <c r="J217" s="39" t="s">
        <v>48</v>
      </c>
      <c r="K217" s="39" t="s">
        <v>21</v>
      </c>
      <c r="L217" s="39" t="s">
        <v>22</v>
      </c>
      <c r="M217" s="39" t="s">
        <v>508</v>
      </c>
      <c r="N217" s="39" t="s">
        <v>706</v>
      </c>
      <c r="O217" s="39" t="s">
        <v>1040</v>
      </c>
    </row>
    <row r="218" spans="1:15" hidden="1" x14ac:dyDescent="0.25">
      <c r="A218" s="38">
        <v>44340</v>
      </c>
      <c r="B218" s="39">
        <v>86400</v>
      </c>
      <c r="C218" s="39" t="s">
        <v>1523</v>
      </c>
      <c r="D218" s="39" t="s">
        <v>1041</v>
      </c>
      <c r="E218" s="39" t="s">
        <v>1042</v>
      </c>
      <c r="F218" s="39" t="s">
        <v>16</v>
      </c>
      <c r="G218" s="39" t="s">
        <v>1038</v>
      </c>
      <c r="H218" s="39" t="s">
        <v>1039</v>
      </c>
      <c r="I218" s="39" t="s">
        <v>47</v>
      </c>
      <c r="J218" s="39" t="s">
        <v>48</v>
      </c>
      <c r="K218" s="39" t="s">
        <v>21</v>
      </c>
      <c r="L218" s="39" t="s">
        <v>32</v>
      </c>
      <c r="M218" s="39" t="s">
        <v>706</v>
      </c>
      <c r="N218" s="39" t="s">
        <v>508</v>
      </c>
      <c r="O218" s="39" t="s">
        <v>1040</v>
      </c>
    </row>
    <row r="219" spans="1:15" hidden="1" x14ac:dyDescent="0.25">
      <c r="A219" s="38">
        <v>44340</v>
      </c>
      <c r="B219" s="39">
        <v>86400</v>
      </c>
      <c r="C219" s="39" t="s">
        <v>1523</v>
      </c>
      <c r="D219" s="39" t="s">
        <v>1043</v>
      </c>
      <c r="E219" s="39" t="s">
        <v>1044</v>
      </c>
      <c r="F219" s="39" t="s">
        <v>16</v>
      </c>
      <c r="G219" s="39" t="s">
        <v>1045</v>
      </c>
      <c r="H219" s="39" t="s">
        <v>1046</v>
      </c>
      <c r="I219" s="39" t="s">
        <v>47</v>
      </c>
      <c r="J219" s="39" t="s">
        <v>48</v>
      </c>
      <c r="K219" s="39" t="s">
        <v>21</v>
      </c>
      <c r="L219" s="39" t="s">
        <v>32</v>
      </c>
      <c r="M219" s="39" t="s">
        <v>286</v>
      </c>
      <c r="N219" s="39" t="s">
        <v>738</v>
      </c>
      <c r="O219" s="39" t="s">
        <v>1047</v>
      </c>
    </row>
    <row r="220" spans="1:15" hidden="1" x14ac:dyDescent="0.25">
      <c r="A220" s="38">
        <v>44340</v>
      </c>
      <c r="B220" s="39">
        <v>86400</v>
      </c>
      <c r="C220" s="39" t="s">
        <v>1523</v>
      </c>
      <c r="D220" s="39" t="s">
        <v>1048</v>
      </c>
      <c r="E220" s="39" t="s">
        <v>1049</v>
      </c>
      <c r="F220" s="39" t="s">
        <v>16</v>
      </c>
      <c r="G220" s="39" t="s">
        <v>1050</v>
      </c>
      <c r="H220" s="39" t="s">
        <v>1051</v>
      </c>
      <c r="I220" s="39" t="s">
        <v>47</v>
      </c>
      <c r="J220" s="39" t="s">
        <v>48</v>
      </c>
      <c r="K220" s="39" t="s">
        <v>21</v>
      </c>
      <c r="L220" s="39" t="s">
        <v>22</v>
      </c>
      <c r="M220" s="39" t="s">
        <v>108</v>
      </c>
      <c r="N220" s="39" t="s">
        <v>998</v>
      </c>
      <c r="O220" s="39" t="s">
        <v>1052</v>
      </c>
    </row>
    <row r="221" spans="1:15" hidden="1" x14ac:dyDescent="0.25">
      <c r="A221" s="38">
        <v>44340</v>
      </c>
      <c r="B221" s="39">
        <v>86400</v>
      </c>
      <c r="C221" s="39" t="s">
        <v>1523</v>
      </c>
      <c r="D221" s="39" t="s">
        <v>1053</v>
      </c>
      <c r="E221" s="39" t="s">
        <v>1054</v>
      </c>
      <c r="F221" s="39" t="s">
        <v>16</v>
      </c>
      <c r="G221" s="39" t="s">
        <v>1055</v>
      </c>
      <c r="H221" s="39" t="s">
        <v>1056</v>
      </c>
      <c r="I221" s="39" t="s">
        <v>47</v>
      </c>
      <c r="J221" s="39" t="s">
        <v>48</v>
      </c>
      <c r="K221" s="39" t="s">
        <v>21</v>
      </c>
      <c r="L221" s="39" t="s">
        <v>32</v>
      </c>
      <c r="M221" s="39" t="s">
        <v>1567</v>
      </c>
      <c r="N221" s="39" t="s">
        <v>101</v>
      </c>
      <c r="O221" s="39" t="s">
        <v>1057</v>
      </c>
    </row>
    <row r="222" spans="1:15" hidden="1" x14ac:dyDescent="0.25">
      <c r="A222" s="38">
        <v>44340</v>
      </c>
      <c r="B222" s="39">
        <v>86400</v>
      </c>
      <c r="C222" s="39" t="s">
        <v>1523</v>
      </c>
      <c r="D222" s="39" t="s">
        <v>1058</v>
      </c>
      <c r="E222" s="39" t="s">
        <v>1059</v>
      </c>
      <c r="F222" s="39" t="s">
        <v>16</v>
      </c>
      <c r="G222" s="39" t="s">
        <v>1060</v>
      </c>
      <c r="H222" s="39" t="s">
        <v>1061</v>
      </c>
      <c r="I222" s="39" t="s">
        <v>19</v>
      </c>
      <c r="J222" s="39" t="s">
        <v>20</v>
      </c>
      <c r="K222" s="39" t="s">
        <v>21</v>
      </c>
      <c r="L222" s="39" t="s">
        <v>22</v>
      </c>
      <c r="M222" s="39" t="s">
        <v>751</v>
      </c>
      <c r="N222" s="39" t="s">
        <v>317</v>
      </c>
      <c r="O222" s="39" t="s">
        <v>1062</v>
      </c>
    </row>
    <row r="223" spans="1:15" hidden="1" x14ac:dyDescent="0.25">
      <c r="A223" s="38">
        <v>44340</v>
      </c>
      <c r="B223" s="39">
        <v>86400</v>
      </c>
      <c r="C223" s="39" t="s">
        <v>1523</v>
      </c>
      <c r="D223" s="39" t="s">
        <v>1063</v>
      </c>
      <c r="E223" s="39" t="s">
        <v>1064</v>
      </c>
      <c r="F223" s="39" t="s">
        <v>16</v>
      </c>
      <c r="G223" s="39" t="s">
        <v>1028</v>
      </c>
      <c r="H223" s="39" t="s">
        <v>1029</v>
      </c>
      <c r="I223" s="39" t="s">
        <v>19</v>
      </c>
      <c r="J223" s="39" t="s">
        <v>20</v>
      </c>
      <c r="K223" s="39" t="s">
        <v>21</v>
      </c>
      <c r="L223" s="39" t="s">
        <v>32</v>
      </c>
      <c r="M223" s="39" t="s">
        <v>404</v>
      </c>
      <c r="N223" s="39" t="s">
        <v>1572</v>
      </c>
      <c r="O223" s="39" t="s">
        <v>1030</v>
      </c>
    </row>
    <row r="224" spans="1:15" hidden="1" x14ac:dyDescent="0.25">
      <c r="A224" s="38">
        <v>44340</v>
      </c>
      <c r="B224" s="39">
        <v>86400</v>
      </c>
      <c r="C224" s="39" t="s">
        <v>1523</v>
      </c>
      <c r="D224" s="39" t="s">
        <v>1065</v>
      </c>
      <c r="E224" s="39" t="s">
        <v>1066</v>
      </c>
      <c r="F224" s="39" t="s">
        <v>16</v>
      </c>
      <c r="G224" s="39" t="s">
        <v>1067</v>
      </c>
      <c r="H224" s="39" t="s">
        <v>1068</v>
      </c>
      <c r="I224" s="39" t="s">
        <v>19</v>
      </c>
      <c r="J224" s="39" t="s">
        <v>20</v>
      </c>
      <c r="K224" s="39" t="s">
        <v>21</v>
      </c>
      <c r="L224" s="39" t="s">
        <v>22</v>
      </c>
      <c r="M224" s="39" t="s">
        <v>1550</v>
      </c>
      <c r="N224" s="39" t="s">
        <v>975</v>
      </c>
      <c r="O224" s="39" t="s">
        <v>1069</v>
      </c>
    </row>
    <row r="225" spans="1:15" hidden="1" x14ac:dyDescent="0.25">
      <c r="A225" s="38">
        <v>44340</v>
      </c>
      <c r="B225" s="39">
        <v>86400</v>
      </c>
      <c r="C225" s="39" t="s">
        <v>1523</v>
      </c>
      <c r="D225" s="39" t="s">
        <v>1070</v>
      </c>
      <c r="E225" s="39" t="s">
        <v>1071</v>
      </c>
      <c r="F225" s="39" t="s">
        <v>16</v>
      </c>
      <c r="G225" s="39" t="s">
        <v>1060</v>
      </c>
      <c r="H225" s="39" t="s">
        <v>1061</v>
      </c>
      <c r="I225" s="39" t="s">
        <v>19</v>
      </c>
      <c r="J225" s="39" t="s">
        <v>20</v>
      </c>
      <c r="K225" s="39" t="s">
        <v>21</v>
      </c>
      <c r="L225" s="39" t="s">
        <v>32</v>
      </c>
      <c r="M225" s="39" t="s">
        <v>317</v>
      </c>
      <c r="N225" s="39" t="s">
        <v>751</v>
      </c>
      <c r="O225" s="39" t="s">
        <v>1062</v>
      </c>
    </row>
    <row r="226" spans="1:15" hidden="1" x14ac:dyDescent="0.25">
      <c r="A226" s="38">
        <v>44340</v>
      </c>
      <c r="B226" s="39">
        <v>86400</v>
      </c>
      <c r="C226" s="39" t="s">
        <v>1523</v>
      </c>
      <c r="D226" s="39" t="s">
        <v>1072</v>
      </c>
      <c r="E226" s="39" t="s">
        <v>1073</v>
      </c>
      <c r="F226" s="39" t="s">
        <v>16</v>
      </c>
      <c r="G226" s="39" t="s">
        <v>1045</v>
      </c>
      <c r="H226" s="39" t="s">
        <v>1046</v>
      </c>
      <c r="I226" s="39" t="s">
        <v>47</v>
      </c>
      <c r="J226" s="39" t="s">
        <v>48</v>
      </c>
      <c r="K226" s="39" t="s">
        <v>21</v>
      </c>
      <c r="L226" s="39" t="s">
        <v>22</v>
      </c>
      <c r="M226" s="39" t="s">
        <v>738</v>
      </c>
      <c r="N226" s="39" t="s">
        <v>286</v>
      </c>
      <c r="O226" s="39" t="s">
        <v>1047</v>
      </c>
    </row>
    <row r="227" spans="1:15" hidden="1" x14ac:dyDescent="0.25">
      <c r="A227" s="38">
        <v>44340</v>
      </c>
      <c r="B227" s="39">
        <v>86400</v>
      </c>
      <c r="C227" s="39" t="s">
        <v>1523</v>
      </c>
      <c r="D227" s="39" t="s">
        <v>1074</v>
      </c>
      <c r="E227" s="39" t="s">
        <v>1075</v>
      </c>
      <c r="F227" s="39" t="s">
        <v>16</v>
      </c>
      <c r="G227" s="39" t="s">
        <v>1067</v>
      </c>
      <c r="H227" s="39" t="s">
        <v>1068</v>
      </c>
      <c r="I227" s="39" t="s">
        <v>19</v>
      </c>
      <c r="J227" s="39" t="s">
        <v>20</v>
      </c>
      <c r="K227" s="39" t="s">
        <v>21</v>
      </c>
      <c r="L227" s="39" t="s">
        <v>32</v>
      </c>
      <c r="M227" s="39" t="s">
        <v>975</v>
      </c>
      <c r="N227" s="39" t="s">
        <v>1550</v>
      </c>
      <c r="O227" s="39" t="s">
        <v>1069</v>
      </c>
    </row>
    <row r="228" spans="1:15" hidden="1" x14ac:dyDescent="0.25">
      <c r="A228" s="38">
        <v>44340</v>
      </c>
      <c r="B228" s="39">
        <v>86400</v>
      </c>
      <c r="C228" s="39" t="s">
        <v>1523</v>
      </c>
      <c r="D228" s="39" t="s">
        <v>1076</v>
      </c>
      <c r="E228" s="39" t="s">
        <v>1077</v>
      </c>
      <c r="F228" s="39" t="s">
        <v>16</v>
      </c>
      <c r="G228" s="39" t="s">
        <v>1078</v>
      </c>
      <c r="H228" s="39" t="s">
        <v>1079</v>
      </c>
      <c r="I228" s="39" t="s">
        <v>19</v>
      </c>
      <c r="J228" s="39" t="s">
        <v>20</v>
      </c>
      <c r="K228" s="39" t="s">
        <v>21</v>
      </c>
      <c r="L228" s="39" t="s">
        <v>22</v>
      </c>
      <c r="M228" s="39" t="s">
        <v>165</v>
      </c>
      <c r="N228" s="39" t="s">
        <v>142</v>
      </c>
      <c r="O228" s="39" t="s">
        <v>1080</v>
      </c>
    </row>
    <row r="229" spans="1:15" hidden="1" x14ac:dyDescent="0.25">
      <c r="A229" s="38">
        <v>44340</v>
      </c>
      <c r="B229" s="39">
        <v>86400</v>
      </c>
      <c r="C229" s="39" t="s">
        <v>1523</v>
      </c>
      <c r="D229" s="39" t="s">
        <v>1081</v>
      </c>
      <c r="E229" s="39" t="s">
        <v>1082</v>
      </c>
      <c r="F229" s="39" t="s">
        <v>16</v>
      </c>
      <c r="G229" s="39" t="s">
        <v>1083</v>
      </c>
      <c r="H229" s="39" t="s">
        <v>1084</v>
      </c>
      <c r="I229" s="39" t="s">
        <v>47</v>
      </c>
      <c r="J229" s="39" t="s">
        <v>48</v>
      </c>
      <c r="K229" s="39" t="s">
        <v>21</v>
      </c>
      <c r="L229" s="39" t="s">
        <v>32</v>
      </c>
      <c r="M229" s="39" t="s">
        <v>907</v>
      </c>
      <c r="N229" s="39" t="s">
        <v>1587</v>
      </c>
      <c r="O229" s="39" t="s">
        <v>1085</v>
      </c>
    </row>
    <row r="230" spans="1:15" hidden="1" x14ac:dyDescent="0.25">
      <c r="A230" s="38">
        <v>44340</v>
      </c>
      <c r="B230" s="39">
        <v>86400</v>
      </c>
      <c r="C230" s="39" t="s">
        <v>1523</v>
      </c>
      <c r="D230" s="39" t="s">
        <v>1086</v>
      </c>
      <c r="E230" s="39" t="s">
        <v>1087</v>
      </c>
      <c r="F230" s="39" t="s">
        <v>16</v>
      </c>
      <c r="G230" s="39" t="s">
        <v>1088</v>
      </c>
      <c r="H230" s="39" t="s">
        <v>1089</v>
      </c>
      <c r="I230" s="39" t="s">
        <v>30</v>
      </c>
      <c r="J230" s="39" t="s">
        <v>31</v>
      </c>
      <c r="K230" s="39" t="s">
        <v>21</v>
      </c>
      <c r="L230" s="39" t="s">
        <v>32</v>
      </c>
      <c r="M230" s="39" t="s">
        <v>34</v>
      </c>
      <c r="N230" s="39" t="s">
        <v>1589</v>
      </c>
      <c r="O230" s="39" t="s">
        <v>1091</v>
      </c>
    </row>
    <row r="231" spans="1:15" hidden="1" x14ac:dyDescent="0.25">
      <c r="A231" s="38">
        <v>44340</v>
      </c>
      <c r="B231" s="39">
        <v>86400</v>
      </c>
      <c r="C231" s="39" t="s">
        <v>1523</v>
      </c>
      <c r="D231" s="39" t="s">
        <v>1092</v>
      </c>
      <c r="E231" s="39" t="s">
        <v>1093</v>
      </c>
      <c r="F231" s="39" t="s">
        <v>16</v>
      </c>
      <c r="G231" s="39" t="s">
        <v>1094</v>
      </c>
      <c r="H231" s="39" t="s">
        <v>1095</v>
      </c>
      <c r="I231" s="39" t="s">
        <v>47</v>
      </c>
      <c r="J231" s="39" t="s">
        <v>48</v>
      </c>
      <c r="K231" s="39" t="s">
        <v>21</v>
      </c>
      <c r="L231" s="39" t="s">
        <v>32</v>
      </c>
      <c r="M231" s="39" t="s">
        <v>792</v>
      </c>
      <c r="N231" s="39" t="s">
        <v>1590</v>
      </c>
      <c r="O231" s="39" t="s">
        <v>1097</v>
      </c>
    </row>
    <row r="232" spans="1:15" hidden="1" x14ac:dyDescent="0.25">
      <c r="A232" s="38">
        <v>44340</v>
      </c>
      <c r="B232" s="39">
        <v>86400</v>
      </c>
      <c r="C232" s="39" t="s">
        <v>1523</v>
      </c>
      <c r="D232" s="39" t="s">
        <v>1098</v>
      </c>
      <c r="E232" s="39" t="s">
        <v>1099</v>
      </c>
      <c r="F232" s="39" t="s">
        <v>16</v>
      </c>
      <c r="G232" s="39" t="s">
        <v>1100</v>
      </c>
      <c r="H232" s="39" t="s">
        <v>1101</v>
      </c>
      <c r="I232" s="39" t="s">
        <v>19</v>
      </c>
      <c r="J232" s="39" t="s">
        <v>20</v>
      </c>
      <c r="K232" s="39" t="s">
        <v>21</v>
      </c>
      <c r="L232" s="39" t="s">
        <v>32</v>
      </c>
      <c r="M232" s="39" t="s">
        <v>688</v>
      </c>
      <c r="N232" s="39" t="s">
        <v>645</v>
      </c>
      <c r="O232" s="39" t="s">
        <v>1102</v>
      </c>
    </row>
    <row r="233" spans="1:15" hidden="1" x14ac:dyDescent="0.25">
      <c r="A233" s="38">
        <v>44340</v>
      </c>
      <c r="B233" s="39">
        <v>86400</v>
      </c>
      <c r="C233" s="39" t="s">
        <v>1523</v>
      </c>
      <c r="D233" s="39" t="s">
        <v>1591</v>
      </c>
      <c r="E233" s="39" t="s">
        <v>1592</v>
      </c>
      <c r="F233" s="39" t="s">
        <v>16</v>
      </c>
      <c r="G233" s="39" t="s">
        <v>1593</v>
      </c>
      <c r="H233" s="39" t="s">
        <v>1594</v>
      </c>
      <c r="I233" s="39" t="s">
        <v>47</v>
      </c>
      <c r="J233" s="39" t="s">
        <v>48</v>
      </c>
      <c r="K233" s="39" t="s">
        <v>21</v>
      </c>
      <c r="L233" s="39" t="s">
        <v>32</v>
      </c>
      <c r="M233" s="39" t="s">
        <v>1581</v>
      </c>
      <c r="N233" s="39" t="s">
        <v>515</v>
      </c>
      <c r="O233" s="39" t="s">
        <v>1595</v>
      </c>
    </row>
    <row r="234" spans="1:15" hidden="1" x14ac:dyDescent="0.25">
      <c r="A234" s="38">
        <v>44340</v>
      </c>
      <c r="B234" s="39">
        <v>86400</v>
      </c>
      <c r="C234" s="39" t="s">
        <v>1523</v>
      </c>
      <c r="D234" s="39" t="s">
        <v>1103</v>
      </c>
      <c r="E234" s="39" t="s">
        <v>1104</v>
      </c>
      <c r="F234" s="39" t="s">
        <v>16</v>
      </c>
      <c r="G234" s="39" t="s">
        <v>1105</v>
      </c>
      <c r="H234" s="39" t="s">
        <v>1106</v>
      </c>
      <c r="I234" s="39" t="s">
        <v>19</v>
      </c>
      <c r="J234" s="39" t="s">
        <v>20</v>
      </c>
      <c r="K234" s="39" t="s">
        <v>21</v>
      </c>
      <c r="L234" s="39" t="s">
        <v>22</v>
      </c>
      <c r="M234" s="39" t="s">
        <v>1535</v>
      </c>
      <c r="N234" s="39" t="s">
        <v>157</v>
      </c>
      <c r="O234" s="39" t="s">
        <v>1107</v>
      </c>
    </row>
    <row r="235" spans="1:15" hidden="1" x14ac:dyDescent="0.25">
      <c r="A235" s="38">
        <v>44340</v>
      </c>
      <c r="B235" s="39">
        <v>86400</v>
      </c>
      <c r="C235" s="39" t="s">
        <v>1523</v>
      </c>
      <c r="D235" s="39" t="s">
        <v>1108</v>
      </c>
      <c r="E235" s="39" t="s">
        <v>1109</v>
      </c>
      <c r="F235" s="39" t="s">
        <v>16</v>
      </c>
      <c r="G235" s="39" t="s">
        <v>1050</v>
      </c>
      <c r="H235" s="39" t="s">
        <v>1051</v>
      </c>
      <c r="I235" s="39" t="s">
        <v>47</v>
      </c>
      <c r="J235" s="39" t="s">
        <v>48</v>
      </c>
      <c r="K235" s="39" t="s">
        <v>21</v>
      </c>
      <c r="L235" s="39" t="s">
        <v>32</v>
      </c>
      <c r="M235" s="39" t="s">
        <v>998</v>
      </c>
      <c r="N235" s="39" t="s">
        <v>108</v>
      </c>
      <c r="O235" s="39" t="s">
        <v>1052</v>
      </c>
    </row>
    <row r="236" spans="1:15" hidden="1" x14ac:dyDescent="0.25">
      <c r="A236" s="38">
        <v>44340</v>
      </c>
      <c r="B236" s="39">
        <v>86400</v>
      </c>
      <c r="C236" s="39" t="s">
        <v>1523</v>
      </c>
      <c r="D236" s="39" t="s">
        <v>1110</v>
      </c>
      <c r="E236" s="39" t="s">
        <v>1111</v>
      </c>
      <c r="F236" s="39" t="s">
        <v>16</v>
      </c>
      <c r="G236" s="39" t="s">
        <v>1112</v>
      </c>
      <c r="H236" s="39" t="s">
        <v>1113</v>
      </c>
      <c r="I236" s="39" t="s">
        <v>19</v>
      </c>
      <c r="J236" s="39" t="s">
        <v>20</v>
      </c>
      <c r="K236" s="39" t="s">
        <v>21</v>
      </c>
      <c r="L236" s="39" t="s">
        <v>22</v>
      </c>
      <c r="M236" s="39" t="s">
        <v>1529</v>
      </c>
      <c r="N236" s="39" t="s">
        <v>83</v>
      </c>
      <c r="O236" s="39" t="s">
        <v>1114</v>
      </c>
    </row>
    <row r="237" spans="1:15" hidden="1" x14ac:dyDescent="0.25">
      <c r="A237" s="38">
        <v>44340</v>
      </c>
      <c r="B237" s="39">
        <v>86400</v>
      </c>
      <c r="C237" s="39" t="s">
        <v>1523</v>
      </c>
      <c r="D237" s="39" t="s">
        <v>1115</v>
      </c>
      <c r="E237" s="39" t="s">
        <v>1116</v>
      </c>
      <c r="F237" s="39" t="s">
        <v>16</v>
      </c>
      <c r="G237" s="39" t="s">
        <v>1117</v>
      </c>
      <c r="H237" s="39" t="s">
        <v>1118</v>
      </c>
      <c r="I237" s="39" t="s">
        <v>19</v>
      </c>
      <c r="J237" s="39" t="s">
        <v>20</v>
      </c>
      <c r="K237" s="39" t="s">
        <v>21</v>
      </c>
      <c r="L237" s="39" t="s">
        <v>22</v>
      </c>
      <c r="M237" s="39" t="s">
        <v>1554</v>
      </c>
      <c r="N237" s="39" t="s">
        <v>1564</v>
      </c>
      <c r="O237" s="39" t="s">
        <v>1119</v>
      </c>
    </row>
    <row r="238" spans="1:15" hidden="1" x14ac:dyDescent="0.25">
      <c r="A238" s="38">
        <v>44340</v>
      </c>
      <c r="B238" s="39">
        <v>86400</v>
      </c>
      <c r="C238" s="39" t="s">
        <v>1523</v>
      </c>
      <c r="D238" s="39" t="s">
        <v>1120</v>
      </c>
      <c r="E238" s="39" t="s">
        <v>1121</v>
      </c>
      <c r="F238" s="39" t="s">
        <v>16</v>
      </c>
      <c r="G238" s="39" t="s">
        <v>1105</v>
      </c>
      <c r="H238" s="39" t="s">
        <v>1106</v>
      </c>
      <c r="I238" s="39" t="s">
        <v>19</v>
      </c>
      <c r="J238" s="39" t="s">
        <v>20</v>
      </c>
      <c r="K238" s="39" t="s">
        <v>21</v>
      </c>
      <c r="L238" s="39" t="s">
        <v>32</v>
      </c>
      <c r="M238" s="39" t="s">
        <v>157</v>
      </c>
      <c r="N238" s="39" t="s">
        <v>1535</v>
      </c>
      <c r="O238" s="39" t="s">
        <v>1107</v>
      </c>
    </row>
    <row r="239" spans="1:15" hidden="1" x14ac:dyDescent="0.25">
      <c r="A239" s="38">
        <v>44340</v>
      </c>
      <c r="B239" s="39">
        <v>86400</v>
      </c>
      <c r="C239" s="39" t="s">
        <v>1523</v>
      </c>
      <c r="D239" s="39" t="s">
        <v>1122</v>
      </c>
      <c r="E239" s="39" t="s">
        <v>1123</v>
      </c>
      <c r="F239" s="39" t="s">
        <v>16</v>
      </c>
      <c r="G239" s="39" t="s">
        <v>1078</v>
      </c>
      <c r="H239" s="39" t="s">
        <v>1079</v>
      </c>
      <c r="I239" s="39" t="s">
        <v>19</v>
      </c>
      <c r="J239" s="39" t="s">
        <v>20</v>
      </c>
      <c r="K239" s="39" t="s">
        <v>21</v>
      </c>
      <c r="L239" s="39" t="s">
        <v>32</v>
      </c>
      <c r="M239" s="39" t="s">
        <v>142</v>
      </c>
      <c r="N239" s="39" t="s">
        <v>165</v>
      </c>
      <c r="O239" s="39" t="s">
        <v>1080</v>
      </c>
    </row>
    <row r="240" spans="1:15" hidden="1" x14ac:dyDescent="0.25">
      <c r="A240" s="38">
        <v>44340</v>
      </c>
      <c r="B240" s="39">
        <v>86400</v>
      </c>
      <c r="C240" s="39" t="s">
        <v>1523</v>
      </c>
      <c r="D240" s="39" t="s">
        <v>1124</v>
      </c>
      <c r="E240" s="39" t="s">
        <v>1125</v>
      </c>
      <c r="F240" s="39" t="s">
        <v>16</v>
      </c>
      <c r="G240" s="39" t="s">
        <v>1126</v>
      </c>
      <c r="H240" s="39" t="s">
        <v>1127</v>
      </c>
      <c r="I240" s="39" t="s">
        <v>148</v>
      </c>
      <c r="J240" s="39" t="s">
        <v>149</v>
      </c>
      <c r="K240" s="39" t="s">
        <v>21</v>
      </c>
      <c r="L240" s="39" t="s">
        <v>32</v>
      </c>
      <c r="M240" s="39" t="s">
        <v>1596</v>
      </c>
      <c r="N240" s="39" t="s">
        <v>1536</v>
      </c>
      <c r="O240" s="39" t="s">
        <v>1129</v>
      </c>
    </row>
    <row r="241" spans="1:15" hidden="1" x14ac:dyDescent="0.25">
      <c r="A241" s="38">
        <v>44340</v>
      </c>
      <c r="B241" s="39">
        <v>86400</v>
      </c>
      <c r="C241" s="39" t="s">
        <v>1523</v>
      </c>
      <c r="D241" s="39" t="s">
        <v>1130</v>
      </c>
      <c r="E241" s="39" t="s">
        <v>1131</v>
      </c>
      <c r="F241" s="39" t="s">
        <v>16</v>
      </c>
      <c r="G241" s="39" t="s">
        <v>1083</v>
      </c>
      <c r="H241" s="39" t="s">
        <v>1084</v>
      </c>
      <c r="I241" s="39" t="s">
        <v>47</v>
      </c>
      <c r="J241" s="39" t="s">
        <v>48</v>
      </c>
      <c r="K241" s="39" t="s">
        <v>21</v>
      </c>
      <c r="L241" s="39" t="s">
        <v>22</v>
      </c>
      <c r="M241" s="39" t="s">
        <v>1587</v>
      </c>
      <c r="N241" s="39" t="s">
        <v>907</v>
      </c>
      <c r="O241" s="39" t="s">
        <v>1085</v>
      </c>
    </row>
    <row r="242" spans="1:15" hidden="1" x14ac:dyDescent="0.25">
      <c r="A242" s="38">
        <v>44340</v>
      </c>
      <c r="B242" s="39">
        <v>86400</v>
      </c>
      <c r="C242" s="39" t="s">
        <v>1523</v>
      </c>
      <c r="D242" s="39" t="s">
        <v>1132</v>
      </c>
      <c r="E242" s="39" t="s">
        <v>1133</v>
      </c>
      <c r="F242" s="39" t="s">
        <v>16</v>
      </c>
      <c r="G242" s="39" t="s">
        <v>1126</v>
      </c>
      <c r="H242" s="39" t="s">
        <v>1127</v>
      </c>
      <c r="I242" s="39" t="s">
        <v>148</v>
      </c>
      <c r="J242" s="39" t="s">
        <v>149</v>
      </c>
      <c r="K242" s="39" t="s">
        <v>21</v>
      </c>
      <c r="L242" s="39" t="s">
        <v>22</v>
      </c>
      <c r="M242" s="39" t="s">
        <v>1536</v>
      </c>
      <c r="N242" s="39" t="s">
        <v>1596</v>
      </c>
      <c r="O242" s="39" t="s">
        <v>1129</v>
      </c>
    </row>
    <row r="243" spans="1:15" hidden="1" x14ac:dyDescent="0.25">
      <c r="A243" s="38">
        <v>44340</v>
      </c>
      <c r="B243" s="39">
        <v>86400</v>
      </c>
      <c r="C243" s="39" t="s">
        <v>1523</v>
      </c>
      <c r="D243" s="39" t="s">
        <v>1134</v>
      </c>
      <c r="E243" s="39" t="s">
        <v>1135</v>
      </c>
      <c r="F243" s="39" t="s">
        <v>16</v>
      </c>
      <c r="G243" s="39" t="s">
        <v>1136</v>
      </c>
      <c r="H243" s="39" t="s">
        <v>1137</v>
      </c>
      <c r="I243" s="39" t="s">
        <v>47</v>
      </c>
      <c r="J243" s="39" t="s">
        <v>48</v>
      </c>
      <c r="K243" s="39" t="s">
        <v>21</v>
      </c>
      <c r="L243" s="39" t="s">
        <v>32</v>
      </c>
      <c r="M243" s="39" t="s">
        <v>1138</v>
      </c>
      <c r="N243" s="39" t="s">
        <v>412</v>
      </c>
      <c r="O243" s="39" t="s">
        <v>1139</v>
      </c>
    </row>
    <row r="244" spans="1:15" hidden="1" x14ac:dyDescent="0.25">
      <c r="A244" s="38">
        <v>44340</v>
      </c>
      <c r="B244" s="39">
        <v>86400</v>
      </c>
      <c r="C244" s="39" t="s">
        <v>1523</v>
      </c>
      <c r="D244" s="39" t="s">
        <v>1597</v>
      </c>
      <c r="E244" s="39" t="s">
        <v>1598</v>
      </c>
      <c r="F244" s="39" t="s">
        <v>16</v>
      </c>
      <c r="G244" s="39" t="s">
        <v>1593</v>
      </c>
      <c r="H244" s="39" t="s">
        <v>1594</v>
      </c>
      <c r="I244" s="39" t="s">
        <v>47</v>
      </c>
      <c r="J244" s="39" t="s">
        <v>48</v>
      </c>
      <c r="K244" s="39" t="s">
        <v>21</v>
      </c>
      <c r="L244" s="39" t="s">
        <v>22</v>
      </c>
      <c r="M244" s="39" t="s">
        <v>515</v>
      </c>
      <c r="N244" s="39" t="s">
        <v>1581</v>
      </c>
      <c r="O244" s="39" t="s">
        <v>1595</v>
      </c>
    </row>
    <row r="245" spans="1:15" hidden="1" x14ac:dyDescent="0.25">
      <c r="A245" s="38">
        <v>44340</v>
      </c>
      <c r="B245" s="39">
        <v>86400</v>
      </c>
      <c r="C245" s="39" t="s">
        <v>1523</v>
      </c>
      <c r="D245" s="39" t="s">
        <v>1140</v>
      </c>
      <c r="E245" s="39" t="s">
        <v>1141</v>
      </c>
      <c r="F245" s="39" t="s">
        <v>16</v>
      </c>
      <c r="G245" s="39" t="s">
        <v>1136</v>
      </c>
      <c r="H245" s="39" t="s">
        <v>1137</v>
      </c>
      <c r="I245" s="39" t="s">
        <v>47</v>
      </c>
      <c r="J245" s="39" t="s">
        <v>48</v>
      </c>
      <c r="K245" s="39" t="s">
        <v>21</v>
      </c>
      <c r="L245" s="39" t="s">
        <v>22</v>
      </c>
      <c r="M245" s="39" t="s">
        <v>412</v>
      </c>
      <c r="N245" s="39" t="s">
        <v>1138</v>
      </c>
      <c r="O245" s="39" t="s">
        <v>1139</v>
      </c>
    </row>
    <row r="246" spans="1:15" hidden="1" x14ac:dyDescent="0.25">
      <c r="A246" s="38">
        <v>44340</v>
      </c>
      <c r="B246" s="39">
        <v>86400</v>
      </c>
      <c r="C246" s="39" t="s">
        <v>1523</v>
      </c>
      <c r="D246" s="39" t="s">
        <v>1142</v>
      </c>
      <c r="E246" s="39" t="s">
        <v>1143</v>
      </c>
      <c r="F246" s="39" t="s">
        <v>16</v>
      </c>
      <c r="G246" s="39" t="s">
        <v>1088</v>
      </c>
      <c r="H246" s="39" t="s">
        <v>1089</v>
      </c>
      <c r="I246" s="39" t="s">
        <v>30</v>
      </c>
      <c r="J246" s="39" t="s">
        <v>31</v>
      </c>
      <c r="K246" s="39" t="s">
        <v>21</v>
      </c>
      <c r="L246" s="39" t="s">
        <v>22</v>
      </c>
      <c r="M246" s="39" t="s">
        <v>1589</v>
      </c>
      <c r="N246" s="39" t="s">
        <v>34</v>
      </c>
      <c r="O246" s="39" t="s">
        <v>1091</v>
      </c>
    </row>
    <row r="247" spans="1:15" hidden="1" x14ac:dyDescent="0.25">
      <c r="A247" s="38">
        <v>44340</v>
      </c>
      <c r="B247" s="39">
        <v>86400</v>
      </c>
      <c r="C247" s="39" t="s">
        <v>1523</v>
      </c>
      <c r="D247" s="39" t="s">
        <v>1144</v>
      </c>
      <c r="E247" s="39" t="s">
        <v>1145</v>
      </c>
      <c r="F247" s="39" t="s">
        <v>16</v>
      </c>
      <c r="G247" s="39" t="s">
        <v>1094</v>
      </c>
      <c r="H247" s="39" t="s">
        <v>1095</v>
      </c>
      <c r="I247" s="39" t="s">
        <v>47</v>
      </c>
      <c r="J247" s="39" t="s">
        <v>48</v>
      </c>
      <c r="K247" s="39" t="s">
        <v>21</v>
      </c>
      <c r="L247" s="39" t="s">
        <v>22</v>
      </c>
      <c r="M247" s="39" t="s">
        <v>1590</v>
      </c>
      <c r="N247" s="39" t="s">
        <v>792</v>
      </c>
      <c r="O247" s="39" t="s">
        <v>1097</v>
      </c>
    </row>
    <row r="248" spans="1:15" hidden="1" x14ac:dyDescent="0.25">
      <c r="A248" s="38">
        <v>44340</v>
      </c>
      <c r="B248" s="39">
        <v>86400</v>
      </c>
      <c r="C248" s="39" t="s">
        <v>1523</v>
      </c>
      <c r="D248" s="39" t="s">
        <v>1146</v>
      </c>
      <c r="E248" s="39" t="s">
        <v>1147</v>
      </c>
      <c r="F248" s="39" t="s">
        <v>16</v>
      </c>
      <c r="G248" s="39" t="s">
        <v>1100</v>
      </c>
      <c r="H248" s="39" t="s">
        <v>1101</v>
      </c>
      <c r="I248" s="39" t="s">
        <v>19</v>
      </c>
      <c r="J248" s="39" t="s">
        <v>20</v>
      </c>
      <c r="K248" s="39" t="s">
        <v>21</v>
      </c>
      <c r="L248" s="39" t="s">
        <v>22</v>
      </c>
      <c r="M248" s="39" t="s">
        <v>645</v>
      </c>
      <c r="N248" s="39" t="s">
        <v>688</v>
      </c>
      <c r="O248" s="39" t="s">
        <v>1102</v>
      </c>
    </row>
    <row r="249" spans="1:15" hidden="1" x14ac:dyDescent="0.25">
      <c r="A249" s="38">
        <v>44340</v>
      </c>
      <c r="B249" s="39">
        <v>86400</v>
      </c>
      <c r="C249" s="39" t="s">
        <v>1523</v>
      </c>
      <c r="D249" s="39" t="s">
        <v>1148</v>
      </c>
      <c r="E249" s="39" t="s">
        <v>1149</v>
      </c>
      <c r="F249" s="39" t="s">
        <v>16</v>
      </c>
      <c r="G249" s="39" t="s">
        <v>1150</v>
      </c>
      <c r="H249" s="39" t="s">
        <v>1151</v>
      </c>
      <c r="I249" s="39" t="s">
        <v>19</v>
      </c>
      <c r="J249" s="39" t="s">
        <v>20</v>
      </c>
      <c r="K249" s="39" t="s">
        <v>21</v>
      </c>
      <c r="L249" s="39" t="s">
        <v>32</v>
      </c>
      <c r="M249" s="39" t="s">
        <v>1578</v>
      </c>
      <c r="N249" s="39" t="s">
        <v>681</v>
      </c>
      <c r="O249" s="39" t="s">
        <v>1152</v>
      </c>
    </row>
    <row r="250" spans="1:15" hidden="1" x14ac:dyDescent="0.25">
      <c r="A250" s="38">
        <v>44340</v>
      </c>
      <c r="B250" s="39">
        <v>86400</v>
      </c>
      <c r="C250" s="39" t="s">
        <v>1523</v>
      </c>
      <c r="D250" s="39" t="s">
        <v>1153</v>
      </c>
      <c r="E250" s="39" t="s">
        <v>1154</v>
      </c>
      <c r="F250" s="39" t="s">
        <v>16</v>
      </c>
      <c r="G250" s="39" t="s">
        <v>1155</v>
      </c>
      <c r="H250" s="39" t="s">
        <v>1156</v>
      </c>
      <c r="I250" s="39" t="s">
        <v>19</v>
      </c>
      <c r="J250" s="39" t="s">
        <v>20</v>
      </c>
      <c r="K250" s="39" t="s">
        <v>21</v>
      </c>
      <c r="L250" s="39" t="s">
        <v>22</v>
      </c>
      <c r="M250" s="39" t="s">
        <v>158</v>
      </c>
      <c r="N250" s="39" t="s">
        <v>63</v>
      </c>
      <c r="O250" s="39" t="s">
        <v>1157</v>
      </c>
    </row>
    <row r="251" spans="1:15" hidden="1" x14ac:dyDescent="0.25">
      <c r="A251" s="38">
        <v>44340</v>
      </c>
      <c r="B251" s="39">
        <v>86400</v>
      </c>
      <c r="C251" s="39" t="s">
        <v>1523</v>
      </c>
      <c r="D251" s="39" t="s">
        <v>1158</v>
      </c>
      <c r="E251" s="39" t="s">
        <v>1159</v>
      </c>
      <c r="F251" s="39" t="s">
        <v>16</v>
      </c>
      <c r="G251" s="39" t="s">
        <v>1150</v>
      </c>
      <c r="H251" s="39" t="s">
        <v>1151</v>
      </c>
      <c r="I251" s="39" t="s">
        <v>19</v>
      </c>
      <c r="J251" s="39" t="s">
        <v>20</v>
      </c>
      <c r="K251" s="39" t="s">
        <v>21</v>
      </c>
      <c r="L251" s="39" t="s">
        <v>22</v>
      </c>
      <c r="M251" s="39" t="s">
        <v>681</v>
      </c>
      <c r="N251" s="39" t="s">
        <v>1578</v>
      </c>
      <c r="O251" s="39" t="s">
        <v>1152</v>
      </c>
    </row>
    <row r="252" spans="1:15" hidden="1" x14ac:dyDescent="0.25">
      <c r="A252" s="38">
        <v>44340</v>
      </c>
      <c r="B252" s="39">
        <v>86400</v>
      </c>
      <c r="C252" s="39" t="s">
        <v>1523</v>
      </c>
      <c r="D252" s="39" t="s">
        <v>1160</v>
      </c>
      <c r="E252" s="39" t="s">
        <v>1161</v>
      </c>
      <c r="F252" s="39" t="s">
        <v>16</v>
      </c>
      <c r="G252" s="39" t="s">
        <v>1155</v>
      </c>
      <c r="H252" s="39" t="s">
        <v>1156</v>
      </c>
      <c r="I252" s="39" t="s">
        <v>19</v>
      </c>
      <c r="J252" s="39" t="s">
        <v>20</v>
      </c>
      <c r="K252" s="39" t="s">
        <v>21</v>
      </c>
      <c r="L252" s="39" t="s">
        <v>32</v>
      </c>
      <c r="M252" s="39" t="s">
        <v>63</v>
      </c>
      <c r="N252" s="39" t="s">
        <v>158</v>
      </c>
      <c r="O252" s="39" t="s">
        <v>1157</v>
      </c>
    </row>
    <row r="253" spans="1:15" hidden="1" x14ac:dyDescent="0.25">
      <c r="A253" s="38">
        <v>44340</v>
      </c>
      <c r="B253" s="39">
        <v>86400</v>
      </c>
      <c r="C253" s="39" t="s">
        <v>1523</v>
      </c>
      <c r="D253" s="39" t="s">
        <v>1162</v>
      </c>
      <c r="E253" s="39" t="s">
        <v>1163</v>
      </c>
      <c r="F253" s="39" t="s">
        <v>16</v>
      </c>
      <c r="G253" s="39" t="s">
        <v>1164</v>
      </c>
      <c r="H253" s="39" t="s">
        <v>1165</v>
      </c>
      <c r="I253" s="39" t="s">
        <v>47</v>
      </c>
      <c r="J253" s="39" t="s">
        <v>48</v>
      </c>
      <c r="K253" s="39" t="s">
        <v>21</v>
      </c>
      <c r="L253" s="39" t="s">
        <v>32</v>
      </c>
      <c r="M253" s="39" t="s">
        <v>666</v>
      </c>
      <c r="N253" s="39" t="s">
        <v>845</v>
      </c>
      <c r="O253" s="39" t="s">
        <v>1166</v>
      </c>
    </row>
    <row r="254" spans="1:15" hidden="1" x14ac:dyDescent="0.25">
      <c r="A254" s="38">
        <v>44340</v>
      </c>
      <c r="B254" s="39">
        <v>86400</v>
      </c>
      <c r="C254" s="39" t="s">
        <v>1523</v>
      </c>
      <c r="D254" s="39" t="s">
        <v>1167</v>
      </c>
      <c r="E254" s="39" t="s">
        <v>1168</v>
      </c>
      <c r="F254" s="39" t="s">
        <v>16</v>
      </c>
      <c r="G254" s="39" t="s">
        <v>1169</v>
      </c>
      <c r="H254" s="39" t="s">
        <v>1170</v>
      </c>
      <c r="I254" s="39" t="s">
        <v>19</v>
      </c>
      <c r="J254" s="39" t="s">
        <v>20</v>
      </c>
      <c r="K254" s="39" t="s">
        <v>21</v>
      </c>
      <c r="L254" s="39" t="s">
        <v>32</v>
      </c>
      <c r="M254" s="39" t="s">
        <v>584</v>
      </c>
      <c r="N254" s="39" t="s">
        <v>1171</v>
      </c>
      <c r="O254" s="39" t="s">
        <v>1172</v>
      </c>
    </row>
    <row r="255" spans="1:15" hidden="1" x14ac:dyDescent="0.25">
      <c r="A255" s="38">
        <v>44340</v>
      </c>
      <c r="B255" s="39">
        <v>86400</v>
      </c>
      <c r="C255" s="39" t="s">
        <v>1523</v>
      </c>
      <c r="D255" s="39" t="s">
        <v>1173</v>
      </c>
      <c r="E255" s="39" t="s">
        <v>1174</v>
      </c>
      <c r="F255" s="39" t="s">
        <v>16</v>
      </c>
      <c r="G255" s="39" t="s">
        <v>1169</v>
      </c>
      <c r="H255" s="39" t="s">
        <v>1170</v>
      </c>
      <c r="I255" s="39" t="s">
        <v>19</v>
      </c>
      <c r="J255" s="39" t="s">
        <v>20</v>
      </c>
      <c r="K255" s="39" t="s">
        <v>21</v>
      </c>
      <c r="L255" s="39" t="s">
        <v>22</v>
      </c>
      <c r="M255" s="39" t="s">
        <v>1171</v>
      </c>
      <c r="N255" s="39" t="s">
        <v>584</v>
      </c>
      <c r="O255" s="39" t="s">
        <v>1172</v>
      </c>
    </row>
    <row r="256" spans="1:15" hidden="1" x14ac:dyDescent="0.25">
      <c r="A256" s="38">
        <v>44340</v>
      </c>
      <c r="B256" s="39">
        <v>86400</v>
      </c>
      <c r="C256" s="39" t="s">
        <v>1523</v>
      </c>
      <c r="D256" s="39" t="s">
        <v>1175</v>
      </c>
      <c r="E256" s="39" t="s">
        <v>1176</v>
      </c>
      <c r="F256" s="39" t="s">
        <v>16</v>
      </c>
      <c r="G256" s="39" t="s">
        <v>1177</v>
      </c>
      <c r="H256" s="39" t="s">
        <v>1178</v>
      </c>
      <c r="I256" s="39" t="s">
        <v>47</v>
      </c>
      <c r="J256" s="39" t="s">
        <v>48</v>
      </c>
      <c r="K256" s="39" t="s">
        <v>21</v>
      </c>
      <c r="L256" s="39" t="s">
        <v>32</v>
      </c>
      <c r="M256" s="39" t="s">
        <v>739</v>
      </c>
      <c r="N256" s="39" t="s">
        <v>1570</v>
      </c>
      <c r="O256" s="39" t="s">
        <v>1179</v>
      </c>
    </row>
    <row r="257" spans="1:15" hidden="1" x14ac:dyDescent="0.25">
      <c r="A257" s="38">
        <v>44340</v>
      </c>
      <c r="B257" s="39">
        <v>86400</v>
      </c>
      <c r="C257" s="39" t="s">
        <v>1523</v>
      </c>
      <c r="D257" s="39" t="s">
        <v>1180</v>
      </c>
      <c r="E257" s="39" t="s">
        <v>1181</v>
      </c>
      <c r="F257" s="39" t="s">
        <v>16</v>
      </c>
      <c r="G257" s="39" t="s">
        <v>1182</v>
      </c>
      <c r="H257" s="39" t="s">
        <v>1183</v>
      </c>
      <c r="I257" s="39" t="s">
        <v>19</v>
      </c>
      <c r="J257" s="39" t="s">
        <v>20</v>
      </c>
      <c r="K257" s="39" t="s">
        <v>21</v>
      </c>
      <c r="L257" s="39" t="s">
        <v>32</v>
      </c>
      <c r="M257" s="39" t="s">
        <v>1184</v>
      </c>
      <c r="N257" s="39" t="s">
        <v>1565</v>
      </c>
      <c r="O257" s="39" t="s">
        <v>1185</v>
      </c>
    </row>
    <row r="258" spans="1:15" hidden="1" x14ac:dyDescent="0.25">
      <c r="A258" s="38">
        <v>44340</v>
      </c>
      <c r="B258" s="39">
        <v>86400</v>
      </c>
      <c r="C258" s="39" t="s">
        <v>1523</v>
      </c>
      <c r="D258" s="39" t="s">
        <v>1186</v>
      </c>
      <c r="E258" s="39" t="s">
        <v>1187</v>
      </c>
      <c r="F258" s="39" t="s">
        <v>16</v>
      </c>
      <c r="G258" s="39" t="s">
        <v>1188</v>
      </c>
      <c r="H258" s="39" t="s">
        <v>1189</v>
      </c>
      <c r="I258" s="39" t="s">
        <v>47</v>
      </c>
      <c r="J258" s="39" t="s">
        <v>48</v>
      </c>
      <c r="K258" s="39" t="s">
        <v>21</v>
      </c>
      <c r="L258" s="39" t="s">
        <v>22</v>
      </c>
      <c r="M258" s="39" t="s">
        <v>1584</v>
      </c>
      <c r="N258" s="39" t="s">
        <v>1190</v>
      </c>
      <c r="O258" s="39" t="s">
        <v>1191</v>
      </c>
    </row>
    <row r="259" spans="1:15" hidden="1" x14ac:dyDescent="0.25">
      <c r="A259" s="38">
        <v>44340</v>
      </c>
      <c r="B259" s="39">
        <v>86400</v>
      </c>
      <c r="C259" s="39" t="s">
        <v>1523</v>
      </c>
      <c r="D259" s="39" t="s">
        <v>1192</v>
      </c>
      <c r="E259" s="39" t="s">
        <v>1193</v>
      </c>
      <c r="F259" s="39" t="s">
        <v>16</v>
      </c>
      <c r="G259" s="39" t="s">
        <v>1194</v>
      </c>
      <c r="H259" s="39" t="s">
        <v>1195</v>
      </c>
      <c r="I259" s="39" t="s">
        <v>47</v>
      </c>
      <c r="J259" s="39" t="s">
        <v>48</v>
      </c>
      <c r="K259" s="39" t="s">
        <v>21</v>
      </c>
      <c r="L259" s="39" t="s">
        <v>32</v>
      </c>
      <c r="M259" s="39" t="s">
        <v>659</v>
      </c>
      <c r="N259" s="39" t="s">
        <v>1552</v>
      </c>
      <c r="O259" s="39" t="s">
        <v>1196</v>
      </c>
    </row>
    <row r="260" spans="1:15" hidden="1" x14ac:dyDescent="0.25">
      <c r="A260" s="38">
        <v>44340</v>
      </c>
      <c r="B260" s="39">
        <v>86400</v>
      </c>
      <c r="C260" s="39" t="s">
        <v>1523</v>
      </c>
      <c r="D260" s="39" t="s">
        <v>1197</v>
      </c>
      <c r="E260" s="39" t="s">
        <v>1198</v>
      </c>
      <c r="F260" s="39" t="s">
        <v>16</v>
      </c>
      <c r="G260" s="39" t="s">
        <v>1199</v>
      </c>
      <c r="H260" s="39" t="s">
        <v>1200</v>
      </c>
      <c r="I260" s="39" t="s">
        <v>19</v>
      </c>
      <c r="J260" s="39" t="s">
        <v>20</v>
      </c>
      <c r="K260" s="39" t="s">
        <v>21</v>
      </c>
      <c r="L260" s="39" t="s">
        <v>22</v>
      </c>
      <c r="M260" s="39" t="s">
        <v>1201</v>
      </c>
      <c r="N260" s="39" t="s">
        <v>247</v>
      </c>
      <c r="O260" s="39" t="s">
        <v>1202</v>
      </c>
    </row>
    <row r="261" spans="1:15" hidden="1" x14ac:dyDescent="0.25">
      <c r="A261" s="38">
        <v>44340</v>
      </c>
      <c r="B261" s="39">
        <v>86400</v>
      </c>
      <c r="C261" s="39" t="s">
        <v>1523</v>
      </c>
      <c r="D261" s="39" t="s">
        <v>1203</v>
      </c>
      <c r="E261" s="39" t="s">
        <v>1204</v>
      </c>
      <c r="F261" s="39" t="s">
        <v>16</v>
      </c>
      <c r="G261" s="39" t="s">
        <v>1194</v>
      </c>
      <c r="H261" s="39" t="s">
        <v>1195</v>
      </c>
      <c r="I261" s="39" t="s">
        <v>47</v>
      </c>
      <c r="J261" s="39" t="s">
        <v>48</v>
      </c>
      <c r="K261" s="39" t="s">
        <v>21</v>
      </c>
      <c r="L261" s="39" t="s">
        <v>22</v>
      </c>
      <c r="M261" s="39" t="s">
        <v>1552</v>
      </c>
      <c r="N261" s="39" t="s">
        <v>659</v>
      </c>
      <c r="O261" s="39" t="s">
        <v>1196</v>
      </c>
    </row>
    <row r="262" spans="1:15" hidden="1" x14ac:dyDescent="0.25">
      <c r="A262" s="38">
        <v>44340</v>
      </c>
      <c r="B262" s="39">
        <v>86400</v>
      </c>
      <c r="C262" s="39" t="s">
        <v>1523</v>
      </c>
      <c r="D262" s="39" t="s">
        <v>1205</v>
      </c>
      <c r="E262" s="39" t="s">
        <v>1206</v>
      </c>
      <c r="F262" s="39" t="s">
        <v>16</v>
      </c>
      <c r="G262" s="39" t="s">
        <v>1207</v>
      </c>
      <c r="H262" s="39" t="s">
        <v>1208</v>
      </c>
      <c r="I262" s="39" t="s">
        <v>19</v>
      </c>
      <c r="J262" s="39" t="s">
        <v>20</v>
      </c>
      <c r="K262" s="39" t="s">
        <v>21</v>
      </c>
      <c r="L262" s="39" t="s">
        <v>32</v>
      </c>
      <c r="M262" s="39" t="s">
        <v>729</v>
      </c>
      <c r="N262" s="39" t="s">
        <v>41</v>
      </c>
      <c r="O262" s="39" t="s">
        <v>1209</v>
      </c>
    </row>
    <row r="263" spans="1:15" hidden="1" x14ac:dyDescent="0.25">
      <c r="A263" s="38">
        <v>44340</v>
      </c>
      <c r="B263" s="39">
        <v>86400</v>
      </c>
      <c r="C263" s="39" t="s">
        <v>1523</v>
      </c>
      <c r="D263" s="39" t="s">
        <v>1210</v>
      </c>
      <c r="E263" s="39" t="s">
        <v>1211</v>
      </c>
      <c r="F263" s="39" t="s">
        <v>16</v>
      </c>
      <c r="G263" s="39" t="s">
        <v>1164</v>
      </c>
      <c r="H263" s="39" t="s">
        <v>1165</v>
      </c>
      <c r="I263" s="39" t="s">
        <v>47</v>
      </c>
      <c r="J263" s="39" t="s">
        <v>48</v>
      </c>
      <c r="K263" s="39" t="s">
        <v>21</v>
      </c>
      <c r="L263" s="39" t="s">
        <v>22</v>
      </c>
      <c r="M263" s="39" t="s">
        <v>845</v>
      </c>
      <c r="N263" s="39" t="s">
        <v>666</v>
      </c>
      <c r="O263" s="39" t="s">
        <v>1166</v>
      </c>
    </row>
    <row r="264" spans="1:15" hidden="1" x14ac:dyDescent="0.25">
      <c r="A264" s="38">
        <v>44340</v>
      </c>
      <c r="B264" s="39">
        <v>86400</v>
      </c>
      <c r="C264" s="39" t="s">
        <v>1523</v>
      </c>
      <c r="D264" s="39" t="s">
        <v>1212</v>
      </c>
      <c r="E264" s="39" t="s">
        <v>1213</v>
      </c>
      <c r="F264" s="39" t="s">
        <v>16</v>
      </c>
      <c r="G264" s="39" t="s">
        <v>1214</v>
      </c>
      <c r="H264" s="39" t="s">
        <v>1215</v>
      </c>
      <c r="I264" s="39" t="s">
        <v>19</v>
      </c>
      <c r="J264" s="39" t="s">
        <v>20</v>
      </c>
      <c r="K264" s="39" t="s">
        <v>21</v>
      </c>
      <c r="L264" s="39" t="s">
        <v>32</v>
      </c>
      <c r="M264" s="39" t="s">
        <v>1554</v>
      </c>
      <c r="N264" s="39" t="s">
        <v>404</v>
      </c>
      <c r="O264" s="39" t="s">
        <v>1216</v>
      </c>
    </row>
    <row r="265" spans="1:15" hidden="1" x14ac:dyDescent="0.25">
      <c r="A265" s="38">
        <v>44340</v>
      </c>
      <c r="B265" s="39">
        <v>86400</v>
      </c>
      <c r="C265" s="39" t="s">
        <v>1523</v>
      </c>
      <c r="D265" s="39" t="s">
        <v>1217</v>
      </c>
      <c r="E265" s="39" t="s">
        <v>1218</v>
      </c>
      <c r="F265" s="39" t="s">
        <v>16</v>
      </c>
      <c r="G265" s="39" t="s">
        <v>1219</v>
      </c>
      <c r="H265" s="39" t="s">
        <v>1220</v>
      </c>
      <c r="I265" s="39" t="s">
        <v>47</v>
      </c>
      <c r="J265" s="39" t="s">
        <v>48</v>
      </c>
      <c r="K265" s="39" t="s">
        <v>21</v>
      </c>
      <c r="L265" s="39" t="s">
        <v>32</v>
      </c>
      <c r="M265" s="39" t="s">
        <v>1190</v>
      </c>
      <c r="N265" s="39" t="s">
        <v>1584</v>
      </c>
      <c r="O265" s="39" t="s">
        <v>1191</v>
      </c>
    </row>
    <row r="266" spans="1:15" hidden="1" x14ac:dyDescent="0.25">
      <c r="A266" s="38">
        <v>44340</v>
      </c>
      <c r="B266" s="39">
        <v>86400</v>
      </c>
      <c r="C266" s="39" t="s">
        <v>1523</v>
      </c>
      <c r="D266" s="39" t="s">
        <v>1221</v>
      </c>
      <c r="E266" s="39" t="s">
        <v>1222</v>
      </c>
      <c r="F266" s="39" t="s">
        <v>16</v>
      </c>
      <c r="G266" s="39" t="s">
        <v>1199</v>
      </c>
      <c r="H266" s="39" t="s">
        <v>1200</v>
      </c>
      <c r="I266" s="39" t="s">
        <v>19</v>
      </c>
      <c r="J266" s="39" t="s">
        <v>20</v>
      </c>
      <c r="K266" s="39" t="s">
        <v>21</v>
      </c>
      <c r="L266" s="39" t="s">
        <v>32</v>
      </c>
      <c r="M266" s="39" t="s">
        <v>247</v>
      </c>
      <c r="N266" s="39" t="s">
        <v>1201</v>
      </c>
      <c r="O266" s="39" t="s">
        <v>1202</v>
      </c>
    </row>
    <row r="267" spans="1:15" hidden="1" x14ac:dyDescent="0.25">
      <c r="A267" s="38">
        <v>44340</v>
      </c>
      <c r="B267" s="39">
        <v>86400</v>
      </c>
      <c r="C267" s="39" t="s">
        <v>1523</v>
      </c>
      <c r="D267" s="39" t="s">
        <v>1223</v>
      </c>
      <c r="E267" s="39" t="s">
        <v>1224</v>
      </c>
      <c r="F267" s="39" t="s">
        <v>16</v>
      </c>
      <c r="G267" s="39" t="s">
        <v>1225</v>
      </c>
      <c r="H267" s="39" t="s">
        <v>1226</v>
      </c>
      <c r="I267" s="39" t="s">
        <v>47</v>
      </c>
      <c r="J267" s="39" t="s">
        <v>48</v>
      </c>
      <c r="K267" s="39" t="s">
        <v>21</v>
      </c>
      <c r="L267" s="39" t="s">
        <v>32</v>
      </c>
      <c r="M267" s="39" t="s">
        <v>218</v>
      </c>
      <c r="N267" s="39" t="s">
        <v>418</v>
      </c>
      <c r="O267" s="39" t="s">
        <v>1227</v>
      </c>
    </row>
    <row r="268" spans="1:15" hidden="1" x14ac:dyDescent="0.25">
      <c r="A268" s="38">
        <v>44340</v>
      </c>
      <c r="B268" s="39">
        <v>86400</v>
      </c>
      <c r="C268" s="39" t="s">
        <v>1523</v>
      </c>
      <c r="D268" s="39" t="s">
        <v>1228</v>
      </c>
      <c r="E268" s="39" t="s">
        <v>1229</v>
      </c>
      <c r="F268" s="39" t="s">
        <v>16</v>
      </c>
      <c r="G268" s="39" t="s">
        <v>1230</v>
      </c>
      <c r="H268" s="39" t="s">
        <v>1231</v>
      </c>
      <c r="I268" s="39" t="s">
        <v>19</v>
      </c>
      <c r="J268" s="39" t="s">
        <v>20</v>
      </c>
      <c r="K268" s="39" t="s">
        <v>21</v>
      </c>
      <c r="L268" s="39" t="s">
        <v>22</v>
      </c>
      <c r="M268" s="39" t="s">
        <v>226</v>
      </c>
      <c r="N268" s="39" t="s">
        <v>1201</v>
      </c>
      <c r="O268" s="39" t="s">
        <v>1232</v>
      </c>
    </row>
    <row r="269" spans="1:15" hidden="1" x14ac:dyDescent="0.25">
      <c r="A269" s="38">
        <v>44340</v>
      </c>
      <c r="B269" s="39">
        <v>86400</v>
      </c>
      <c r="C269" s="39" t="s">
        <v>1523</v>
      </c>
      <c r="D269" s="39" t="s">
        <v>1233</v>
      </c>
      <c r="E269" s="39" t="s">
        <v>1234</v>
      </c>
      <c r="F269" s="39" t="s">
        <v>16</v>
      </c>
      <c r="G269" s="39" t="s">
        <v>1235</v>
      </c>
      <c r="H269" s="39" t="s">
        <v>1236</v>
      </c>
      <c r="I269" s="39" t="s">
        <v>47</v>
      </c>
      <c r="J269" s="39" t="s">
        <v>48</v>
      </c>
      <c r="K269" s="39" t="s">
        <v>21</v>
      </c>
      <c r="L269" s="39" t="s">
        <v>22</v>
      </c>
      <c r="M269" s="39" t="s">
        <v>1580</v>
      </c>
      <c r="N269" s="39" t="s">
        <v>1569</v>
      </c>
      <c r="O269" s="39" t="s">
        <v>1237</v>
      </c>
    </row>
    <row r="270" spans="1:15" hidden="1" x14ac:dyDescent="0.25">
      <c r="A270" s="38">
        <v>44340</v>
      </c>
      <c r="B270" s="39">
        <v>86400</v>
      </c>
      <c r="C270" s="39" t="s">
        <v>1523</v>
      </c>
      <c r="D270" s="39" t="s">
        <v>1238</v>
      </c>
      <c r="E270" s="39" t="s">
        <v>1239</v>
      </c>
      <c r="F270" s="39" t="s">
        <v>16</v>
      </c>
      <c r="G270" s="39" t="s">
        <v>1177</v>
      </c>
      <c r="H270" s="39" t="s">
        <v>1178</v>
      </c>
      <c r="I270" s="39" t="s">
        <v>47</v>
      </c>
      <c r="J270" s="39" t="s">
        <v>48</v>
      </c>
      <c r="K270" s="39" t="s">
        <v>21</v>
      </c>
      <c r="L270" s="39" t="s">
        <v>22</v>
      </c>
      <c r="M270" s="39" t="s">
        <v>1570</v>
      </c>
      <c r="N270" s="39" t="s">
        <v>739</v>
      </c>
      <c r="O270" s="39" t="s">
        <v>1179</v>
      </c>
    </row>
    <row r="271" spans="1:15" hidden="1" x14ac:dyDescent="0.25">
      <c r="A271" s="38">
        <v>44340</v>
      </c>
      <c r="B271" s="39">
        <v>86400</v>
      </c>
      <c r="C271" s="39" t="s">
        <v>1523</v>
      </c>
      <c r="D271" s="39" t="s">
        <v>1240</v>
      </c>
      <c r="E271" s="39" t="s">
        <v>1241</v>
      </c>
      <c r="F271" s="39" t="s">
        <v>16</v>
      </c>
      <c r="G271" s="39" t="s">
        <v>1225</v>
      </c>
      <c r="H271" s="39" t="s">
        <v>1226</v>
      </c>
      <c r="I271" s="39" t="s">
        <v>47</v>
      </c>
      <c r="J271" s="39" t="s">
        <v>48</v>
      </c>
      <c r="K271" s="39" t="s">
        <v>21</v>
      </c>
      <c r="L271" s="39" t="s">
        <v>22</v>
      </c>
      <c r="M271" s="39" t="s">
        <v>418</v>
      </c>
      <c r="N271" s="39" t="s">
        <v>218</v>
      </c>
      <c r="O271" s="39" t="s">
        <v>1227</v>
      </c>
    </row>
    <row r="272" spans="1:15" hidden="1" x14ac:dyDescent="0.25">
      <c r="A272" s="38">
        <v>44340</v>
      </c>
      <c r="B272" s="39">
        <v>86400</v>
      </c>
      <c r="C272" s="39" t="s">
        <v>1523</v>
      </c>
      <c r="D272" s="39" t="s">
        <v>1242</v>
      </c>
      <c r="E272" s="39" t="s">
        <v>1243</v>
      </c>
      <c r="F272" s="39" t="s">
        <v>16</v>
      </c>
      <c r="G272" s="39" t="s">
        <v>1244</v>
      </c>
      <c r="H272" s="39" t="s">
        <v>1245</v>
      </c>
      <c r="I272" s="39" t="s">
        <v>47</v>
      </c>
      <c r="J272" s="39" t="s">
        <v>48</v>
      </c>
      <c r="K272" s="39" t="s">
        <v>21</v>
      </c>
      <c r="L272" s="39" t="s">
        <v>22</v>
      </c>
      <c r="M272" s="39" t="s">
        <v>363</v>
      </c>
      <c r="N272" s="39" t="s">
        <v>270</v>
      </c>
      <c r="O272" s="39" t="s">
        <v>1246</v>
      </c>
    </row>
    <row r="273" spans="1:15" hidden="1" x14ac:dyDescent="0.25">
      <c r="A273" s="38">
        <v>44340</v>
      </c>
      <c r="B273" s="39">
        <v>86400</v>
      </c>
      <c r="C273" s="39" t="s">
        <v>1523</v>
      </c>
      <c r="D273" s="39" t="s">
        <v>1252</v>
      </c>
      <c r="E273" s="39" t="s">
        <v>1253</v>
      </c>
      <c r="F273" s="39" t="s">
        <v>16</v>
      </c>
      <c r="G273" s="39" t="s">
        <v>1254</v>
      </c>
      <c r="H273" s="39" t="s">
        <v>1255</v>
      </c>
      <c r="I273" s="39" t="s">
        <v>30</v>
      </c>
      <c r="J273" s="39" t="s">
        <v>31</v>
      </c>
      <c r="K273" s="39" t="s">
        <v>21</v>
      </c>
      <c r="L273" s="39" t="s">
        <v>32</v>
      </c>
      <c r="M273" s="39" t="s">
        <v>1589</v>
      </c>
      <c r="N273" s="39" t="s">
        <v>336</v>
      </c>
      <c r="O273" s="39" t="s">
        <v>1256</v>
      </c>
    </row>
    <row r="274" spans="1:15" hidden="1" x14ac:dyDescent="0.25">
      <c r="A274" s="38">
        <v>44340</v>
      </c>
      <c r="B274" s="39">
        <v>86400</v>
      </c>
      <c r="C274" s="39" t="s">
        <v>1523</v>
      </c>
      <c r="D274" s="39" t="s">
        <v>1257</v>
      </c>
      <c r="E274" s="39" t="s">
        <v>1258</v>
      </c>
      <c r="F274" s="39" t="s">
        <v>16</v>
      </c>
      <c r="G274" s="39" t="s">
        <v>1259</v>
      </c>
      <c r="H274" s="39" t="s">
        <v>1260</v>
      </c>
      <c r="I274" s="39" t="s">
        <v>19</v>
      </c>
      <c r="J274" s="39" t="s">
        <v>20</v>
      </c>
      <c r="K274" s="39" t="s">
        <v>21</v>
      </c>
      <c r="L274" s="39" t="s">
        <v>22</v>
      </c>
      <c r="M274" s="39" t="s">
        <v>1261</v>
      </c>
      <c r="N274" s="39" t="s">
        <v>502</v>
      </c>
      <c r="O274" s="39" t="s">
        <v>1262</v>
      </c>
    </row>
    <row r="275" spans="1:15" hidden="1" x14ac:dyDescent="0.25">
      <c r="A275" s="38">
        <v>44340</v>
      </c>
      <c r="B275" s="39">
        <v>86400</v>
      </c>
      <c r="C275" s="39" t="s">
        <v>1523</v>
      </c>
      <c r="D275" s="39" t="s">
        <v>1263</v>
      </c>
      <c r="E275" s="39" t="s">
        <v>1264</v>
      </c>
      <c r="F275" s="39" t="s">
        <v>16</v>
      </c>
      <c r="G275" s="39" t="s">
        <v>1265</v>
      </c>
      <c r="H275" s="39" t="s">
        <v>1266</v>
      </c>
      <c r="I275" s="39" t="s">
        <v>47</v>
      </c>
      <c r="J275" s="39" t="s">
        <v>48</v>
      </c>
      <c r="K275" s="39" t="s">
        <v>21</v>
      </c>
      <c r="L275" s="39" t="s">
        <v>22</v>
      </c>
      <c r="M275" s="39" t="s">
        <v>101</v>
      </c>
      <c r="N275" s="39" t="s">
        <v>1567</v>
      </c>
      <c r="O275" s="39" t="s">
        <v>1267</v>
      </c>
    </row>
    <row r="276" spans="1:15" hidden="1" x14ac:dyDescent="0.25">
      <c r="A276" s="38">
        <v>44340</v>
      </c>
      <c r="B276" s="39">
        <v>86400</v>
      </c>
      <c r="C276" s="39" t="s">
        <v>1523</v>
      </c>
      <c r="D276" s="39" t="s">
        <v>1268</v>
      </c>
      <c r="E276" s="39" t="s">
        <v>1269</v>
      </c>
      <c r="F276" s="39" t="s">
        <v>16</v>
      </c>
      <c r="G276" s="39" t="s">
        <v>1270</v>
      </c>
      <c r="H276" s="39" t="s">
        <v>1271</v>
      </c>
      <c r="I276" s="39" t="s">
        <v>284</v>
      </c>
      <c r="J276" s="39" t="s">
        <v>285</v>
      </c>
      <c r="K276" s="39" t="s">
        <v>21</v>
      </c>
      <c r="L276" s="39" t="s">
        <v>32</v>
      </c>
      <c r="M276" s="39" t="s">
        <v>324</v>
      </c>
      <c r="N276" s="39" t="s">
        <v>114</v>
      </c>
      <c r="O276" s="39" t="s">
        <v>1272</v>
      </c>
    </row>
    <row r="277" spans="1:15" hidden="1" x14ac:dyDescent="0.25">
      <c r="A277" s="38">
        <v>44340</v>
      </c>
      <c r="B277" s="39">
        <v>86400</v>
      </c>
      <c r="C277" s="39" t="s">
        <v>1523</v>
      </c>
      <c r="D277" s="39" t="s">
        <v>1275</v>
      </c>
      <c r="E277" s="39" t="s">
        <v>1276</v>
      </c>
      <c r="F277" s="39" t="s">
        <v>16</v>
      </c>
      <c r="G277" s="39" t="s">
        <v>1259</v>
      </c>
      <c r="H277" s="39" t="s">
        <v>1260</v>
      </c>
      <c r="I277" s="39" t="s">
        <v>19</v>
      </c>
      <c r="J277" s="39" t="s">
        <v>20</v>
      </c>
      <c r="K277" s="39" t="s">
        <v>21</v>
      </c>
      <c r="L277" s="39" t="s">
        <v>32</v>
      </c>
      <c r="M277" s="39" t="s">
        <v>502</v>
      </c>
      <c r="N277" s="39" t="s">
        <v>1261</v>
      </c>
      <c r="O277" s="39" t="s">
        <v>1262</v>
      </c>
    </row>
    <row r="278" spans="1:15" hidden="1" x14ac:dyDescent="0.25">
      <c r="A278" s="38">
        <v>44340</v>
      </c>
      <c r="B278" s="39">
        <v>86400</v>
      </c>
      <c r="C278" s="39" t="s">
        <v>1523</v>
      </c>
      <c r="D278" s="39" t="s">
        <v>1277</v>
      </c>
      <c r="E278" s="39" t="s">
        <v>1278</v>
      </c>
      <c r="F278" s="39" t="s">
        <v>16</v>
      </c>
      <c r="G278" s="39" t="s">
        <v>1279</v>
      </c>
      <c r="H278" s="39" t="s">
        <v>1280</v>
      </c>
      <c r="I278" s="39" t="s">
        <v>19</v>
      </c>
      <c r="J278" s="39" t="s">
        <v>20</v>
      </c>
      <c r="K278" s="39" t="s">
        <v>21</v>
      </c>
      <c r="L278" s="39" t="s">
        <v>22</v>
      </c>
      <c r="M278" s="39" t="s">
        <v>775</v>
      </c>
      <c r="N278" s="39" t="s">
        <v>1524</v>
      </c>
      <c r="O278" s="39" t="s">
        <v>1281</v>
      </c>
    </row>
    <row r="279" spans="1:15" hidden="1" x14ac:dyDescent="0.25">
      <c r="A279" s="38">
        <v>44340</v>
      </c>
      <c r="B279" s="39">
        <v>86400</v>
      </c>
      <c r="C279" s="39" t="s">
        <v>1523</v>
      </c>
      <c r="D279" s="39" t="s">
        <v>1282</v>
      </c>
      <c r="E279" s="39" t="s">
        <v>1283</v>
      </c>
      <c r="F279" s="39" t="s">
        <v>16</v>
      </c>
      <c r="G279" s="39" t="s">
        <v>1284</v>
      </c>
      <c r="H279" s="39" t="s">
        <v>1285</v>
      </c>
      <c r="I279" s="39" t="s">
        <v>19</v>
      </c>
      <c r="J279" s="39" t="s">
        <v>20</v>
      </c>
      <c r="K279" s="39" t="s">
        <v>21</v>
      </c>
      <c r="L279" s="39" t="s">
        <v>32</v>
      </c>
      <c r="M279" s="39" t="s">
        <v>134</v>
      </c>
      <c r="N279" s="39" t="s">
        <v>1568</v>
      </c>
      <c r="O279" s="39" t="s">
        <v>1286</v>
      </c>
    </row>
    <row r="280" spans="1:15" hidden="1" x14ac:dyDescent="0.25">
      <c r="A280" s="38">
        <v>44340</v>
      </c>
      <c r="B280" s="39">
        <v>86400</v>
      </c>
      <c r="C280" s="39" t="s">
        <v>1523</v>
      </c>
      <c r="D280" s="39" t="s">
        <v>1287</v>
      </c>
      <c r="E280" s="39" t="s">
        <v>1288</v>
      </c>
      <c r="F280" s="39" t="s">
        <v>16</v>
      </c>
      <c r="G280" s="39" t="s">
        <v>314</v>
      </c>
      <c r="H280" s="39" t="s">
        <v>315</v>
      </c>
      <c r="I280" s="39" t="s">
        <v>19</v>
      </c>
      <c r="J280" s="39" t="s">
        <v>20</v>
      </c>
      <c r="K280" s="39" t="s">
        <v>21</v>
      </c>
      <c r="L280" s="39" t="s">
        <v>22</v>
      </c>
      <c r="M280" s="39" t="s">
        <v>317</v>
      </c>
      <c r="N280" s="39" t="s">
        <v>316</v>
      </c>
      <c r="O280" s="39" t="s">
        <v>318</v>
      </c>
    </row>
    <row r="281" spans="1:15" hidden="1" x14ac:dyDescent="0.25">
      <c r="A281" s="38">
        <v>44340</v>
      </c>
      <c r="B281" s="39">
        <v>86400</v>
      </c>
      <c r="C281" s="39" t="s">
        <v>1523</v>
      </c>
      <c r="D281" s="39" t="s">
        <v>1289</v>
      </c>
      <c r="E281" s="39" t="s">
        <v>1290</v>
      </c>
      <c r="F281" s="39" t="s">
        <v>16</v>
      </c>
      <c r="G281" s="39" t="s">
        <v>1244</v>
      </c>
      <c r="H281" s="39" t="s">
        <v>1245</v>
      </c>
      <c r="I281" s="39" t="s">
        <v>47</v>
      </c>
      <c r="J281" s="39" t="s">
        <v>48</v>
      </c>
      <c r="K281" s="39" t="s">
        <v>21</v>
      </c>
      <c r="L281" s="39" t="s">
        <v>32</v>
      </c>
      <c r="M281" s="39" t="s">
        <v>270</v>
      </c>
      <c r="N281" s="39" t="s">
        <v>363</v>
      </c>
      <c r="O281" s="39" t="s">
        <v>1246</v>
      </c>
    </row>
    <row r="282" spans="1:15" hidden="1" x14ac:dyDescent="0.25">
      <c r="A282" s="38">
        <v>44340</v>
      </c>
      <c r="B282" s="39">
        <v>86400</v>
      </c>
      <c r="C282" s="39" t="s">
        <v>1523</v>
      </c>
      <c r="D282" s="39" t="s">
        <v>1291</v>
      </c>
      <c r="E282" s="39" t="s">
        <v>1292</v>
      </c>
      <c r="F282" s="39" t="s">
        <v>16</v>
      </c>
      <c r="G282" s="39" t="s">
        <v>1293</v>
      </c>
      <c r="H282" s="39" t="s">
        <v>1294</v>
      </c>
      <c r="I282" s="39" t="s">
        <v>19</v>
      </c>
      <c r="J282" s="39" t="s">
        <v>20</v>
      </c>
      <c r="K282" s="39" t="s">
        <v>21</v>
      </c>
      <c r="L282" s="39" t="s">
        <v>22</v>
      </c>
      <c r="M282" s="39" t="s">
        <v>1565</v>
      </c>
      <c r="N282" s="39" t="s">
        <v>1184</v>
      </c>
      <c r="O282" s="39" t="s">
        <v>1295</v>
      </c>
    </row>
    <row r="283" spans="1:15" hidden="1" x14ac:dyDescent="0.25">
      <c r="A283" s="38">
        <v>44340</v>
      </c>
      <c r="B283" s="39">
        <v>86400</v>
      </c>
      <c r="C283" s="39" t="s">
        <v>1523</v>
      </c>
      <c r="D283" s="39" t="s">
        <v>1296</v>
      </c>
      <c r="E283" s="39" t="s">
        <v>1297</v>
      </c>
      <c r="F283" s="39" t="s">
        <v>16</v>
      </c>
      <c r="G283" s="39" t="s">
        <v>1279</v>
      </c>
      <c r="H283" s="39" t="s">
        <v>1280</v>
      </c>
      <c r="I283" s="39" t="s">
        <v>19</v>
      </c>
      <c r="J283" s="39" t="s">
        <v>20</v>
      </c>
      <c r="K283" s="39" t="s">
        <v>21</v>
      </c>
      <c r="L283" s="39" t="s">
        <v>32</v>
      </c>
      <c r="M283" s="39" t="s">
        <v>1524</v>
      </c>
      <c r="N283" s="39" t="s">
        <v>775</v>
      </c>
      <c r="O283" s="39" t="s">
        <v>1281</v>
      </c>
    </row>
    <row r="284" spans="1:15" hidden="1" x14ac:dyDescent="0.25">
      <c r="A284" s="38">
        <v>44340</v>
      </c>
      <c r="B284" s="39">
        <v>86400</v>
      </c>
      <c r="C284" s="39" t="s">
        <v>1523</v>
      </c>
      <c r="D284" s="39" t="s">
        <v>1298</v>
      </c>
      <c r="E284" s="39" t="s">
        <v>1299</v>
      </c>
      <c r="F284" s="39" t="s">
        <v>16</v>
      </c>
      <c r="G284" s="39" t="s">
        <v>1300</v>
      </c>
      <c r="H284" s="39" t="s">
        <v>1301</v>
      </c>
      <c r="I284" s="39" t="s">
        <v>19</v>
      </c>
      <c r="J284" s="39" t="s">
        <v>20</v>
      </c>
      <c r="K284" s="39" t="s">
        <v>21</v>
      </c>
      <c r="L284" s="39" t="s">
        <v>22</v>
      </c>
      <c r="M284" s="39" t="s">
        <v>1184</v>
      </c>
      <c r="N284" s="39" t="s">
        <v>1528</v>
      </c>
      <c r="O284" s="39" t="s">
        <v>1302</v>
      </c>
    </row>
    <row r="285" spans="1:15" hidden="1" x14ac:dyDescent="0.25">
      <c r="A285" s="38">
        <v>44340</v>
      </c>
      <c r="B285" s="39">
        <v>86400</v>
      </c>
      <c r="C285" s="39" t="s">
        <v>1523</v>
      </c>
      <c r="D285" s="39" t="s">
        <v>1303</v>
      </c>
      <c r="E285" s="39" t="s">
        <v>1304</v>
      </c>
      <c r="F285" s="39" t="s">
        <v>16</v>
      </c>
      <c r="G285" s="39" t="s">
        <v>1305</v>
      </c>
      <c r="H285" s="39" t="s">
        <v>1306</v>
      </c>
      <c r="I285" s="39" t="s">
        <v>19</v>
      </c>
      <c r="J285" s="39" t="s">
        <v>20</v>
      </c>
      <c r="K285" s="39" t="s">
        <v>21</v>
      </c>
      <c r="L285" s="39" t="s">
        <v>32</v>
      </c>
      <c r="M285" s="39" t="s">
        <v>867</v>
      </c>
      <c r="N285" s="39" t="s">
        <v>343</v>
      </c>
      <c r="O285" s="39" t="s">
        <v>1307</v>
      </c>
    </row>
    <row r="286" spans="1:15" hidden="1" x14ac:dyDescent="0.25">
      <c r="A286" s="38">
        <v>44340</v>
      </c>
      <c r="B286" s="39">
        <v>86400</v>
      </c>
      <c r="C286" s="39" t="s">
        <v>1523</v>
      </c>
      <c r="D286" s="39" t="s">
        <v>1308</v>
      </c>
      <c r="E286" s="39" t="s">
        <v>1309</v>
      </c>
      <c r="F286" s="39" t="s">
        <v>16</v>
      </c>
      <c r="G286" s="39" t="s">
        <v>1310</v>
      </c>
      <c r="H286" s="39" t="s">
        <v>1311</v>
      </c>
      <c r="I286" s="39" t="s">
        <v>47</v>
      </c>
      <c r="J286" s="39" t="s">
        <v>48</v>
      </c>
      <c r="K286" s="39" t="s">
        <v>21</v>
      </c>
      <c r="L286" s="39" t="s">
        <v>22</v>
      </c>
      <c r="M286" s="39" t="s">
        <v>1588</v>
      </c>
      <c r="N286" s="39" t="s">
        <v>1312</v>
      </c>
      <c r="O286" s="39" t="s">
        <v>1313</v>
      </c>
    </row>
    <row r="287" spans="1:15" hidden="1" x14ac:dyDescent="0.25">
      <c r="A287" s="38">
        <v>44340</v>
      </c>
      <c r="B287" s="39">
        <v>86400</v>
      </c>
      <c r="C287" s="39" t="s">
        <v>1523</v>
      </c>
      <c r="D287" s="39" t="s">
        <v>1314</v>
      </c>
      <c r="E287" s="39" t="s">
        <v>1315</v>
      </c>
      <c r="F287" s="39" t="s">
        <v>16</v>
      </c>
      <c r="G287" s="39" t="s">
        <v>1316</v>
      </c>
      <c r="H287" s="39" t="s">
        <v>1317</v>
      </c>
      <c r="I287" s="39" t="s">
        <v>47</v>
      </c>
      <c r="J287" s="39" t="s">
        <v>48</v>
      </c>
      <c r="K287" s="39" t="s">
        <v>21</v>
      </c>
      <c r="L287" s="39" t="s">
        <v>32</v>
      </c>
      <c r="M287" s="39" t="s">
        <v>1580</v>
      </c>
      <c r="N287" s="39" t="s">
        <v>1571</v>
      </c>
      <c r="O287" s="39" t="s">
        <v>1318</v>
      </c>
    </row>
    <row r="288" spans="1:15" hidden="1" x14ac:dyDescent="0.25">
      <c r="A288" s="38">
        <v>44340</v>
      </c>
      <c r="B288" s="39">
        <v>86400</v>
      </c>
      <c r="C288" s="39" t="s">
        <v>1523</v>
      </c>
      <c r="D288" s="39" t="s">
        <v>1319</v>
      </c>
      <c r="E288" s="39" t="s">
        <v>1320</v>
      </c>
      <c r="F288" s="39" t="s">
        <v>16</v>
      </c>
      <c r="G288" s="39" t="s">
        <v>1321</v>
      </c>
      <c r="H288" s="39" t="s">
        <v>1322</v>
      </c>
      <c r="I288" s="39" t="s">
        <v>19</v>
      </c>
      <c r="J288" s="39" t="s">
        <v>20</v>
      </c>
      <c r="K288" s="39" t="s">
        <v>21</v>
      </c>
      <c r="L288" s="39" t="s">
        <v>22</v>
      </c>
      <c r="M288" s="39" t="s">
        <v>41</v>
      </c>
      <c r="N288" s="39" t="s">
        <v>729</v>
      </c>
      <c r="O288" s="39" t="s">
        <v>1323</v>
      </c>
    </row>
    <row r="289" spans="1:15" hidden="1" x14ac:dyDescent="0.25">
      <c r="A289" s="38">
        <v>44340</v>
      </c>
      <c r="B289" s="39">
        <v>86400</v>
      </c>
      <c r="C289" s="39" t="s">
        <v>1523</v>
      </c>
      <c r="D289" s="39" t="s">
        <v>1324</v>
      </c>
      <c r="E289" s="39" t="s">
        <v>1325</v>
      </c>
      <c r="F289" s="39" t="s">
        <v>16</v>
      </c>
      <c r="G289" s="39" t="s">
        <v>1310</v>
      </c>
      <c r="H289" s="39" t="s">
        <v>1311</v>
      </c>
      <c r="I289" s="39" t="s">
        <v>47</v>
      </c>
      <c r="J289" s="39" t="s">
        <v>48</v>
      </c>
      <c r="K289" s="39" t="s">
        <v>21</v>
      </c>
      <c r="L289" s="39" t="s">
        <v>32</v>
      </c>
      <c r="M289" s="39" t="s">
        <v>1312</v>
      </c>
      <c r="N289" s="39" t="s">
        <v>1588</v>
      </c>
      <c r="O289" s="39" t="s">
        <v>1313</v>
      </c>
    </row>
    <row r="290" spans="1:15" hidden="1" x14ac:dyDescent="0.25">
      <c r="A290" s="38">
        <v>44340</v>
      </c>
      <c r="B290" s="39">
        <v>86400</v>
      </c>
      <c r="C290" s="39" t="s">
        <v>1523</v>
      </c>
      <c r="D290" s="39" t="s">
        <v>1326</v>
      </c>
      <c r="E290" s="39" t="s">
        <v>1327</v>
      </c>
      <c r="F290" s="39" t="s">
        <v>16</v>
      </c>
      <c r="G290" s="39" t="s">
        <v>1300</v>
      </c>
      <c r="H290" s="39" t="s">
        <v>1301</v>
      </c>
      <c r="I290" s="39" t="s">
        <v>19</v>
      </c>
      <c r="J290" s="39" t="s">
        <v>20</v>
      </c>
      <c r="K290" s="39" t="s">
        <v>21</v>
      </c>
      <c r="L290" s="39" t="s">
        <v>32</v>
      </c>
      <c r="M290" s="39" t="s">
        <v>1528</v>
      </c>
      <c r="N290" s="39" t="s">
        <v>1184</v>
      </c>
      <c r="O290" s="39" t="s">
        <v>1302</v>
      </c>
    </row>
    <row r="291" spans="1:15" hidden="1" x14ac:dyDescent="0.25">
      <c r="A291" s="38">
        <v>44340</v>
      </c>
      <c r="B291" s="39">
        <v>86400</v>
      </c>
      <c r="C291" s="39" t="s">
        <v>1523</v>
      </c>
      <c r="D291" s="39" t="s">
        <v>1328</v>
      </c>
      <c r="E291" s="39" t="s">
        <v>1329</v>
      </c>
      <c r="F291" s="39" t="s">
        <v>16</v>
      </c>
      <c r="G291" s="39" t="s">
        <v>1305</v>
      </c>
      <c r="H291" s="39" t="s">
        <v>1306</v>
      </c>
      <c r="I291" s="39" t="s">
        <v>19</v>
      </c>
      <c r="J291" s="39" t="s">
        <v>20</v>
      </c>
      <c r="K291" s="39" t="s">
        <v>21</v>
      </c>
      <c r="L291" s="39" t="s">
        <v>22</v>
      </c>
      <c r="M291" s="39" t="s">
        <v>343</v>
      </c>
      <c r="N291" s="39" t="s">
        <v>867</v>
      </c>
      <c r="O291" s="39" t="s">
        <v>1307</v>
      </c>
    </row>
    <row r="292" spans="1:15" hidden="1" x14ac:dyDescent="0.25">
      <c r="A292" s="38">
        <v>44340</v>
      </c>
      <c r="B292" s="39">
        <v>86400</v>
      </c>
      <c r="C292" s="39" t="s">
        <v>1523</v>
      </c>
      <c r="D292" s="39" t="s">
        <v>1330</v>
      </c>
      <c r="E292" s="39" t="s">
        <v>1331</v>
      </c>
      <c r="F292" s="39" t="s">
        <v>16</v>
      </c>
      <c r="G292" s="39" t="s">
        <v>1332</v>
      </c>
      <c r="H292" s="39" t="s">
        <v>1333</v>
      </c>
      <c r="I292" s="39" t="s">
        <v>19</v>
      </c>
      <c r="J292" s="39" t="s">
        <v>20</v>
      </c>
      <c r="K292" s="39" t="s">
        <v>21</v>
      </c>
      <c r="L292" s="39" t="s">
        <v>22</v>
      </c>
      <c r="M292" s="39" t="s">
        <v>1548</v>
      </c>
      <c r="N292" s="39" t="s">
        <v>1261</v>
      </c>
      <c r="O292" s="39" t="s">
        <v>1334</v>
      </c>
    </row>
    <row r="293" spans="1:15" hidden="1" x14ac:dyDescent="0.25">
      <c r="A293" s="38">
        <v>44340</v>
      </c>
      <c r="B293" s="39">
        <v>86400</v>
      </c>
      <c r="C293" s="39" t="s">
        <v>1523</v>
      </c>
      <c r="D293" s="39" t="s">
        <v>1335</v>
      </c>
      <c r="E293" s="39" t="s">
        <v>1336</v>
      </c>
      <c r="F293" s="39" t="s">
        <v>16</v>
      </c>
      <c r="G293" s="39" t="s">
        <v>1332</v>
      </c>
      <c r="H293" s="39" t="s">
        <v>1333</v>
      </c>
      <c r="I293" s="39" t="s">
        <v>19</v>
      </c>
      <c r="J293" s="39" t="s">
        <v>20</v>
      </c>
      <c r="K293" s="39" t="s">
        <v>21</v>
      </c>
      <c r="L293" s="39" t="s">
        <v>32</v>
      </c>
      <c r="M293" s="39" t="s">
        <v>1261</v>
      </c>
      <c r="N293" s="39" t="s">
        <v>1548</v>
      </c>
      <c r="O293" s="39" t="s">
        <v>1334</v>
      </c>
    </row>
    <row r="294" spans="1:15" hidden="1" x14ac:dyDescent="0.25">
      <c r="A294" s="38">
        <v>44340</v>
      </c>
      <c r="B294" s="39">
        <v>86400</v>
      </c>
      <c r="C294" s="39" t="s">
        <v>1523</v>
      </c>
      <c r="D294" s="39" t="s">
        <v>1337</v>
      </c>
      <c r="E294" s="39" t="s">
        <v>1338</v>
      </c>
      <c r="F294" s="39" t="s">
        <v>16</v>
      </c>
      <c r="G294" s="39" t="s">
        <v>1339</v>
      </c>
      <c r="H294" s="39" t="s">
        <v>1340</v>
      </c>
      <c r="I294" s="39" t="s">
        <v>47</v>
      </c>
      <c r="J294" s="39" t="s">
        <v>48</v>
      </c>
      <c r="K294" s="39" t="s">
        <v>21</v>
      </c>
      <c r="L294" s="39" t="s">
        <v>32</v>
      </c>
      <c r="M294" s="39" t="s">
        <v>1590</v>
      </c>
      <c r="N294" s="39" t="s">
        <v>1138</v>
      </c>
      <c r="O294" s="39" t="s">
        <v>1341</v>
      </c>
    </row>
    <row r="295" spans="1:15" hidden="1" x14ac:dyDescent="0.25">
      <c r="A295" s="38">
        <v>44340</v>
      </c>
      <c r="B295" s="39">
        <v>86400</v>
      </c>
      <c r="C295" s="39" t="s">
        <v>1523</v>
      </c>
      <c r="D295" s="39" t="s">
        <v>1342</v>
      </c>
      <c r="E295" s="39" t="s">
        <v>1343</v>
      </c>
      <c r="F295" s="39" t="s">
        <v>16</v>
      </c>
      <c r="G295" s="39" t="s">
        <v>1254</v>
      </c>
      <c r="H295" s="39" t="s">
        <v>1255</v>
      </c>
      <c r="I295" s="39" t="s">
        <v>30</v>
      </c>
      <c r="J295" s="39" t="s">
        <v>31</v>
      </c>
      <c r="K295" s="39" t="s">
        <v>21</v>
      </c>
      <c r="L295" s="39" t="s">
        <v>22</v>
      </c>
      <c r="M295" s="39" t="s">
        <v>336</v>
      </c>
      <c r="N295" s="39" t="s">
        <v>1589</v>
      </c>
      <c r="O295" s="39" t="s">
        <v>1256</v>
      </c>
    </row>
    <row r="296" spans="1:15" hidden="1" x14ac:dyDescent="0.25">
      <c r="A296" s="38">
        <v>44340</v>
      </c>
      <c r="B296" s="39">
        <v>86400</v>
      </c>
      <c r="C296" s="39" t="s">
        <v>1523</v>
      </c>
      <c r="D296" s="39" t="s">
        <v>1344</v>
      </c>
      <c r="E296" s="39" t="s">
        <v>1345</v>
      </c>
      <c r="F296" s="39" t="s">
        <v>16</v>
      </c>
      <c r="G296" s="39" t="s">
        <v>1339</v>
      </c>
      <c r="H296" s="39" t="s">
        <v>1340</v>
      </c>
      <c r="I296" s="39" t="s">
        <v>47</v>
      </c>
      <c r="J296" s="39" t="s">
        <v>48</v>
      </c>
      <c r="K296" s="39" t="s">
        <v>21</v>
      </c>
      <c r="L296" s="39" t="s">
        <v>22</v>
      </c>
      <c r="M296" s="39" t="s">
        <v>1138</v>
      </c>
      <c r="N296" s="39" t="s">
        <v>1590</v>
      </c>
      <c r="O296" s="39" t="s">
        <v>1341</v>
      </c>
    </row>
    <row r="297" spans="1:15" hidden="1" x14ac:dyDescent="0.25">
      <c r="A297" s="38">
        <v>44340</v>
      </c>
      <c r="B297" s="39">
        <v>86400</v>
      </c>
      <c r="C297" s="39" t="s">
        <v>1523</v>
      </c>
      <c r="D297" s="39" t="s">
        <v>1346</v>
      </c>
      <c r="E297" s="39" t="s">
        <v>1347</v>
      </c>
      <c r="F297" s="39" t="s">
        <v>16</v>
      </c>
      <c r="G297" s="39" t="s">
        <v>1348</v>
      </c>
      <c r="H297" s="39" t="s">
        <v>1349</v>
      </c>
      <c r="I297" s="39" t="s">
        <v>19</v>
      </c>
      <c r="J297" s="39" t="s">
        <v>20</v>
      </c>
      <c r="K297" s="39" t="s">
        <v>21</v>
      </c>
      <c r="L297" s="39" t="s">
        <v>32</v>
      </c>
      <c r="M297" s="39" t="s">
        <v>752</v>
      </c>
      <c r="N297" s="39" t="s">
        <v>1527</v>
      </c>
      <c r="O297" s="39" t="s">
        <v>1350</v>
      </c>
    </row>
    <row r="298" spans="1:15" hidden="1" x14ac:dyDescent="0.25">
      <c r="A298" s="38">
        <v>44340</v>
      </c>
      <c r="B298" s="39">
        <v>86400</v>
      </c>
      <c r="C298" s="39" t="s">
        <v>1523</v>
      </c>
      <c r="D298" s="39" t="s">
        <v>1351</v>
      </c>
      <c r="E298" s="39" t="s">
        <v>1352</v>
      </c>
      <c r="F298" s="39" t="s">
        <v>16</v>
      </c>
      <c r="G298" s="39" t="s">
        <v>1353</v>
      </c>
      <c r="H298" s="39" t="s">
        <v>1354</v>
      </c>
      <c r="I298" s="39" t="s">
        <v>30</v>
      </c>
      <c r="J298" s="39" t="s">
        <v>31</v>
      </c>
      <c r="K298" s="39" t="s">
        <v>21</v>
      </c>
      <c r="L298" s="39" t="s">
        <v>32</v>
      </c>
      <c r="M298" s="39" t="s">
        <v>426</v>
      </c>
      <c r="N298" s="39" t="s">
        <v>425</v>
      </c>
      <c r="O298" s="39" t="s">
        <v>1355</v>
      </c>
    </row>
    <row r="299" spans="1:15" hidden="1" x14ac:dyDescent="0.25">
      <c r="A299" s="38">
        <v>44340</v>
      </c>
      <c r="B299" s="39">
        <v>86400</v>
      </c>
      <c r="C299" s="39" t="s">
        <v>1523</v>
      </c>
      <c r="D299" s="39" t="s">
        <v>1356</v>
      </c>
      <c r="E299" s="39" t="s">
        <v>1357</v>
      </c>
      <c r="F299" s="39" t="s">
        <v>16</v>
      </c>
      <c r="G299" s="39" t="s">
        <v>1358</v>
      </c>
      <c r="H299" s="39" t="s">
        <v>1359</v>
      </c>
      <c r="I299" s="39" t="s">
        <v>47</v>
      </c>
      <c r="J299" s="39" t="s">
        <v>48</v>
      </c>
      <c r="K299" s="39" t="s">
        <v>21</v>
      </c>
      <c r="L299" s="39" t="s">
        <v>22</v>
      </c>
      <c r="M299" s="39" t="s">
        <v>1531</v>
      </c>
      <c r="N299" s="39" t="s">
        <v>101</v>
      </c>
      <c r="O299" s="39" t="s">
        <v>1360</v>
      </c>
    </row>
    <row r="300" spans="1:15" hidden="1" x14ac:dyDescent="0.25">
      <c r="A300" s="38">
        <v>44340</v>
      </c>
      <c r="B300" s="39">
        <v>86400</v>
      </c>
      <c r="C300" s="39" t="s">
        <v>1523</v>
      </c>
      <c r="D300" s="39" t="s">
        <v>1361</v>
      </c>
      <c r="E300" s="39" t="s">
        <v>1362</v>
      </c>
      <c r="F300" s="39" t="s">
        <v>16</v>
      </c>
      <c r="G300" s="39" t="s">
        <v>1363</v>
      </c>
      <c r="H300" s="39" t="s">
        <v>1364</v>
      </c>
      <c r="I300" s="39" t="s">
        <v>19</v>
      </c>
      <c r="J300" s="39" t="s">
        <v>20</v>
      </c>
      <c r="K300" s="39" t="s">
        <v>21</v>
      </c>
      <c r="L300" s="39" t="s">
        <v>32</v>
      </c>
      <c r="M300" s="39" t="s">
        <v>76</v>
      </c>
      <c r="N300" s="39" t="s">
        <v>918</v>
      </c>
      <c r="O300" s="39" t="s">
        <v>1365</v>
      </c>
    </row>
    <row r="301" spans="1:15" hidden="1" x14ac:dyDescent="0.25">
      <c r="A301" s="38">
        <v>44340</v>
      </c>
      <c r="B301" s="39">
        <v>86400</v>
      </c>
      <c r="C301" s="39" t="s">
        <v>1523</v>
      </c>
      <c r="D301" s="39" t="s">
        <v>1366</v>
      </c>
      <c r="E301" s="39" t="s">
        <v>1367</v>
      </c>
      <c r="F301" s="39" t="s">
        <v>16</v>
      </c>
      <c r="G301" s="39" t="s">
        <v>1368</v>
      </c>
      <c r="H301" s="39" t="s">
        <v>1369</v>
      </c>
      <c r="I301" s="39" t="s">
        <v>19</v>
      </c>
      <c r="J301" s="39" t="s">
        <v>20</v>
      </c>
      <c r="K301" s="39" t="s">
        <v>21</v>
      </c>
      <c r="L301" s="39" t="s">
        <v>22</v>
      </c>
      <c r="M301" s="39" t="s">
        <v>1577</v>
      </c>
      <c r="N301" s="39" t="s">
        <v>1171</v>
      </c>
      <c r="O301" s="39" t="s">
        <v>1370</v>
      </c>
    </row>
    <row r="302" spans="1:15" hidden="1" x14ac:dyDescent="0.25">
      <c r="A302" s="38">
        <v>44340</v>
      </c>
      <c r="B302" s="39">
        <v>86400</v>
      </c>
      <c r="C302" s="39" t="s">
        <v>1523</v>
      </c>
      <c r="D302" s="39" t="s">
        <v>1371</v>
      </c>
      <c r="E302" s="39" t="s">
        <v>1372</v>
      </c>
      <c r="F302" s="39" t="s">
        <v>16</v>
      </c>
      <c r="G302" s="39" t="s">
        <v>1373</v>
      </c>
      <c r="H302" s="39" t="s">
        <v>1374</v>
      </c>
      <c r="I302" s="39" t="s">
        <v>19</v>
      </c>
      <c r="J302" s="39" t="s">
        <v>20</v>
      </c>
      <c r="K302" s="39" t="s">
        <v>21</v>
      </c>
      <c r="L302" s="39" t="s">
        <v>22</v>
      </c>
      <c r="M302" s="39" t="s">
        <v>64</v>
      </c>
      <c r="N302" s="39" t="s">
        <v>40</v>
      </c>
      <c r="O302" s="39" t="s">
        <v>1375</v>
      </c>
    </row>
    <row r="303" spans="1:15" hidden="1" x14ac:dyDescent="0.25">
      <c r="A303" s="38">
        <v>44340</v>
      </c>
      <c r="B303" s="39">
        <v>86400</v>
      </c>
      <c r="C303" s="39" t="s">
        <v>1523</v>
      </c>
      <c r="D303" s="39" t="s">
        <v>1376</v>
      </c>
      <c r="E303" s="39" t="s">
        <v>1377</v>
      </c>
      <c r="F303" s="39" t="s">
        <v>16</v>
      </c>
      <c r="G303" s="39" t="s">
        <v>1378</v>
      </c>
      <c r="H303" s="39" t="s">
        <v>1379</v>
      </c>
      <c r="I303" s="39" t="s">
        <v>47</v>
      </c>
      <c r="J303" s="39" t="s">
        <v>48</v>
      </c>
      <c r="K303" s="39" t="s">
        <v>21</v>
      </c>
      <c r="L303" s="39" t="s">
        <v>22</v>
      </c>
      <c r="M303" s="39" t="s">
        <v>271</v>
      </c>
      <c r="N303" s="39" t="s">
        <v>306</v>
      </c>
      <c r="O303" s="39" t="s">
        <v>1380</v>
      </c>
    </row>
    <row r="304" spans="1:15" hidden="1" x14ac:dyDescent="0.25">
      <c r="A304" s="38">
        <v>44340</v>
      </c>
      <c r="B304" s="39">
        <v>86400</v>
      </c>
      <c r="C304" s="39" t="s">
        <v>1523</v>
      </c>
      <c r="D304" s="39" t="s">
        <v>1599</v>
      </c>
      <c r="E304" s="39" t="s">
        <v>1600</v>
      </c>
      <c r="F304" s="39" t="s">
        <v>16</v>
      </c>
      <c r="G304" s="39" t="s">
        <v>1601</v>
      </c>
      <c r="H304" s="39" t="s">
        <v>1602</v>
      </c>
      <c r="I304" s="39" t="s">
        <v>47</v>
      </c>
      <c r="J304" s="39" t="s">
        <v>48</v>
      </c>
      <c r="K304" s="39" t="s">
        <v>21</v>
      </c>
      <c r="L304" s="39" t="s">
        <v>22</v>
      </c>
      <c r="M304" s="39" t="s">
        <v>907</v>
      </c>
      <c r="N304" s="39" t="s">
        <v>906</v>
      </c>
      <c r="O304" s="39" t="s">
        <v>1603</v>
      </c>
    </row>
    <row r="305" spans="1:15" hidden="1" x14ac:dyDescent="0.25">
      <c r="A305" s="38">
        <v>44340</v>
      </c>
      <c r="B305" s="39">
        <v>86400</v>
      </c>
      <c r="C305" s="39" t="s">
        <v>1523</v>
      </c>
      <c r="D305" s="39" t="s">
        <v>1381</v>
      </c>
      <c r="E305" s="39" t="s">
        <v>1382</v>
      </c>
      <c r="F305" s="39" t="s">
        <v>16</v>
      </c>
      <c r="G305" s="39" t="s">
        <v>1383</v>
      </c>
      <c r="H305" s="39" t="s">
        <v>1384</v>
      </c>
      <c r="I305" s="39" t="s">
        <v>47</v>
      </c>
      <c r="J305" s="39" t="s">
        <v>48</v>
      </c>
      <c r="K305" s="39" t="s">
        <v>21</v>
      </c>
      <c r="L305" s="39" t="s">
        <v>22</v>
      </c>
      <c r="M305" s="39" t="s">
        <v>745</v>
      </c>
      <c r="N305" s="39" t="s">
        <v>1555</v>
      </c>
      <c r="O305" s="39" t="s">
        <v>1385</v>
      </c>
    </row>
    <row r="306" spans="1:15" hidden="1" x14ac:dyDescent="0.25">
      <c r="A306" s="38">
        <v>44340</v>
      </c>
      <c r="B306" s="39">
        <v>86400</v>
      </c>
      <c r="C306" s="39" t="s">
        <v>1523</v>
      </c>
      <c r="D306" s="39" t="s">
        <v>1386</v>
      </c>
      <c r="E306" s="39" t="s">
        <v>1387</v>
      </c>
      <c r="F306" s="39" t="s">
        <v>16</v>
      </c>
      <c r="G306" s="39" t="s">
        <v>1388</v>
      </c>
      <c r="H306" s="39" t="s">
        <v>1389</v>
      </c>
      <c r="I306" s="39" t="s">
        <v>47</v>
      </c>
      <c r="J306" s="39" t="s">
        <v>48</v>
      </c>
      <c r="K306" s="39" t="s">
        <v>21</v>
      </c>
      <c r="L306" s="39" t="s">
        <v>22</v>
      </c>
      <c r="M306" s="39" t="s">
        <v>924</v>
      </c>
      <c r="N306" s="39" t="s">
        <v>1005</v>
      </c>
      <c r="O306" s="39" t="s">
        <v>1390</v>
      </c>
    </row>
    <row r="307" spans="1:15" hidden="1" x14ac:dyDescent="0.25">
      <c r="A307" s="38">
        <v>44340</v>
      </c>
      <c r="B307" s="39">
        <v>86400</v>
      </c>
      <c r="C307" s="39" t="s">
        <v>1523</v>
      </c>
      <c r="D307" s="39" t="s">
        <v>1391</v>
      </c>
      <c r="E307" s="39" t="s">
        <v>1392</v>
      </c>
      <c r="F307" s="39" t="s">
        <v>16</v>
      </c>
      <c r="G307" s="39" t="s">
        <v>1393</v>
      </c>
      <c r="H307" s="39" t="s">
        <v>1394</v>
      </c>
      <c r="I307" s="39" t="s">
        <v>47</v>
      </c>
      <c r="J307" s="39" t="s">
        <v>48</v>
      </c>
      <c r="K307" s="39" t="s">
        <v>21</v>
      </c>
      <c r="L307" s="39" t="s">
        <v>32</v>
      </c>
      <c r="M307" s="39" t="s">
        <v>1604</v>
      </c>
      <c r="N307" s="39" t="s">
        <v>1190</v>
      </c>
      <c r="O307" s="39" t="s">
        <v>1396</v>
      </c>
    </row>
    <row r="308" spans="1:15" hidden="1" x14ac:dyDescent="0.25">
      <c r="A308" s="38">
        <v>44340</v>
      </c>
      <c r="B308" s="39">
        <v>86400</v>
      </c>
      <c r="C308" s="39" t="s">
        <v>1523</v>
      </c>
      <c r="D308" s="39" t="s">
        <v>1397</v>
      </c>
      <c r="E308" s="39" t="s">
        <v>1398</v>
      </c>
      <c r="F308" s="39" t="s">
        <v>16</v>
      </c>
      <c r="G308" s="39" t="s">
        <v>1399</v>
      </c>
      <c r="H308" s="39" t="s">
        <v>1400</v>
      </c>
      <c r="I308" s="39" t="s">
        <v>47</v>
      </c>
      <c r="J308" s="39" t="s">
        <v>48</v>
      </c>
      <c r="K308" s="39" t="s">
        <v>21</v>
      </c>
      <c r="L308" s="39" t="s">
        <v>32</v>
      </c>
      <c r="M308" s="39" t="s">
        <v>1569</v>
      </c>
      <c r="N308" s="39" t="s">
        <v>1580</v>
      </c>
      <c r="O308" s="39" t="s">
        <v>1401</v>
      </c>
    </row>
    <row r="309" spans="1:15" hidden="1" x14ac:dyDescent="0.25">
      <c r="A309" s="38">
        <v>44340</v>
      </c>
      <c r="B309" s="39">
        <v>86400</v>
      </c>
      <c r="C309" s="39" t="s">
        <v>1523</v>
      </c>
      <c r="D309" s="39" t="s">
        <v>1605</v>
      </c>
      <c r="E309" s="39" t="s">
        <v>1606</v>
      </c>
      <c r="F309" s="39" t="s">
        <v>16</v>
      </c>
      <c r="G309" s="39" t="s">
        <v>1601</v>
      </c>
      <c r="H309" s="39" t="s">
        <v>1602</v>
      </c>
      <c r="I309" s="39" t="s">
        <v>47</v>
      </c>
      <c r="J309" s="39" t="s">
        <v>48</v>
      </c>
      <c r="K309" s="39" t="s">
        <v>21</v>
      </c>
      <c r="L309" s="39" t="s">
        <v>32</v>
      </c>
      <c r="M309" s="39" t="s">
        <v>906</v>
      </c>
      <c r="N309" s="39" t="s">
        <v>907</v>
      </c>
      <c r="O309" s="39" t="s">
        <v>1603</v>
      </c>
    </row>
    <row r="310" spans="1:15" hidden="1" x14ac:dyDescent="0.25">
      <c r="A310" s="38">
        <v>44340</v>
      </c>
      <c r="B310" s="39">
        <v>86400</v>
      </c>
      <c r="C310" s="39" t="s">
        <v>1523</v>
      </c>
      <c r="D310" s="39" t="s">
        <v>1402</v>
      </c>
      <c r="E310" s="39" t="s">
        <v>1403</v>
      </c>
      <c r="F310" s="39" t="s">
        <v>16</v>
      </c>
      <c r="G310" s="39" t="s">
        <v>1388</v>
      </c>
      <c r="H310" s="39" t="s">
        <v>1389</v>
      </c>
      <c r="I310" s="39" t="s">
        <v>47</v>
      </c>
      <c r="J310" s="39" t="s">
        <v>48</v>
      </c>
      <c r="K310" s="39" t="s">
        <v>21</v>
      </c>
      <c r="L310" s="39" t="s">
        <v>32</v>
      </c>
      <c r="M310" s="39" t="s">
        <v>1005</v>
      </c>
      <c r="N310" s="39" t="s">
        <v>924</v>
      </c>
      <c r="O310" s="39" t="s">
        <v>1390</v>
      </c>
    </row>
    <row r="311" spans="1:15" hidden="1" x14ac:dyDescent="0.25">
      <c r="A311" s="38">
        <v>44340</v>
      </c>
      <c r="B311" s="39">
        <v>86400</v>
      </c>
      <c r="C311" s="39" t="s">
        <v>1523</v>
      </c>
      <c r="D311" s="39" t="s">
        <v>1404</v>
      </c>
      <c r="E311" s="39" t="s">
        <v>1405</v>
      </c>
      <c r="F311" s="39" t="s">
        <v>16</v>
      </c>
      <c r="G311" s="39" t="s">
        <v>1373</v>
      </c>
      <c r="H311" s="39" t="s">
        <v>1374</v>
      </c>
      <c r="I311" s="39" t="s">
        <v>19</v>
      </c>
      <c r="J311" s="39" t="s">
        <v>20</v>
      </c>
      <c r="K311" s="39" t="s">
        <v>21</v>
      </c>
      <c r="L311" s="39" t="s">
        <v>32</v>
      </c>
      <c r="M311" s="39" t="s">
        <v>40</v>
      </c>
      <c r="N311" s="39" t="s">
        <v>64</v>
      </c>
      <c r="O311" s="39" t="s">
        <v>1375</v>
      </c>
    </row>
    <row r="312" spans="1:15" hidden="1" x14ac:dyDescent="0.25">
      <c r="A312" s="38">
        <v>44340</v>
      </c>
      <c r="B312" s="39">
        <v>86400</v>
      </c>
      <c r="C312" s="39" t="s">
        <v>1523</v>
      </c>
      <c r="D312" s="39" t="s">
        <v>1406</v>
      </c>
      <c r="E312" s="39" t="s">
        <v>1407</v>
      </c>
      <c r="F312" s="39" t="s">
        <v>16</v>
      </c>
      <c r="G312" s="39" t="s">
        <v>1368</v>
      </c>
      <c r="H312" s="39" t="s">
        <v>1369</v>
      </c>
      <c r="I312" s="39" t="s">
        <v>19</v>
      </c>
      <c r="J312" s="39" t="s">
        <v>20</v>
      </c>
      <c r="K312" s="39" t="s">
        <v>21</v>
      </c>
      <c r="L312" s="39" t="s">
        <v>32</v>
      </c>
      <c r="M312" s="39" t="s">
        <v>1171</v>
      </c>
      <c r="N312" s="39" t="s">
        <v>1577</v>
      </c>
      <c r="O312" s="39" t="s">
        <v>1370</v>
      </c>
    </row>
    <row r="313" spans="1:15" hidden="1" x14ac:dyDescent="0.25">
      <c r="A313" s="38">
        <v>44340</v>
      </c>
      <c r="B313" s="39">
        <v>86400</v>
      </c>
      <c r="C313" s="39" t="s">
        <v>1523</v>
      </c>
      <c r="D313" s="39" t="s">
        <v>1408</v>
      </c>
      <c r="E313" s="39" t="s">
        <v>1409</v>
      </c>
      <c r="F313" s="39" t="s">
        <v>16</v>
      </c>
      <c r="G313" s="39" t="s">
        <v>1363</v>
      </c>
      <c r="H313" s="39" t="s">
        <v>1364</v>
      </c>
      <c r="I313" s="39" t="s">
        <v>19</v>
      </c>
      <c r="J313" s="39" t="s">
        <v>20</v>
      </c>
      <c r="K313" s="39" t="s">
        <v>21</v>
      </c>
      <c r="L313" s="39" t="s">
        <v>22</v>
      </c>
      <c r="M313" s="39" t="s">
        <v>918</v>
      </c>
      <c r="N313" s="39" t="s">
        <v>76</v>
      </c>
      <c r="O313" s="39" t="s">
        <v>1365</v>
      </c>
    </row>
    <row r="314" spans="1:15" hidden="1" x14ac:dyDescent="0.25">
      <c r="A314" s="38">
        <v>44340</v>
      </c>
      <c r="B314" s="39">
        <v>86400</v>
      </c>
      <c r="C314" s="39" t="s">
        <v>1523</v>
      </c>
      <c r="D314" s="39" t="s">
        <v>1410</v>
      </c>
      <c r="E314" s="39" t="s">
        <v>1411</v>
      </c>
      <c r="F314" s="39" t="s">
        <v>16</v>
      </c>
      <c r="G314" s="39" t="s">
        <v>1412</v>
      </c>
      <c r="H314" s="39" t="s">
        <v>1413</v>
      </c>
      <c r="I314" s="39" t="s">
        <v>47</v>
      </c>
      <c r="J314" s="39" t="s">
        <v>48</v>
      </c>
      <c r="K314" s="39" t="s">
        <v>21</v>
      </c>
      <c r="L314" s="39" t="s">
        <v>32</v>
      </c>
      <c r="M314" s="39" t="s">
        <v>1414</v>
      </c>
      <c r="N314" s="39" t="s">
        <v>1604</v>
      </c>
      <c r="O314" s="39" t="s">
        <v>1415</v>
      </c>
    </row>
    <row r="315" spans="1:15" hidden="1" x14ac:dyDescent="0.25">
      <c r="A315" s="38">
        <v>44340</v>
      </c>
      <c r="B315" s="39">
        <v>86400</v>
      </c>
      <c r="C315" s="39" t="s">
        <v>1523</v>
      </c>
      <c r="D315" s="39" t="s">
        <v>1416</v>
      </c>
      <c r="E315" s="39" t="s">
        <v>1417</v>
      </c>
      <c r="F315" s="39" t="s">
        <v>16</v>
      </c>
      <c r="G315" s="39" t="s">
        <v>1418</v>
      </c>
      <c r="H315" s="39" t="s">
        <v>1419</v>
      </c>
      <c r="I315" s="39" t="s">
        <v>19</v>
      </c>
      <c r="J315" s="39" t="s">
        <v>20</v>
      </c>
      <c r="K315" s="39" t="s">
        <v>21</v>
      </c>
      <c r="L315" s="39" t="s">
        <v>22</v>
      </c>
      <c r="M315" s="39" t="s">
        <v>1527</v>
      </c>
      <c r="N315" s="39" t="s">
        <v>752</v>
      </c>
      <c r="O315" s="39" t="s">
        <v>1420</v>
      </c>
    </row>
    <row r="316" spans="1:15" hidden="1" x14ac:dyDescent="0.25">
      <c r="A316" s="38">
        <v>44340</v>
      </c>
      <c r="B316" s="39">
        <v>86400</v>
      </c>
      <c r="C316" s="39" t="s">
        <v>1523</v>
      </c>
      <c r="D316" s="39" t="s">
        <v>1421</v>
      </c>
      <c r="E316" s="39" t="s">
        <v>1422</v>
      </c>
      <c r="F316" s="39" t="s">
        <v>16</v>
      </c>
      <c r="G316" s="39" t="s">
        <v>1423</v>
      </c>
      <c r="H316" s="39" t="s">
        <v>1424</v>
      </c>
      <c r="I316" s="39" t="s">
        <v>47</v>
      </c>
      <c r="J316" s="39" t="s">
        <v>48</v>
      </c>
      <c r="K316" s="39" t="s">
        <v>21</v>
      </c>
      <c r="L316" s="39" t="s">
        <v>22</v>
      </c>
      <c r="M316" s="39" t="s">
        <v>1607</v>
      </c>
      <c r="N316" s="39" t="s">
        <v>1608</v>
      </c>
      <c r="O316" s="39" t="s">
        <v>1427</v>
      </c>
    </row>
    <row r="317" spans="1:15" hidden="1" x14ac:dyDescent="0.25">
      <c r="A317" s="38">
        <v>44340</v>
      </c>
      <c r="B317" s="39">
        <v>86400</v>
      </c>
      <c r="C317" s="39" t="s">
        <v>1523</v>
      </c>
      <c r="D317" s="39" t="s">
        <v>1428</v>
      </c>
      <c r="E317" s="39" t="s">
        <v>1429</v>
      </c>
      <c r="F317" s="39" t="s">
        <v>16</v>
      </c>
      <c r="G317" s="39" t="s">
        <v>1378</v>
      </c>
      <c r="H317" s="39" t="s">
        <v>1379</v>
      </c>
      <c r="I317" s="39" t="s">
        <v>47</v>
      </c>
      <c r="J317" s="39" t="s">
        <v>48</v>
      </c>
      <c r="K317" s="39" t="s">
        <v>21</v>
      </c>
      <c r="L317" s="39" t="s">
        <v>32</v>
      </c>
      <c r="M317" s="39" t="s">
        <v>306</v>
      </c>
      <c r="N317" s="39" t="s">
        <v>271</v>
      </c>
      <c r="O317" s="39" t="s">
        <v>1380</v>
      </c>
    </row>
    <row r="318" spans="1:15" hidden="1" x14ac:dyDescent="0.25">
      <c r="A318" s="38">
        <v>44340</v>
      </c>
      <c r="B318" s="39">
        <v>86400</v>
      </c>
      <c r="C318" s="39" t="s">
        <v>1523</v>
      </c>
      <c r="D318" s="39" t="s">
        <v>1430</v>
      </c>
      <c r="E318" s="39" t="s">
        <v>1431</v>
      </c>
      <c r="F318" s="39" t="s">
        <v>16</v>
      </c>
      <c r="G318" s="39" t="s">
        <v>1432</v>
      </c>
      <c r="H318" s="39" t="s">
        <v>1609</v>
      </c>
      <c r="I318" s="39" t="s">
        <v>47</v>
      </c>
      <c r="J318" s="39" t="s">
        <v>48</v>
      </c>
      <c r="K318" s="39" t="s">
        <v>21</v>
      </c>
      <c r="L318" s="39" t="s">
        <v>22</v>
      </c>
      <c r="M318" s="39" t="s">
        <v>1414</v>
      </c>
      <c r="N318" s="39" t="s">
        <v>1607</v>
      </c>
      <c r="O318" s="39" t="s">
        <v>1434</v>
      </c>
    </row>
    <row r="319" spans="1:15" hidden="1" x14ac:dyDescent="0.25">
      <c r="A319" s="38">
        <v>44340</v>
      </c>
      <c r="B319" s="39">
        <v>86400</v>
      </c>
      <c r="C319" s="39" t="s">
        <v>1523</v>
      </c>
      <c r="D319" s="39" t="s">
        <v>1435</v>
      </c>
      <c r="E319" s="39" t="s">
        <v>1436</v>
      </c>
      <c r="F319" s="39" t="s">
        <v>16</v>
      </c>
      <c r="G319" s="39" t="s">
        <v>1412</v>
      </c>
      <c r="H319" s="39" t="s">
        <v>1413</v>
      </c>
      <c r="I319" s="39" t="s">
        <v>47</v>
      </c>
      <c r="J319" s="39" t="s">
        <v>48</v>
      </c>
      <c r="K319" s="39" t="s">
        <v>21</v>
      </c>
      <c r="L319" s="39" t="s">
        <v>22</v>
      </c>
      <c r="M319" s="39" t="s">
        <v>1604</v>
      </c>
      <c r="N319" s="39" t="s">
        <v>1414</v>
      </c>
      <c r="O319" s="39" t="s">
        <v>1415</v>
      </c>
    </row>
    <row r="320" spans="1:15" hidden="1" x14ac:dyDescent="0.25">
      <c r="A320" s="38">
        <v>44340</v>
      </c>
      <c r="B320" s="39">
        <v>86400</v>
      </c>
      <c r="C320" s="39" t="s">
        <v>1523</v>
      </c>
      <c r="D320" s="39" t="s">
        <v>1437</v>
      </c>
      <c r="E320" s="39" t="s">
        <v>1438</v>
      </c>
      <c r="F320" s="39" t="s">
        <v>16</v>
      </c>
      <c r="G320" s="39" t="s">
        <v>1393</v>
      </c>
      <c r="H320" s="39" t="s">
        <v>1394</v>
      </c>
      <c r="I320" s="39" t="s">
        <v>47</v>
      </c>
      <c r="J320" s="39" t="s">
        <v>48</v>
      </c>
      <c r="K320" s="39" t="s">
        <v>21</v>
      </c>
      <c r="L320" s="39" t="s">
        <v>22</v>
      </c>
      <c r="M320" s="39" t="s">
        <v>1190</v>
      </c>
      <c r="N320" s="39" t="s">
        <v>1604</v>
      </c>
      <c r="O320" s="39" t="s">
        <v>1396</v>
      </c>
    </row>
    <row r="321" spans="1:15" hidden="1" x14ac:dyDescent="0.25">
      <c r="A321" s="38">
        <v>44340</v>
      </c>
      <c r="B321" s="39">
        <v>86400</v>
      </c>
      <c r="C321" s="39" t="s">
        <v>1523</v>
      </c>
      <c r="D321" s="39" t="s">
        <v>1439</v>
      </c>
      <c r="E321" s="39" t="s">
        <v>1440</v>
      </c>
      <c r="F321" s="39" t="s">
        <v>16</v>
      </c>
      <c r="G321" s="39" t="s">
        <v>1441</v>
      </c>
      <c r="H321" s="39" t="s">
        <v>1442</v>
      </c>
      <c r="I321" s="39" t="s">
        <v>30</v>
      </c>
      <c r="J321" s="39" t="s">
        <v>31</v>
      </c>
      <c r="K321" s="39" t="s">
        <v>21</v>
      </c>
      <c r="L321" s="39" t="s">
        <v>22</v>
      </c>
      <c r="M321" s="39" t="s">
        <v>426</v>
      </c>
      <c r="N321" s="39" t="s">
        <v>278</v>
      </c>
      <c r="O321" s="39" t="s">
        <v>1443</v>
      </c>
    </row>
    <row r="322" spans="1:15" hidden="1" x14ac:dyDescent="0.25">
      <c r="A322" s="38">
        <v>44340</v>
      </c>
      <c r="B322" s="39">
        <v>86400</v>
      </c>
      <c r="C322" s="39" t="s">
        <v>1523</v>
      </c>
      <c r="D322" s="39" t="s">
        <v>1444</v>
      </c>
      <c r="E322" s="39" t="s">
        <v>1445</v>
      </c>
      <c r="F322" s="39" t="s">
        <v>16</v>
      </c>
      <c r="G322" s="39" t="s">
        <v>1446</v>
      </c>
      <c r="H322" s="39" t="s">
        <v>1447</v>
      </c>
      <c r="I322" s="39" t="s">
        <v>47</v>
      </c>
      <c r="J322" s="39" t="s">
        <v>48</v>
      </c>
      <c r="K322" s="39" t="s">
        <v>21</v>
      </c>
      <c r="L322" s="39" t="s">
        <v>32</v>
      </c>
      <c r="M322" s="39" t="s">
        <v>1608</v>
      </c>
      <c r="N322" s="39" t="s">
        <v>1607</v>
      </c>
      <c r="O322" s="39" t="s">
        <v>1427</v>
      </c>
    </row>
    <row r="323" spans="1:15" hidden="1" x14ac:dyDescent="0.25">
      <c r="A323" s="38">
        <v>44340</v>
      </c>
      <c r="B323" s="39">
        <v>86400</v>
      </c>
      <c r="C323" s="39" t="s">
        <v>1523</v>
      </c>
      <c r="D323" s="39" t="s">
        <v>1448</v>
      </c>
      <c r="E323" s="39" t="s">
        <v>1449</v>
      </c>
      <c r="F323" s="39" t="s">
        <v>16</v>
      </c>
      <c r="G323" s="39" t="s">
        <v>1432</v>
      </c>
      <c r="H323" s="39" t="s">
        <v>1609</v>
      </c>
      <c r="I323" s="39" t="s">
        <v>47</v>
      </c>
      <c r="J323" s="39" t="s">
        <v>48</v>
      </c>
      <c r="K323" s="39" t="s">
        <v>21</v>
      </c>
      <c r="L323" s="39" t="s">
        <v>32</v>
      </c>
      <c r="M323" s="39" t="s">
        <v>1607</v>
      </c>
      <c r="N323" s="39" t="s">
        <v>1414</v>
      </c>
      <c r="O323" s="39" t="s">
        <v>1434</v>
      </c>
    </row>
    <row r="324" spans="1:15" hidden="1" x14ac:dyDescent="0.25">
      <c r="A324" s="38">
        <v>44340</v>
      </c>
      <c r="B324" s="39">
        <v>86400</v>
      </c>
      <c r="C324" s="39" t="s">
        <v>1523</v>
      </c>
      <c r="D324" s="39" t="s">
        <v>1450</v>
      </c>
      <c r="E324" s="39" t="s">
        <v>1451</v>
      </c>
      <c r="F324" s="39" t="s">
        <v>16</v>
      </c>
      <c r="G324" s="39" t="s">
        <v>1452</v>
      </c>
      <c r="H324" s="39" t="s">
        <v>1453</v>
      </c>
      <c r="I324" s="39" t="s">
        <v>19</v>
      </c>
      <c r="J324" s="39" t="s">
        <v>20</v>
      </c>
      <c r="K324" s="39" t="s">
        <v>21</v>
      </c>
      <c r="L324" s="39" t="s">
        <v>32</v>
      </c>
      <c r="M324" s="39" t="s">
        <v>1201</v>
      </c>
      <c r="N324" s="39" t="s">
        <v>226</v>
      </c>
      <c r="O324" s="39" t="s">
        <v>1454</v>
      </c>
    </row>
    <row r="325" spans="1:15" hidden="1" x14ac:dyDescent="0.25">
      <c r="A325" s="38">
        <v>44340</v>
      </c>
      <c r="B325" s="39">
        <v>86400</v>
      </c>
      <c r="C325" s="39" t="s">
        <v>1523</v>
      </c>
      <c r="D325" s="39" t="s">
        <v>1455</v>
      </c>
      <c r="E325" s="39" t="s">
        <v>1456</v>
      </c>
      <c r="F325" s="39" t="s">
        <v>16</v>
      </c>
      <c r="G325" s="39" t="s">
        <v>1457</v>
      </c>
      <c r="H325" s="39" t="s">
        <v>1458</v>
      </c>
      <c r="I325" s="39" t="s">
        <v>47</v>
      </c>
      <c r="J325" s="39" t="s">
        <v>48</v>
      </c>
      <c r="K325" s="39" t="s">
        <v>21</v>
      </c>
      <c r="L325" s="39" t="s">
        <v>32</v>
      </c>
      <c r="M325" s="39" t="s">
        <v>1557</v>
      </c>
      <c r="N325" s="39" t="s">
        <v>1582</v>
      </c>
      <c r="O325" s="39" t="s">
        <v>1459</v>
      </c>
    </row>
    <row r="326" spans="1:15" hidden="1" x14ac:dyDescent="0.25">
      <c r="A326" s="38">
        <v>44340</v>
      </c>
      <c r="B326" s="39">
        <v>86400</v>
      </c>
      <c r="C326" s="39" t="s">
        <v>1523</v>
      </c>
      <c r="D326" s="39" t="s">
        <v>1460</v>
      </c>
      <c r="E326" s="39" t="s">
        <v>1461</v>
      </c>
      <c r="F326" s="39" t="s">
        <v>16</v>
      </c>
      <c r="G326" s="39" t="s">
        <v>1462</v>
      </c>
      <c r="H326" s="39" t="s">
        <v>1463</v>
      </c>
      <c r="I326" s="39" t="s">
        <v>47</v>
      </c>
      <c r="J326" s="39" t="s">
        <v>48</v>
      </c>
      <c r="K326" s="39" t="s">
        <v>21</v>
      </c>
      <c r="L326" s="39" t="s">
        <v>22</v>
      </c>
      <c r="M326" s="39" t="s">
        <v>659</v>
      </c>
      <c r="N326" s="39" t="s">
        <v>658</v>
      </c>
      <c r="O326" s="39" t="s">
        <v>1464</v>
      </c>
    </row>
    <row r="327" spans="1:15" hidden="1" x14ac:dyDescent="0.25">
      <c r="A327" s="38">
        <v>44340</v>
      </c>
      <c r="B327" s="39">
        <v>86400</v>
      </c>
      <c r="C327" s="39" t="s">
        <v>1523</v>
      </c>
      <c r="D327" s="39" t="s">
        <v>1465</v>
      </c>
      <c r="E327" s="39" t="s">
        <v>1466</v>
      </c>
      <c r="F327" s="39" t="s">
        <v>16</v>
      </c>
      <c r="G327" s="39" t="s">
        <v>1467</v>
      </c>
      <c r="H327" s="39" t="s">
        <v>1468</v>
      </c>
      <c r="I327" s="39" t="s">
        <v>125</v>
      </c>
      <c r="J327" s="39" t="s">
        <v>126</v>
      </c>
      <c r="K327" s="39" t="s">
        <v>21</v>
      </c>
      <c r="L327" s="39" t="s">
        <v>32</v>
      </c>
      <c r="M327" s="39" t="s">
        <v>127</v>
      </c>
      <c r="N327" s="39" t="s">
        <v>528</v>
      </c>
      <c r="O327" s="39" t="s">
        <v>1469</v>
      </c>
    </row>
    <row r="328" spans="1:15" hidden="1" x14ac:dyDescent="0.25">
      <c r="A328" s="38">
        <v>44340</v>
      </c>
      <c r="B328" s="39">
        <v>86400</v>
      </c>
      <c r="C328" s="39" t="s">
        <v>1523</v>
      </c>
      <c r="D328" s="39" t="s">
        <v>1470</v>
      </c>
      <c r="E328" s="39" t="s">
        <v>1471</v>
      </c>
      <c r="F328" s="39" t="s">
        <v>16</v>
      </c>
      <c r="G328" s="39" t="s">
        <v>1472</v>
      </c>
      <c r="H328" s="39" t="s">
        <v>1473</v>
      </c>
      <c r="I328" s="39" t="s">
        <v>19</v>
      </c>
      <c r="J328" s="39" t="s">
        <v>20</v>
      </c>
      <c r="K328" s="39" t="s">
        <v>21</v>
      </c>
      <c r="L328" s="39" t="s">
        <v>32</v>
      </c>
      <c r="M328" s="39" t="s">
        <v>1568</v>
      </c>
      <c r="N328" s="39" t="s">
        <v>1541</v>
      </c>
      <c r="O328" s="39" t="s">
        <v>1474</v>
      </c>
    </row>
    <row r="329" spans="1:15" hidden="1" x14ac:dyDescent="0.25">
      <c r="A329" s="38">
        <v>44340</v>
      </c>
      <c r="B329" s="39">
        <v>86400</v>
      </c>
      <c r="C329" s="39" t="s">
        <v>1523</v>
      </c>
      <c r="D329" s="39" t="s">
        <v>1475</v>
      </c>
      <c r="E329" s="39" t="s">
        <v>1476</v>
      </c>
      <c r="F329" s="39" t="s">
        <v>16</v>
      </c>
      <c r="G329" s="39" t="s">
        <v>1477</v>
      </c>
      <c r="H329" s="39" t="s">
        <v>1478</v>
      </c>
      <c r="I329" s="39" t="s">
        <v>19</v>
      </c>
      <c r="J329" s="39" t="s">
        <v>20</v>
      </c>
      <c r="K329" s="39" t="s">
        <v>21</v>
      </c>
      <c r="L329" s="39" t="s">
        <v>32</v>
      </c>
      <c r="M329" s="39" t="s">
        <v>1564</v>
      </c>
      <c r="N329" s="39" t="s">
        <v>1554</v>
      </c>
      <c r="O329" s="39" t="s">
        <v>1479</v>
      </c>
    </row>
    <row r="330" spans="1:15" hidden="1" x14ac:dyDescent="0.25">
      <c r="A330" s="38">
        <v>44340</v>
      </c>
      <c r="B330" s="39">
        <v>86400</v>
      </c>
      <c r="C330" s="39" t="s">
        <v>1523</v>
      </c>
      <c r="D330" s="39" t="s">
        <v>1480</v>
      </c>
      <c r="E330" s="39" t="s">
        <v>1481</v>
      </c>
      <c r="F330" s="39" t="s">
        <v>16</v>
      </c>
      <c r="G330" s="39" t="s">
        <v>1482</v>
      </c>
      <c r="H330" s="39" t="s">
        <v>1483</v>
      </c>
      <c r="I330" s="39" t="s">
        <v>47</v>
      </c>
      <c r="J330" s="39" t="s">
        <v>48</v>
      </c>
      <c r="K330" s="39" t="s">
        <v>21</v>
      </c>
      <c r="L330" s="39" t="s">
        <v>22</v>
      </c>
      <c r="M330" s="39" t="s">
        <v>1312</v>
      </c>
      <c r="N330" s="39" t="s">
        <v>49</v>
      </c>
      <c r="O330" s="39" t="s">
        <v>1484</v>
      </c>
    </row>
    <row r="331" spans="1:15" hidden="1" x14ac:dyDescent="0.25">
      <c r="A331" s="38">
        <v>44340</v>
      </c>
      <c r="B331" s="39">
        <v>86400</v>
      </c>
      <c r="C331" s="39" t="s">
        <v>1523</v>
      </c>
      <c r="D331" s="39" t="s">
        <v>1485</v>
      </c>
      <c r="E331" s="39" t="s">
        <v>1486</v>
      </c>
      <c r="F331" s="39" t="s">
        <v>16</v>
      </c>
      <c r="G331" s="39" t="s">
        <v>1482</v>
      </c>
      <c r="H331" s="39" t="s">
        <v>1483</v>
      </c>
      <c r="I331" s="39" t="s">
        <v>47</v>
      </c>
      <c r="J331" s="39" t="s">
        <v>48</v>
      </c>
      <c r="K331" s="39" t="s">
        <v>21</v>
      </c>
      <c r="L331" s="39" t="s">
        <v>32</v>
      </c>
      <c r="M331" s="39" t="s">
        <v>49</v>
      </c>
      <c r="N331" s="39" t="s">
        <v>1312</v>
      </c>
      <c r="O331" s="39" t="s">
        <v>1484</v>
      </c>
    </row>
    <row r="332" spans="1:15" hidden="1" x14ac:dyDescent="0.25">
      <c r="A332" s="38">
        <v>44340</v>
      </c>
      <c r="B332" s="39">
        <v>86400</v>
      </c>
      <c r="C332" s="39" t="s">
        <v>1523</v>
      </c>
      <c r="D332" s="39" t="s">
        <v>1487</v>
      </c>
      <c r="E332" s="39" t="s">
        <v>1488</v>
      </c>
      <c r="F332" s="39" t="s">
        <v>16</v>
      </c>
      <c r="G332" s="39" t="s">
        <v>1383</v>
      </c>
      <c r="H332" s="39" t="s">
        <v>1384</v>
      </c>
      <c r="I332" s="39" t="s">
        <v>47</v>
      </c>
      <c r="J332" s="39" t="s">
        <v>48</v>
      </c>
      <c r="K332" s="39" t="s">
        <v>21</v>
      </c>
      <c r="L332" s="39" t="s">
        <v>32</v>
      </c>
      <c r="M332" s="39" t="s">
        <v>1555</v>
      </c>
      <c r="N332" s="39" t="s">
        <v>745</v>
      </c>
      <c r="O332" s="39" t="s">
        <v>1385</v>
      </c>
    </row>
    <row r="333" spans="1:15" hidden="1" x14ac:dyDescent="0.25">
      <c r="A333" s="38">
        <v>44340</v>
      </c>
      <c r="B333" s="39">
        <v>86400</v>
      </c>
      <c r="C333" s="39" t="s">
        <v>1523</v>
      </c>
      <c r="D333" s="39" t="s">
        <v>1489</v>
      </c>
      <c r="E333" s="39" t="s">
        <v>1490</v>
      </c>
      <c r="F333" s="39" t="s">
        <v>16</v>
      </c>
      <c r="G333" s="39" t="s">
        <v>1457</v>
      </c>
      <c r="H333" s="39" t="s">
        <v>1458</v>
      </c>
      <c r="I333" s="39" t="s">
        <v>47</v>
      </c>
      <c r="J333" s="39" t="s">
        <v>48</v>
      </c>
      <c r="K333" s="39" t="s">
        <v>21</v>
      </c>
      <c r="L333" s="39" t="s">
        <v>22</v>
      </c>
      <c r="M333" s="39" t="s">
        <v>1582</v>
      </c>
      <c r="N333" s="39" t="s">
        <v>1557</v>
      </c>
      <c r="O333" s="39" t="s">
        <v>1459</v>
      </c>
    </row>
    <row r="334" spans="1:15" hidden="1" x14ac:dyDescent="0.25">
      <c r="A334" s="38">
        <v>44340</v>
      </c>
      <c r="B334" s="39">
        <v>86400</v>
      </c>
      <c r="C334" s="39" t="s">
        <v>1523</v>
      </c>
      <c r="D334" s="39" t="s">
        <v>1491</v>
      </c>
      <c r="E334" s="39" t="s">
        <v>1492</v>
      </c>
      <c r="F334" s="39" t="s">
        <v>16</v>
      </c>
      <c r="G334" s="39" t="s">
        <v>1493</v>
      </c>
      <c r="H334" s="39" t="s">
        <v>1494</v>
      </c>
      <c r="I334" s="39" t="s">
        <v>19</v>
      </c>
      <c r="J334" s="39" t="s">
        <v>20</v>
      </c>
      <c r="K334" s="39" t="s">
        <v>21</v>
      </c>
      <c r="L334" s="39" t="s">
        <v>22</v>
      </c>
      <c r="M334" s="39" t="s">
        <v>687</v>
      </c>
      <c r="N334" s="39" t="s">
        <v>954</v>
      </c>
      <c r="O334" s="39" t="s">
        <v>1495</v>
      </c>
    </row>
    <row r="335" spans="1:15" hidden="1" x14ac:dyDescent="0.25">
      <c r="A335" s="38">
        <v>44340</v>
      </c>
      <c r="B335" s="39">
        <v>86400</v>
      </c>
      <c r="C335" s="39" t="s">
        <v>1523</v>
      </c>
      <c r="D335" s="39" t="s">
        <v>1496</v>
      </c>
      <c r="E335" s="39" t="s">
        <v>1497</v>
      </c>
      <c r="F335" s="39" t="s">
        <v>16</v>
      </c>
      <c r="G335" s="39" t="s">
        <v>1498</v>
      </c>
      <c r="H335" s="39" t="s">
        <v>1499</v>
      </c>
      <c r="I335" s="39" t="s">
        <v>30</v>
      </c>
      <c r="J335" s="39" t="s">
        <v>31</v>
      </c>
      <c r="K335" s="39" t="s">
        <v>21</v>
      </c>
      <c r="L335" s="39" t="s">
        <v>32</v>
      </c>
      <c r="M335" s="39" t="s">
        <v>278</v>
      </c>
      <c r="N335" s="39" t="s">
        <v>426</v>
      </c>
      <c r="O335" s="39" t="s">
        <v>1500</v>
      </c>
    </row>
    <row r="336" spans="1:15" hidden="1" x14ac:dyDescent="0.25">
      <c r="A336" s="38">
        <v>44340</v>
      </c>
      <c r="B336" s="39">
        <v>86400</v>
      </c>
      <c r="C336" s="39" t="s">
        <v>1523</v>
      </c>
      <c r="D336" s="39" t="s">
        <v>1501</v>
      </c>
      <c r="E336" s="39" t="s">
        <v>1502</v>
      </c>
      <c r="F336" s="39" t="s">
        <v>16</v>
      </c>
      <c r="G336" s="39" t="s">
        <v>1493</v>
      </c>
      <c r="H336" s="39" t="s">
        <v>1494</v>
      </c>
      <c r="I336" s="39" t="s">
        <v>19</v>
      </c>
      <c r="J336" s="39" t="s">
        <v>20</v>
      </c>
      <c r="K336" s="39" t="s">
        <v>21</v>
      </c>
      <c r="L336" s="39" t="s">
        <v>32</v>
      </c>
      <c r="M336" s="39" t="s">
        <v>954</v>
      </c>
      <c r="N336" s="39" t="s">
        <v>687</v>
      </c>
      <c r="O336" s="39" t="s">
        <v>1495</v>
      </c>
    </row>
  </sheetData>
  <autoFilter ref="A1:O336" xr:uid="{A51D4B45-C304-4624-8E43-3017EA6C19B1}">
    <filterColumn colId="3">
      <filters>
        <filter val="03F0698N"/>
        <filter val="03F0698S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7816-EDBC-48F4-A996-CAA0D74DAA47}">
  <dimension ref="A1:L340"/>
  <sheetViews>
    <sheetView workbookViewId="0">
      <selection sqref="A1:L1"/>
    </sheetView>
  </sheetViews>
  <sheetFormatPr defaultRowHeight="16.5" x14ac:dyDescent="0.25"/>
  <cols>
    <col min="1" max="1" width="13.125" bestFit="1" customWidth="1"/>
    <col min="2" max="2" width="16.375" bestFit="1" customWidth="1"/>
    <col min="3" max="3" width="12.375" bestFit="1" customWidth="1"/>
    <col min="4" max="4" width="11" style="24" bestFit="1" customWidth="1"/>
    <col min="5" max="5" width="10.5" style="24" bestFit="1" customWidth="1"/>
    <col min="6" max="6" width="7.5" bestFit="1" customWidth="1"/>
    <col min="7" max="7" width="26.5" bestFit="1" customWidth="1"/>
    <col min="8" max="8" width="9.5" bestFit="1" customWidth="1"/>
    <col min="9" max="9" width="13" bestFit="1" customWidth="1"/>
    <col min="10" max="11" width="27" bestFit="1" customWidth="1"/>
    <col min="12" max="12" width="12.125" bestFit="1" customWidth="1"/>
  </cols>
  <sheetData>
    <row r="1" spans="1:12" x14ac:dyDescent="0.25">
      <c r="A1" s="1" t="s">
        <v>2</v>
      </c>
      <c r="B1" s="1" t="s">
        <v>3</v>
      </c>
      <c r="C1" s="1" t="s">
        <v>4</v>
      </c>
      <c r="D1" s="22" t="s">
        <v>5</v>
      </c>
      <c r="E1" s="22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</row>
    <row r="2" spans="1:12" x14ac:dyDescent="0.25">
      <c r="A2" s="2" t="s">
        <v>1444</v>
      </c>
      <c r="B2" s="2" t="s">
        <v>1445</v>
      </c>
      <c r="C2" s="2" t="s">
        <v>16</v>
      </c>
      <c r="D2" s="23" t="s">
        <v>1446</v>
      </c>
      <c r="E2" s="23" t="s">
        <v>1447</v>
      </c>
      <c r="F2" s="2" t="s">
        <v>47</v>
      </c>
      <c r="G2" s="2" t="s">
        <v>48</v>
      </c>
      <c r="H2" s="2" t="s">
        <v>21</v>
      </c>
      <c r="I2" s="2" t="s">
        <v>32</v>
      </c>
      <c r="J2" s="2" t="s">
        <v>1426</v>
      </c>
      <c r="K2" s="2" t="s">
        <v>1425</v>
      </c>
      <c r="L2" s="2" t="s">
        <v>1427</v>
      </c>
    </row>
    <row r="3" spans="1:12" x14ac:dyDescent="0.25">
      <c r="A3" s="2" t="s">
        <v>1421</v>
      </c>
      <c r="B3" s="2" t="s">
        <v>1422</v>
      </c>
      <c r="C3" s="2" t="s">
        <v>16</v>
      </c>
      <c r="D3" s="23" t="s">
        <v>1423</v>
      </c>
      <c r="E3" s="23" t="s">
        <v>1424</v>
      </c>
      <c r="F3" s="2" t="s">
        <v>47</v>
      </c>
      <c r="G3" s="2" t="s">
        <v>48</v>
      </c>
      <c r="H3" s="2" t="s">
        <v>21</v>
      </c>
      <c r="I3" s="2" t="s">
        <v>22</v>
      </c>
      <c r="J3" s="2" t="s">
        <v>1425</v>
      </c>
      <c r="K3" s="2" t="s">
        <v>1426</v>
      </c>
      <c r="L3" s="2" t="s">
        <v>1427</v>
      </c>
    </row>
    <row r="4" spans="1:12" x14ac:dyDescent="0.25">
      <c r="A4" s="2" t="s">
        <v>1430</v>
      </c>
      <c r="B4" s="2" t="s">
        <v>1431</v>
      </c>
      <c r="C4" s="2" t="s">
        <v>16</v>
      </c>
      <c r="D4" s="23" t="s">
        <v>1432</v>
      </c>
      <c r="E4" s="23" t="s">
        <v>1433</v>
      </c>
      <c r="F4" s="2" t="s">
        <v>47</v>
      </c>
      <c r="G4" s="2" t="s">
        <v>48</v>
      </c>
      <c r="H4" s="2" t="s">
        <v>21</v>
      </c>
      <c r="I4" s="2" t="s">
        <v>22</v>
      </c>
      <c r="J4" s="2" t="s">
        <v>1414</v>
      </c>
      <c r="K4" s="2" t="s">
        <v>1425</v>
      </c>
      <c r="L4" s="2" t="s">
        <v>1434</v>
      </c>
    </row>
    <row r="5" spans="1:12" x14ac:dyDescent="0.25">
      <c r="A5" s="2" t="s">
        <v>1448</v>
      </c>
      <c r="B5" s="2" t="s">
        <v>1449</v>
      </c>
      <c r="C5" s="2" t="s">
        <v>16</v>
      </c>
      <c r="D5" s="23" t="s">
        <v>1432</v>
      </c>
      <c r="E5" s="23" t="s">
        <v>1433</v>
      </c>
      <c r="F5" s="2" t="s">
        <v>47</v>
      </c>
      <c r="G5" s="2" t="s">
        <v>48</v>
      </c>
      <c r="H5" s="2" t="s">
        <v>21</v>
      </c>
      <c r="I5" s="2" t="s">
        <v>32</v>
      </c>
      <c r="J5" s="2" t="s">
        <v>1425</v>
      </c>
      <c r="K5" s="2" t="s">
        <v>1414</v>
      </c>
      <c r="L5" s="2" t="s">
        <v>1434</v>
      </c>
    </row>
    <row r="6" spans="1:12" x14ac:dyDescent="0.25">
      <c r="A6" s="2" t="s">
        <v>1410</v>
      </c>
      <c r="B6" s="2" t="s">
        <v>1411</v>
      </c>
      <c r="C6" s="2" t="s">
        <v>16</v>
      </c>
      <c r="D6" s="23" t="s">
        <v>1412</v>
      </c>
      <c r="E6" s="23" t="s">
        <v>1413</v>
      </c>
      <c r="F6" s="2" t="s">
        <v>47</v>
      </c>
      <c r="G6" s="2" t="s">
        <v>48</v>
      </c>
      <c r="H6" s="2" t="s">
        <v>21</v>
      </c>
      <c r="I6" s="2" t="s">
        <v>32</v>
      </c>
      <c r="J6" s="2" t="s">
        <v>1414</v>
      </c>
      <c r="K6" s="2" t="s">
        <v>1395</v>
      </c>
      <c r="L6" s="2" t="s">
        <v>1415</v>
      </c>
    </row>
    <row r="7" spans="1:12" x14ac:dyDescent="0.25">
      <c r="A7" s="2" t="s">
        <v>1435</v>
      </c>
      <c r="B7" s="2" t="s">
        <v>1436</v>
      </c>
      <c r="C7" s="2" t="s">
        <v>16</v>
      </c>
      <c r="D7" s="23" t="s">
        <v>1412</v>
      </c>
      <c r="E7" s="23" t="s">
        <v>1413</v>
      </c>
      <c r="F7" s="2" t="s">
        <v>47</v>
      </c>
      <c r="G7" s="2" t="s">
        <v>48</v>
      </c>
      <c r="H7" s="2" t="s">
        <v>21</v>
      </c>
      <c r="I7" s="2" t="s">
        <v>22</v>
      </c>
      <c r="J7" s="2" t="s">
        <v>1395</v>
      </c>
      <c r="K7" s="2" t="s">
        <v>1414</v>
      </c>
      <c r="L7" s="2" t="s">
        <v>1415</v>
      </c>
    </row>
    <row r="8" spans="1:12" x14ac:dyDescent="0.25">
      <c r="A8" s="2" t="s">
        <v>1391</v>
      </c>
      <c r="B8" s="2" t="s">
        <v>1392</v>
      </c>
      <c r="C8" s="2" t="s">
        <v>16</v>
      </c>
      <c r="D8" s="23" t="s">
        <v>1393</v>
      </c>
      <c r="E8" s="23" t="s">
        <v>1394</v>
      </c>
      <c r="F8" s="2" t="s">
        <v>47</v>
      </c>
      <c r="G8" s="2" t="s">
        <v>48</v>
      </c>
      <c r="H8" s="2" t="s">
        <v>21</v>
      </c>
      <c r="I8" s="2" t="s">
        <v>32</v>
      </c>
      <c r="J8" s="2" t="s">
        <v>1395</v>
      </c>
      <c r="K8" s="2" t="s">
        <v>1190</v>
      </c>
      <c r="L8" s="2" t="s">
        <v>1396</v>
      </c>
    </row>
    <row r="9" spans="1:12" x14ac:dyDescent="0.25">
      <c r="A9" s="2" t="s">
        <v>1437</v>
      </c>
      <c r="B9" s="2" t="s">
        <v>1438</v>
      </c>
      <c r="C9" s="2" t="s">
        <v>16</v>
      </c>
      <c r="D9" s="23" t="s">
        <v>1393</v>
      </c>
      <c r="E9" s="23" t="s">
        <v>1394</v>
      </c>
      <c r="F9" s="2" t="s">
        <v>47</v>
      </c>
      <c r="G9" s="2" t="s">
        <v>48</v>
      </c>
      <c r="H9" s="2" t="s">
        <v>21</v>
      </c>
      <c r="I9" s="2" t="s">
        <v>22</v>
      </c>
      <c r="J9" s="2" t="s">
        <v>1190</v>
      </c>
      <c r="K9" s="2" t="s">
        <v>1395</v>
      </c>
      <c r="L9" s="2" t="s">
        <v>1396</v>
      </c>
    </row>
    <row r="10" spans="1:12" x14ac:dyDescent="0.25">
      <c r="A10" s="2" t="s">
        <v>962</v>
      </c>
      <c r="B10" s="2" t="s">
        <v>963</v>
      </c>
      <c r="C10" s="2" t="s">
        <v>16</v>
      </c>
      <c r="D10" s="23" t="s">
        <v>964</v>
      </c>
      <c r="E10" s="23" t="s">
        <v>965</v>
      </c>
      <c r="F10" s="2" t="s">
        <v>47</v>
      </c>
      <c r="G10" s="2" t="s">
        <v>48</v>
      </c>
      <c r="H10" s="2" t="s">
        <v>21</v>
      </c>
      <c r="I10" s="2" t="s">
        <v>22</v>
      </c>
      <c r="J10" s="2" t="s">
        <v>666</v>
      </c>
      <c r="K10" s="2" t="s">
        <v>665</v>
      </c>
      <c r="L10" s="2" t="s">
        <v>966</v>
      </c>
    </row>
    <row r="11" spans="1:12" x14ac:dyDescent="0.25">
      <c r="A11" s="2" t="s">
        <v>1314</v>
      </c>
      <c r="B11" s="2" t="s">
        <v>1315</v>
      </c>
      <c r="C11" s="2" t="s">
        <v>16</v>
      </c>
      <c r="D11" s="23" t="s">
        <v>1316</v>
      </c>
      <c r="E11" s="23" t="s">
        <v>1317</v>
      </c>
      <c r="F11" s="2" t="s">
        <v>47</v>
      </c>
      <c r="G11" s="2" t="s">
        <v>48</v>
      </c>
      <c r="H11" s="2" t="s">
        <v>21</v>
      </c>
      <c r="I11" s="2" t="s">
        <v>32</v>
      </c>
      <c r="J11" s="2" t="s">
        <v>889</v>
      </c>
      <c r="K11" s="2" t="s">
        <v>665</v>
      </c>
      <c r="L11" s="2" t="s">
        <v>1318</v>
      </c>
    </row>
    <row r="12" spans="1:12" x14ac:dyDescent="0.25">
      <c r="A12" s="2" t="s">
        <v>661</v>
      </c>
      <c r="B12" s="2" t="s">
        <v>662</v>
      </c>
      <c r="C12" s="2" t="s">
        <v>16</v>
      </c>
      <c r="D12" s="23" t="s">
        <v>663</v>
      </c>
      <c r="E12" s="23" t="s">
        <v>664</v>
      </c>
      <c r="F12" s="2" t="s">
        <v>47</v>
      </c>
      <c r="G12" s="2" t="s">
        <v>48</v>
      </c>
      <c r="H12" s="2" t="s">
        <v>21</v>
      </c>
      <c r="I12" s="2" t="s">
        <v>32</v>
      </c>
      <c r="J12" s="2" t="s">
        <v>665</v>
      </c>
      <c r="K12" s="2" t="s">
        <v>666</v>
      </c>
      <c r="L12" s="2" t="s">
        <v>667</v>
      </c>
    </row>
    <row r="13" spans="1:12" x14ac:dyDescent="0.25">
      <c r="A13" s="2" t="s">
        <v>1217</v>
      </c>
      <c r="B13" s="2" t="s">
        <v>1218</v>
      </c>
      <c r="C13" s="2" t="s">
        <v>16</v>
      </c>
      <c r="D13" s="23" t="s">
        <v>1219</v>
      </c>
      <c r="E13" s="23" t="s">
        <v>1220</v>
      </c>
      <c r="F13" s="2" t="s">
        <v>47</v>
      </c>
      <c r="G13" s="2" t="s">
        <v>48</v>
      </c>
      <c r="H13" s="2" t="s">
        <v>21</v>
      </c>
      <c r="I13" s="2" t="s">
        <v>32</v>
      </c>
      <c r="J13" s="2" t="s">
        <v>1190</v>
      </c>
      <c r="K13" s="2" t="s">
        <v>396</v>
      </c>
      <c r="L13" s="2" t="s">
        <v>1191</v>
      </c>
    </row>
    <row r="14" spans="1:12" x14ac:dyDescent="0.25">
      <c r="A14" s="2" t="s">
        <v>1186</v>
      </c>
      <c r="B14" s="2" t="s">
        <v>1187</v>
      </c>
      <c r="C14" s="2" t="s">
        <v>16</v>
      </c>
      <c r="D14" s="23" t="s">
        <v>1188</v>
      </c>
      <c r="E14" s="23" t="s">
        <v>1189</v>
      </c>
      <c r="F14" s="2" t="s">
        <v>47</v>
      </c>
      <c r="G14" s="2" t="s">
        <v>48</v>
      </c>
      <c r="H14" s="2" t="s">
        <v>21</v>
      </c>
      <c r="I14" s="2" t="s">
        <v>22</v>
      </c>
      <c r="J14" s="2" t="s">
        <v>396</v>
      </c>
      <c r="K14" s="2" t="s">
        <v>1190</v>
      </c>
      <c r="L14" s="2" t="s">
        <v>1191</v>
      </c>
    </row>
    <row r="15" spans="1:12" x14ac:dyDescent="0.25">
      <c r="A15" s="2" t="s">
        <v>1162</v>
      </c>
      <c r="B15" s="2" t="s">
        <v>1163</v>
      </c>
      <c r="C15" s="2" t="s">
        <v>16</v>
      </c>
      <c r="D15" s="23" t="s">
        <v>1164</v>
      </c>
      <c r="E15" s="23" t="s">
        <v>1165</v>
      </c>
      <c r="F15" s="2" t="s">
        <v>47</v>
      </c>
      <c r="G15" s="2" t="s">
        <v>48</v>
      </c>
      <c r="H15" s="2" t="s">
        <v>21</v>
      </c>
      <c r="I15" s="2" t="s">
        <v>32</v>
      </c>
      <c r="J15" s="2" t="s">
        <v>666</v>
      </c>
      <c r="K15" s="2" t="s">
        <v>845</v>
      </c>
      <c r="L15" s="2" t="s">
        <v>1166</v>
      </c>
    </row>
    <row r="16" spans="1:12" x14ac:dyDescent="0.25">
      <c r="A16" s="2" t="s">
        <v>1210</v>
      </c>
      <c r="B16" s="2" t="s">
        <v>1211</v>
      </c>
      <c r="C16" s="2" t="s">
        <v>16</v>
      </c>
      <c r="D16" s="23" t="s">
        <v>1164</v>
      </c>
      <c r="E16" s="23" t="s">
        <v>1165</v>
      </c>
      <c r="F16" s="2" t="s">
        <v>47</v>
      </c>
      <c r="G16" s="2" t="s">
        <v>48</v>
      </c>
      <c r="H16" s="2" t="s">
        <v>21</v>
      </c>
      <c r="I16" s="2" t="s">
        <v>22</v>
      </c>
      <c r="J16" s="2" t="s">
        <v>845</v>
      </c>
      <c r="K16" s="2" t="s">
        <v>666</v>
      </c>
      <c r="L16" s="2" t="s">
        <v>1166</v>
      </c>
    </row>
    <row r="17" spans="1:12" x14ac:dyDescent="0.25">
      <c r="A17" s="2" t="s">
        <v>1233</v>
      </c>
      <c r="B17" s="2" t="s">
        <v>1234</v>
      </c>
      <c r="C17" s="2" t="s">
        <v>16</v>
      </c>
      <c r="D17" s="23" t="s">
        <v>1235</v>
      </c>
      <c r="E17" s="23" t="s">
        <v>1236</v>
      </c>
      <c r="F17" s="2" t="s">
        <v>47</v>
      </c>
      <c r="G17" s="2" t="s">
        <v>48</v>
      </c>
      <c r="H17" s="2" t="s">
        <v>21</v>
      </c>
      <c r="I17" s="2" t="s">
        <v>22</v>
      </c>
      <c r="J17" s="2" t="s">
        <v>889</v>
      </c>
      <c r="K17" s="2" t="s">
        <v>632</v>
      </c>
      <c r="L17" s="2" t="s">
        <v>1237</v>
      </c>
    </row>
    <row r="18" spans="1:12" x14ac:dyDescent="0.25">
      <c r="A18" s="2" t="s">
        <v>885</v>
      </c>
      <c r="B18" s="2" t="s">
        <v>886</v>
      </c>
      <c r="C18" s="2" t="s">
        <v>16</v>
      </c>
      <c r="D18" s="23" t="s">
        <v>887</v>
      </c>
      <c r="E18" s="23" t="s">
        <v>888</v>
      </c>
      <c r="F18" s="2" t="s">
        <v>47</v>
      </c>
      <c r="G18" s="2" t="s">
        <v>48</v>
      </c>
      <c r="H18" s="2" t="s">
        <v>21</v>
      </c>
      <c r="I18" s="2" t="s">
        <v>22</v>
      </c>
      <c r="J18" s="2" t="s">
        <v>665</v>
      </c>
      <c r="K18" s="2" t="s">
        <v>889</v>
      </c>
      <c r="L18" s="2" t="s">
        <v>890</v>
      </c>
    </row>
    <row r="19" spans="1:12" x14ac:dyDescent="0.25">
      <c r="A19" s="2" t="s">
        <v>1397</v>
      </c>
      <c r="B19" s="2" t="s">
        <v>1398</v>
      </c>
      <c r="C19" s="2" t="s">
        <v>16</v>
      </c>
      <c r="D19" s="23" t="s">
        <v>1399</v>
      </c>
      <c r="E19" s="23" t="s">
        <v>1400</v>
      </c>
      <c r="F19" s="2" t="s">
        <v>47</v>
      </c>
      <c r="G19" s="2" t="s">
        <v>48</v>
      </c>
      <c r="H19" s="2" t="s">
        <v>21</v>
      </c>
      <c r="I19" s="2" t="s">
        <v>32</v>
      </c>
      <c r="J19" s="2" t="s">
        <v>632</v>
      </c>
      <c r="K19" s="2" t="s">
        <v>889</v>
      </c>
      <c r="L19" s="2" t="s">
        <v>1401</v>
      </c>
    </row>
    <row r="20" spans="1:12" x14ac:dyDescent="0.25">
      <c r="A20" s="2" t="s">
        <v>841</v>
      </c>
      <c r="B20" s="2" t="s">
        <v>842</v>
      </c>
      <c r="C20" s="2" t="s">
        <v>16</v>
      </c>
      <c r="D20" s="23" t="s">
        <v>843</v>
      </c>
      <c r="E20" s="23" t="s">
        <v>844</v>
      </c>
      <c r="F20" s="2" t="s">
        <v>47</v>
      </c>
      <c r="G20" s="2" t="s">
        <v>48</v>
      </c>
      <c r="H20" s="2" t="s">
        <v>21</v>
      </c>
      <c r="I20" s="2" t="s">
        <v>32</v>
      </c>
      <c r="J20" s="2" t="s">
        <v>845</v>
      </c>
      <c r="K20" s="2" t="s">
        <v>286</v>
      </c>
      <c r="L20" s="2" t="s">
        <v>846</v>
      </c>
    </row>
    <row r="21" spans="1:12" x14ac:dyDescent="0.25">
      <c r="A21" s="2" t="s">
        <v>1031</v>
      </c>
      <c r="B21" s="2" t="s">
        <v>1032</v>
      </c>
      <c r="C21" s="2" t="s">
        <v>16</v>
      </c>
      <c r="D21" s="23" t="s">
        <v>1033</v>
      </c>
      <c r="E21" s="23" t="s">
        <v>1034</v>
      </c>
      <c r="F21" s="2" t="s">
        <v>47</v>
      </c>
      <c r="G21" s="2" t="s">
        <v>48</v>
      </c>
      <c r="H21" s="2" t="s">
        <v>21</v>
      </c>
      <c r="I21" s="2" t="s">
        <v>22</v>
      </c>
      <c r="J21" s="2" t="s">
        <v>286</v>
      </c>
      <c r="K21" s="2" t="s">
        <v>845</v>
      </c>
      <c r="L21" s="2" t="s">
        <v>1035</v>
      </c>
    </row>
    <row r="22" spans="1:12" x14ac:dyDescent="0.25">
      <c r="A22" s="2" t="s">
        <v>938</v>
      </c>
      <c r="B22" s="2" t="s">
        <v>939</v>
      </c>
      <c r="C22" s="2" t="s">
        <v>16</v>
      </c>
      <c r="D22" s="23" t="s">
        <v>940</v>
      </c>
      <c r="E22" s="23" t="s">
        <v>941</v>
      </c>
      <c r="F22" s="2" t="s">
        <v>47</v>
      </c>
      <c r="G22" s="2" t="s">
        <v>48</v>
      </c>
      <c r="H22" s="2" t="s">
        <v>21</v>
      </c>
      <c r="I22" s="2" t="s">
        <v>32</v>
      </c>
      <c r="J22" s="2" t="s">
        <v>396</v>
      </c>
      <c r="K22" s="2" t="s">
        <v>633</v>
      </c>
      <c r="L22" s="2" t="s">
        <v>942</v>
      </c>
    </row>
    <row r="23" spans="1:12" x14ac:dyDescent="0.25">
      <c r="A23" s="2" t="s">
        <v>960</v>
      </c>
      <c r="B23" s="2" t="s">
        <v>961</v>
      </c>
      <c r="C23" s="2" t="s">
        <v>16</v>
      </c>
      <c r="D23" s="23" t="s">
        <v>940</v>
      </c>
      <c r="E23" s="23" t="s">
        <v>941</v>
      </c>
      <c r="F23" s="2" t="s">
        <v>47</v>
      </c>
      <c r="G23" s="2" t="s">
        <v>48</v>
      </c>
      <c r="H23" s="2" t="s">
        <v>21</v>
      </c>
      <c r="I23" s="2" t="s">
        <v>22</v>
      </c>
      <c r="J23" s="2" t="s">
        <v>633</v>
      </c>
      <c r="K23" s="2" t="s">
        <v>396</v>
      </c>
      <c r="L23" s="2" t="s">
        <v>942</v>
      </c>
    </row>
    <row r="24" spans="1:12" x14ac:dyDescent="0.25">
      <c r="A24" s="2" t="s">
        <v>734</v>
      </c>
      <c r="B24" s="2" t="s">
        <v>735</v>
      </c>
      <c r="C24" s="2" t="s">
        <v>16</v>
      </c>
      <c r="D24" s="23" t="s">
        <v>736</v>
      </c>
      <c r="E24" s="23" t="s">
        <v>737</v>
      </c>
      <c r="F24" s="2" t="s">
        <v>47</v>
      </c>
      <c r="G24" s="2" t="s">
        <v>48</v>
      </c>
      <c r="H24" s="2" t="s">
        <v>21</v>
      </c>
      <c r="I24" s="2" t="s">
        <v>32</v>
      </c>
      <c r="J24" s="2" t="s">
        <v>738</v>
      </c>
      <c r="K24" s="2" t="s">
        <v>739</v>
      </c>
      <c r="L24" s="2" t="s">
        <v>740</v>
      </c>
    </row>
    <row r="25" spans="1:12" x14ac:dyDescent="0.25">
      <c r="A25" s="2" t="s">
        <v>754</v>
      </c>
      <c r="B25" s="2" t="s">
        <v>755</v>
      </c>
      <c r="C25" s="2" t="s">
        <v>16</v>
      </c>
      <c r="D25" s="23" t="s">
        <v>736</v>
      </c>
      <c r="E25" s="23" t="s">
        <v>737</v>
      </c>
      <c r="F25" s="2" t="s">
        <v>47</v>
      </c>
      <c r="G25" s="2" t="s">
        <v>48</v>
      </c>
      <c r="H25" s="2" t="s">
        <v>21</v>
      </c>
      <c r="I25" s="2" t="s">
        <v>22</v>
      </c>
      <c r="J25" s="2" t="s">
        <v>739</v>
      </c>
      <c r="K25" s="2" t="s">
        <v>738</v>
      </c>
      <c r="L25" s="2" t="s">
        <v>740</v>
      </c>
    </row>
    <row r="26" spans="1:12" x14ac:dyDescent="0.25">
      <c r="A26" s="2" t="s">
        <v>628</v>
      </c>
      <c r="B26" s="2" t="s">
        <v>629</v>
      </c>
      <c r="C26" s="2" t="s">
        <v>16</v>
      </c>
      <c r="D26" s="23" t="s">
        <v>630</v>
      </c>
      <c r="E26" s="23" t="s">
        <v>631</v>
      </c>
      <c r="F26" s="2" t="s">
        <v>47</v>
      </c>
      <c r="G26" s="2" t="s">
        <v>48</v>
      </c>
      <c r="H26" s="2" t="s">
        <v>21</v>
      </c>
      <c r="I26" s="2" t="s">
        <v>22</v>
      </c>
      <c r="J26" s="2" t="s">
        <v>632</v>
      </c>
      <c r="K26" s="2" t="s">
        <v>633</v>
      </c>
      <c r="L26" s="2" t="s">
        <v>634</v>
      </c>
    </row>
    <row r="27" spans="1:12" x14ac:dyDescent="0.25">
      <c r="A27" s="2" t="s">
        <v>647</v>
      </c>
      <c r="B27" s="2" t="s">
        <v>648</v>
      </c>
      <c r="C27" s="2" t="s">
        <v>16</v>
      </c>
      <c r="D27" s="23" t="s">
        <v>630</v>
      </c>
      <c r="E27" s="23" t="s">
        <v>631</v>
      </c>
      <c r="F27" s="2" t="s">
        <v>47</v>
      </c>
      <c r="G27" s="2" t="s">
        <v>48</v>
      </c>
      <c r="H27" s="2" t="s">
        <v>21</v>
      </c>
      <c r="I27" s="2" t="s">
        <v>32</v>
      </c>
      <c r="J27" s="2" t="s">
        <v>633</v>
      </c>
      <c r="K27" s="2" t="s">
        <v>632</v>
      </c>
      <c r="L27" s="2" t="s">
        <v>634</v>
      </c>
    </row>
    <row r="28" spans="1:12" x14ac:dyDescent="0.25">
      <c r="A28" s="2" t="s">
        <v>1043</v>
      </c>
      <c r="B28" s="2" t="s">
        <v>1044</v>
      </c>
      <c r="C28" s="2" t="s">
        <v>16</v>
      </c>
      <c r="D28" s="23" t="s">
        <v>1045</v>
      </c>
      <c r="E28" s="23" t="s">
        <v>1046</v>
      </c>
      <c r="F28" s="2" t="s">
        <v>47</v>
      </c>
      <c r="G28" s="2" t="s">
        <v>48</v>
      </c>
      <c r="H28" s="2" t="s">
        <v>21</v>
      </c>
      <c r="I28" s="2" t="s">
        <v>32</v>
      </c>
      <c r="J28" s="2" t="s">
        <v>286</v>
      </c>
      <c r="K28" s="2" t="s">
        <v>738</v>
      </c>
      <c r="L28" s="2" t="s">
        <v>1047</v>
      </c>
    </row>
    <row r="29" spans="1:12" x14ac:dyDescent="0.25">
      <c r="A29" s="2" t="s">
        <v>1072</v>
      </c>
      <c r="B29" s="2" t="s">
        <v>1073</v>
      </c>
      <c r="C29" s="2" t="s">
        <v>16</v>
      </c>
      <c r="D29" s="23" t="s">
        <v>1045</v>
      </c>
      <c r="E29" s="23" t="s">
        <v>1046</v>
      </c>
      <c r="F29" s="2" t="s">
        <v>47</v>
      </c>
      <c r="G29" s="2" t="s">
        <v>48</v>
      </c>
      <c r="H29" s="2" t="s">
        <v>21</v>
      </c>
      <c r="I29" s="2" t="s">
        <v>22</v>
      </c>
      <c r="J29" s="2" t="s">
        <v>738</v>
      </c>
      <c r="K29" s="2" t="s">
        <v>286</v>
      </c>
      <c r="L29" s="2" t="s">
        <v>1047</v>
      </c>
    </row>
    <row r="30" spans="1:12" x14ac:dyDescent="0.25">
      <c r="A30" s="2" t="s">
        <v>1175</v>
      </c>
      <c r="B30" s="2" t="s">
        <v>1176</v>
      </c>
      <c r="C30" s="2" t="s">
        <v>16</v>
      </c>
      <c r="D30" s="23" t="s">
        <v>1177</v>
      </c>
      <c r="E30" s="23" t="s">
        <v>1178</v>
      </c>
      <c r="F30" s="2" t="s">
        <v>47</v>
      </c>
      <c r="G30" s="2" t="s">
        <v>48</v>
      </c>
      <c r="H30" s="2" t="s">
        <v>21</v>
      </c>
      <c r="I30" s="2" t="s">
        <v>32</v>
      </c>
      <c r="J30" s="2" t="s">
        <v>739</v>
      </c>
      <c r="K30" s="2" t="s">
        <v>808</v>
      </c>
      <c r="L30" s="2" t="s">
        <v>1179</v>
      </c>
    </row>
    <row r="31" spans="1:12" x14ac:dyDescent="0.25">
      <c r="A31" s="2" t="s">
        <v>1238</v>
      </c>
      <c r="B31" s="2" t="s">
        <v>1239</v>
      </c>
      <c r="C31" s="2" t="s">
        <v>16</v>
      </c>
      <c r="D31" s="23" t="s">
        <v>1177</v>
      </c>
      <c r="E31" s="23" t="s">
        <v>1178</v>
      </c>
      <c r="F31" s="2" t="s">
        <v>47</v>
      </c>
      <c r="G31" s="2" t="s">
        <v>48</v>
      </c>
      <c r="H31" s="2" t="s">
        <v>21</v>
      </c>
      <c r="I31" s="2" t="s">
        <v>22</v>
      </c>
      <c r="J31" s="2" t="s">
        <v>808</v>
      </c>
      <c r="K31" s="2" t="s">
        <v>739</v>
      </c>
      <c r="L31" s="2" t="s">
        <v>1179</v>
      </c>
    </row>
    <row r="32" spans="1:12" x14ac:dyDescent="0.25">
      <c r="A32" s="2" t="s">
        <v>804</v>
      </c>
      <c r="B32" s="2" t="s">
        <v>805</v>
      </c>
      <c r="C32" s="2" t="s">
        <v>16</v>
      </c>
      <c r="D32" s="23" t="s">
        <v>806</v>
      </c>
      <c r="E32" s="23" t="s">
        <v>807</v>
      </c>
      <c r="F32" s="2" t="s">
        <v>47</v>
      </c>
      <c r="G32" s="2" t="s">
        <v>48</v>
      </c>
      <c r="H32" s="2" t="s">
        <v>21</v>
      </c>
      <c r="I32" s="2" t="s">
        <v>32</v>
      </c>
      <c r="J32" s="2" t="s">
        <v>808</v>
      </c>
      <c r="K32" s="2" t="s">
        <v>639</v>
      </c>
      <c r="L32" s="2" t="s">
        <v>809</v>
      </c>
    </row>
    <row r="33" spans="1:12" x14ac:dyDescent="0.25">
      <c r="A33" s="2" t="s">
        <v>834</v>
      </c>
      <c r="B33" s="2" t="s">
        <v>835</v>
      </c>
      <c r="C33" s="2" t="s">
        <v>16</v>
      </c>
      <c r="D33" s="23" t="s">
        <v>806</v>
      </c>
      <c r="E33" s="23" t="s">
        <v>807</v>
      </c>
      <c r="F33" s="2" t="s">
        <v>47</v>
      </c>
      <c r="G33" s="2" t="s">
        <v>48</v>
      </c>
      <c r="H33" s="2" t="s">
        <v>21</v>
      </c>
      <c r="I33" s="2" t="s">
        <v>22</v>
      </c>
      <c r="J33" s="2" t="s">
        <v>639</v>
      </c>
      <c r="K33" s="2" t="s">
        <v>808</v>
      </c>
      <c r="L33" s="2" t="s">
        <v>809</v>
      </c>
    </row>
    <row r="34" spans="1:12" x14ac:dyDescent="0.25">
      <c r="A34" s="2" t="s">
        <v>635</v>
      </c>
      <c r="B34" s="2" t="s">
        <v>636</v>
      </c>
      <c r="C34" s="2" t="s">
        <v>16</v>
      </c>
      <c r="D34" s="23" t="s">
        <v>637</v>
      </c>
      <c r="E34" s="23" t="s">
        <v>638</v>
      </c>
      <c r="F34" s="2" t="s">
        <v>47</v>
      </c>
      <c r="G34" s="2" t="s">
        <v>48</v>
      </c>
      <c r="H34" s="2" t="s">
        <v>21</v>
      </c>
      <c r="I34" s="2" t="s">
        <v>32</v>
      </c>
      <c r="J34" s="2" t="s">
        <v>639</v>
      </c>
      <c r="K34" s="2" t="s">
        <v>94</v>
      </c>
      <c r="L34" s="2" t="s">
        <v>640</v>
      </c>
    </row>
    <row r="35" spans="1:12" x14ac:dyDescent="0.25">
      <c r="A35" s="2" t="s">
        <v>670</v>
      </c>
      <c r="B35" s="2" t="s">
        <v>671</v>
      </c>
      <c r="C35" s="2" t="s">
        <v>16</v>
      </c>
      <c r="D35" s="23" t="s">
        <v>637</v>
      </c>
      <c r="E35" s="23" t="s">
        <v>638</v>
      </c>
      <c r="F35" s="2" t="s">
        <v>47</v>
      </c>
      <c r="G35" s="2" t="s">
        <v>48</v>
      </c>
      <c r="H35" s="2" t="s">
        <v>21</v>
      </c>
      <c r="I35" s="2" t="s">
        <v>22</v>
      </c>
      <c r="J35" s="2" t="s">
        <v>94</v>
      </c>
      <c r="K35" s="2" t="s">
        <v>639</v>
      </c>
      <c r="L35" s="2" t="s">
        <v>640</v>
      </c>
    </row>
    <row r="36" spans="1:12" x14ac:dyDescent="0.25">
      <c r="A36" s="2" t="s">
        <v>90</v>
      </c>
      <c r="B36" s="2" t="s">
        <v>91</v>
      </c>
      <c r="C36" s="2" t="s">
        <v>16</v>
      </c>
      <c r="D36" s="23" t="s">
        <v>92</v>
      </c>
      <c r="E36" s="23" t="s">
        <v>93</v>
      </c>
      <c r="F36" s="2" t="s">
        <v>47</v>
      </c>
      <c r="G36" s="2" t="s">
        <v>48</v>
      </c>
      <c r="H36" s="2" t="s">
        <v>21</v>
      </c>
      <c r="I36" s="2" t="s">
        <v>32</v>
      </c>
      <c r="J36" s="2" t="s">
        <v>94</v>
      </c>
      <c r="K36" s="2" t="s">
        <v>95</v>
      </c>
      <c r="L36" s="2" t="s">
        <v>96</v>
      </c>
    </row>
    <row r="37" spans="1:12" x14ac:dyDescent="0.25">
      <c r="A37" s="2" t="s">
        <v>119</v>
      </c>
      <c r="B37" s="2" t="s">
        <v>120</v>
      </c>
      <c r="C37" s="2" t="s">
        <v>16</v>
      </c>
      <c r="D37" s="23" t="s">
        <v>92</v>
      </c>
      <c r="E37" s="23" t="s">
        <v>93</v>
      </c>
      <c r="F37" s="2" t="s">
        <v>47</v>
      </c>
      <c r="G37" s="2" t="s">
        <v>48</v>
      </c>
      <c r="H37" s="2" t="s">
        <v>21</v>
      </c>
      <c r="I37" s="2" t="s">
        <v>22</v>
      </c>
      <c r="J37" s="2" t="s">
        <v>95</v>
      </c>
      <c r="K37" s="2" t="s">
        <v>94</v>
      </c>
      <c r="L37" s="2" t="s">
        <v>96</v>
      </c>
    </row>
    <row r="38" spans="1:12" x14ac:dyDescent="0.25">
      <c r="A38" s="2" t="s">
        <v>836</v>
      </c>
      <c r="B38" s="2" t="s">
        <v>837</v>
      </c>
      <c r="C38" s="2" t="s">
        <v>16</v>
      </c>
      <c r="D38" s="23" t="s">
        <v>838</v>
      </c>
      <c r="E38" s="23" t="s">
        <v>839</v>
      </c>
      <c r="F38" s="2" t="s">
        <v>47</v>
      </c>
      <c r="G38" s="2" t="s">
        <v>48</v>
      </c>
      <c r="H38" s="2" t="s">
        <v>21</v>
      </c>
      <c r="I38" s="2" t="s">
        <v>22</v>
      </c>
      <c r="J38" s="2" t="s">
        <v>323</v>
      </c>
      <c r="K38" s="2" t="s">
        <v>95</v>
      </c>
      <c r="L38" s="2" t="s">
        <v>840</v>
      </c>
    </row>
    <row r="39" spans="1:12" x14ac:dyDescent="0.25">
      <c r="A39" s="2" t="s">
        <v>847</v>
      </c>
      <c r="B39" s="2" t="s">
        <v>848</v>
      </c>
      <c r="C39" s="2" t="s">
        <v>16</v>
      </c>
      <c r="D39" s="23" t="s">
        <v>838</v>
      </c>
      <c r="E39" s="23" t="s">
        <v>839</v>
      </c>
      <c r="F39" s="2" t="s">
        <v>47</v>
      </c>
      <c r="G39" s="2" t="s">
        <v>48</v>
      </c>
      <c r="H39" s="2" t="s">
        <v>21</v>
      </c>
      <c r="I39" s="2" t="s">
        <v>32</v>
      </c>
      <c r="J39" s="2" t="s">
        <v>95</v>
      </c>
      <c r="K39" s="2" t="s">
        <v>323</v>
      </c>
      <c r="L39" s="2" t="s">
        <v>840</v>
      </c>
    </row>
    <row r="40" spans="1:12" x14ac:dyDescent="0.25">
      <c r="A40" s="2" t="s">
        <v>319</v>
      </c>
      <c r="B40" s="2" t="s">
        <v>320</v>
      </c>
      <c r="C40" s="2" t="s">
        <v>16</v>
      </c>
      <c r="D40" s="23" t="s">
        <v>321</v>
      </c>
      <c r="E40" s="23" t="s">
        <v>322</v>
      </c>
      <c r="F40" s="2" t="s">
        <v>47</v>
      </c>
      <c r="G40" s="2" t="s">
        <v>48</v>
      </c>
      <c r="H40" s="2" t="s">
        <v>21</v>
      </c>
      <c r="I40" s="2" t="s">
        <v>32</v>
      </c>
      <c r="J40" s="2" t="s">
        <v>323</v>
      </c>
      <c r="K40" s="2" t="s">
        <v>324</v>
      </c>
      <c r="L40" s="2" t="s">
        <v>325</v>
      </c>
    </row>
    <row r="41" spans="1:12" x14ac:dyDescent="0.25">
      <c r="A41" s="2" t="s">
        <v>878</v>
      </c>
      <c r="B41" s="2" t="s">
        <v>879</v>
      </c>
      <c r="C41" s="2" t="s">
        <v>16</v>
      </c>
      <c r="D41" s="23" t="s">
        <v>880</v>
      </c>
      <c r="E41" s="23" t="s">
        <v>881</v>
      </c>
      <c r="F41" s="2" t="s">
        <v>47</v>
      </c>
      <c r="G41" s="2" t="s">
        <v>48</v>
      </c>
      <c r="H41" s="2" t="s">
        <v>21</v>
      </c>
      <c r="I41" s="2" t="s">
        <v>22</v>
      </c>
      <c r="J41" s="2" t="s">
        <v>324</v>
      </c>
      <c r="K41" s="2" t="s">
        <v>323</v>
      </c>
      <c r="L41" s="2" t="s">
        <v>882</v>
      </c>
    </row>
    <row r="42" spans="1:12" x14ac:dyDescent="0.25">
      <c r="A42" s="2" t="s">
        <v>556</v>
      </c>
      <c r="B42" s="2" t="s">
        <v>557</v>
      </c>
      <c r="C42" s="2" t="s">
        <v>16</v>
      </c>
      <c r="D42" s="23" t="s">
        <v>558</v>
      </c>
      <c r="E42" s="23" t="s">
        <v>559</v>
      </c>
      <c r="F42" s="2" t="s">
        <v>47</v>
      </c>
      <c r="G42" s="2" t="s">
        <v>48</v>
      </c>
      <c r="H42" s="2" t="s">
        <v>21</v>
      </c>
      <c r="I42" s="2" t="s">
        <v>32</v>
      </c>
      <c r="J42" s="2" t="s">
        <v>324</v>
      </c>
      <c r="K42" s="2" t="s">
        <v>210</v>
      </c>
      <c r="L42" s="2" t="s">
        <v>560</v>
      </c>
    </row>
    <row r="43" spans="1:12" x14ac:dyDescent="0.25">
      <c r="A43" s="2" t="s">
        <v>567</v>
      </c>
      <c r="B43" s="2" t="s">
        <v>568</v>
      </c>
      <c r="C43" s="2" t="s">
        <v>16</v>
      </c>
      <c r="D43" s="23" t="s">
        <v>558</v>
      </c>
      <c r="E43" s="23" t="s">
        <v>559</v>
      </c>
      <c r="F43" s="2" t="s">
        <v>47</v>
      </c>
      <c r="G43" s="2" t="s">
        <v>48</v>
      </c>
      <c r="H43" s="2" t="s">
        <v>21</v>
      </c>
      <c r="I43" s="2" t="s">
        <v>22</v>
      </c>
      <c r="J43" s="2" t="s">
        <v>210</v>
      </c>
      <c r="K43" s="2" t="s">
        <v>324</v>
      </c>
      <c r="L43" s="2" t="s">
        <v>560</v>
      </c>
    </row>
    <row r="44" spans="1:12" x14ac:dyDescent="0.25">
      <c r="A44" s="2" t="s">
        <v>206</v>
      </c>
      <c r="B44" s="2" t="s">
        <v>207</v>
      </c>
      <c r="C44" s="2" t="s">
        <v>16</v>
      </c>
      <c r="D44" s="23" t="s">
        <v>208</v>
      </c>
      <c r="E44" s="23" t="s">
        <v>209</v>
      </c>
      <c r="F44" s="2" t="s">
        <v>47</v>
      </c>
      <c r="G44" s="2" t="s">
        <v>48</v>
      </c>
      <c r="H44" s="2" t="s">
        <v>21</v>
      </c>
      <c r="I44" s="2" t="s">
        <v>32</v>
      </c>
      <c r="J44" s="2" t="s">
        <v>210</v>
      </c>
      <c r="K44" s="2" t="s">
        <v>211</v>
      </c>
      <c r="L44" s="2" t="s">
        <v>212</v>
      </c>
    </row>
    <row r="45" spans="1:12" x14ac:dyDescent="0.25">
      <c r="A45" s="2" t="s">
        <v>264</v>
      </c>
      <c r="B45" s="2" t="s">
        <v>265</v>
      </c>
      <c r="C45" s="2" t="s">
        <v>16</v>
      </c>
      <c r="D45" s="23" t="s">
        <v>208</v>
      </c>
      <c r="E45" s="23" t="s">
        <v>209</v>
      </c>
      <c r="F45" s="2" t="s">
        <v>47</v>
      </c>
      <c r="G45" s="2" t="s">
        <v>48</v>
      </c>
      <c r="H45" s="2" t="s">
        <v>21</v>
      </c>
      <c r="I45" s="2" t="s">
        <v>22</v>
      </c>
      <c r="J45" s="2" t="s">
        <v>211</v>
      </c>
      <c r="K45" s="2" t="s">
        <v>210</v>
      </c>
      <c r="L45" s="2" t="s">
        <v>212</v>
      </c>
    </row>
    <row r="46" spans="1:12" x14ac:dyDescent="0.25">
      <c r="A46" s="2" t="s">
        <v>869</v>
      </c>
      <c r="B46" s="2" t="s">
        <v>870</v>
      </c>
      <c r="C46" s="2" t="s">
        <v>16</v>
      </c>
      <c r="D46" s="23" t="s">
        <v>871</v>
      </c>
      <c r="E46" s="23" t="s">
        <v>872</v>
      </c>
      <c r="F46" s="2" t="s">
        <v>47</v>
      </c>
      <c r="G46" s="2" t="s">
        <v>48</v>
      </c>
      <c r="H46" s="2" t="s">
        <v>21</v>
      </c>
      <c r="I46" s="2" t="s">
        <v>22</v>
      </c>
      <c r="J46" s="2" t="s">
        <v>330</v>
      </c>
      <c r="K46" s="2" t="s">
        <v>211</v>
      </c>
      <c r="L46" s="2" t="s">
        <v>873</v>
      </c>
    </row>
    <row r="47" spans="1:12" x14ac:dyDescent="0.25">
      <c r="A47" s="2" t="s">
        <v>883</v>
      </c>
      <c r="B47" s="2" t="s">
        <v>884</v>
      </c>
      <c r="C47" s="2" t="s">
        <v>16</v>
      </c>
      <c r="D47" s="23" t="s">
        <v>871</v>
      </c>
      <c r="E47" s="23" t="s">
        <v>872</v>
      </c>
      <c r="F47" s="2" t="s">
        <v>47</v>
      </c>
      <c r="G47" s="2" t="s">
        <v>48</v>
      </c>
      <c r="H47" s="2" t="s">
        <v>21</v>
      </c>
      <c r="I47" s="2" t="s">
        <v>32</v>
      </c>
      <c r="J47" s="2" t="s">
        <v>211</v>
      </c>
      <c r="K47" s="2" t="s">
        <v>330</v>
      </c>
      <c r="L47" s="2" t="s">
        <v>873</v>
      </c>
    </row>
    <row r="48" spans="1:12" x14ac:dyDescent="0.25">
      <c r="A48" s="2" t="s">
        <v>326</v>
      </c>
      <c r="B48" s="2" t="s">
        <v>327</v>
      </c>
      <c r="C48" s="2" t="s">
        <v>16</v>
      </c>
      <c r="D48" s="23" t="s">
        <v>328</v>
      </c>
      <c r="E48" s="23" t="s">
        <v>329</v>
      </c>
      <c r="F48" s="2" t="s">
        <v>47</v>
      </c>
      <c r="G48" s="2" t="s">
        <v>48</v>
      </c>
      <c r="H48" s="2" t="s">
        <v>21</v>
      </c>
      <c r="I48" s="2" t="s">
        <v>32</v>
      </c>
      <c r="J48" s="2" t="s">
        <v>330</v>
      </c>
      <c r="K48" s="2" t="s">
        <v>114</v>
      </c>
      <c r="L48" s="2" t="s">
        <v>331</v>
      </c>
    </row>
    <row r="49" spans="1:12" x14ac:dyDescent="0.25">
      <c r="A49" s="2" t="s">
        <v>347</v>
      </c>
      <c r="B49" s="2" t="s">
        <v>348</v>
      </c>
      <c r="C49" s="2" t="s">
        <v>16</v>
      </c>
      <c r="D49" s="23" t="s">
        <v>328</v>
      </c>
      <c r="E49" s="23" t="s">
        <v>329</v>
      </c>
      <c r="F49" s="2" t="s">
        <v>47</v>
      </c>
      <c r="G49" s="2" t="s">
        <v>48</v>
      </c>
      <c r="H49" s="2" t="s">
        <v>21</v>
      </c>
      <c r="I49" s="2" t="s">
        <v>22</v>
      </c>
      <c r="J49" s="2" t="s">
        <v>114</v>
      </c>
      <c r="K49" s="2" t="s">
        <v>330</v>
      </c>
      <c r="L49" s="2" t="s">
        <v>331</v>
      </c>
    </row>
    <row r="50" spans="1:12" x14ac:dyDescent="0.25">
      <c r="A50" s="2" t="s">
        <v>110</v>
      </c>
      <c r="B50" s="2" t="s">
        <v>111</v>
      </c>
      <c r="C50" s="2" t="s">
        <v>16</v>
      </c>
      <c r="D50" s="23" t="s">
        <v>112</v>
      </c>
      <c r="E50" s="23" t="s">
        <v>113</v>
      </c>
      <c r="F50" s="2" t="s">
        <v>47</v>
      </c>
      <c r="G50" s="2" t="s">
        <v>48</v>
      </c>
      <c r="H50" s="2" t="s">
        <v>21</v>
      </c>
      <c r="I50" s="2" t="s">
        <v>32</v>
      </c>
      <c r="J50" s="2" t="s">
        <v>114</v>
      </c>
      <c r="K50" s="2" t="s">
        <v>115</v>
      </c>
      <c r="L50" s="2" t="s">
        <v>116</v>
      </c>
    </row>
    <row r="51" spans="1:12" x14ac:dyDescent="0.25">
      <c r="A51" s="2" t="s">
        <v>117</v>
      </c>
      <c r="B51" s="2" t="s">
        <v>118</v>
      </c>
      <c r="C51" s="2" t="s">
        <v>16</v>
      </c>
      <c r="D51" s="23" t="s">
        <v>112</v>
      </c>
      <c r="E51" s="23" t="s">
        <v>113</v>
      </c>
      <c r="F51" s="2" t="s">
        <v>47</v>
      </c>
      <c r="G51" s="2" t="s">
        <v>48</v>
      </c>
      <c r="H51" s="2" t="s">
        <v>21</v>
      </c>
      <c r="I51" s="2" t="s">
        <v>22</v>
      </c>
      <c r="J51" s="2" t="s">
        <v>115</v>
      </c>
      <c r="K51" s="2" t="s">
        <v>114</v>
      </c>
      <c r="L51" s="2" t="s">
        <v>116</v>
      </c>
    </row>
    <row r="52" spans="1:12" x14ac:dyDescent="0.25">
      <c r="A52" s="2" t="s">
        <v>428</v>
      </c>
      <c r="B52" s="2" t="s">
        <v>429</v>
      </c>
      <c r="C52" s="2" t="s">
        <v>16</v>
      </c>
      <c r="D52" s="23" t="s">
        <v>430</v>
      </c>
      <c r="E52" s="23" t="s">
        <v>431</v>
      </c>
      <c r="F52" s="2" t="s">
        <v>47</v>
      </c>
      <c r="G52" s="2" t="s">
        <v>48</v>
      </c>
      <c r="H52" s="2" t="s">
        <v>21</v>
      </c>
      <c r="I52" s="2" t="s">
        <v>22</v>
      </c>
      <c r="J52" s="2" t="s">
        <v>432</v>
      </c>
      <c r="K52" s="2" t="s">
        <v>115</v>
      </c>
      <c r="L52" s="2" t="s">
        <v>433</v>
      </c>
    </row>
    <row r="53" spans="1:12" x14ac:dyDescent="0.25">
      <c r="A53" s="2" t="s">
        <v>441</v>
      </c>
      <c r="B53" s="2" t="s">
        <v>442</v>
      </c>
      <c r="C53" s="2" t="s">
        <v>16</v>
      </c>
      <c r="D53" s="23" t="s">
        <v>430</v>
      </c>
      <c r="E53" s="23" t="s">
        <v>431</v>
      </c>
      <c r="F53" s="2" t="s">
        <v>47</v>
      </c>
      <c r="G53" s="2" t="s">
        <v>48</v>
      </c>
      <c r="H53" s="2" t="s">
        <v>21</v>
      </c>
      <c r="I53" s="2" t="s">
        <v>32</v>
      </c>
      <c r="J53" s="2" t="s">
        <v>115</v>
      </c>
      <c r="K53" s="2" t="s">
        <v>432</v>
      </c>
      <c r="L53" s="2" t="s">
        <v>433</v>
      </c>
    </row>
    <row r="54" spans="1:12" x14ac:dyDescent="0.25">
      <c r="A54" s="2" t="s">
        <v>586</v>
      </c>
      <c r="B54" s="2" t="s">
        <v>587</v>
      </c>
      <c r="C54" s="2" t="s">
        <v>16</v>
      </c>
      <c r="D54" s="23" t="s">
        <v>588</v>
      </c>
      <c r="E54" s="23" t="s">
        <v>589</v>
      </c>
      <c r="F54" s="2" t="s">
        <v>47</v>
      </c>
      <c r="G54" s="2" t="s">
        <v>48</v>
      </c>
      <c r="H54" s="2" t="s">
        <v>21</v>
      </c>
      <c r="I54" s="2" t="s">
        <v>32</v>
      </c>
      <c r="J54" s="2" t="s">
        <v>432</v>
      </c>
      <c r="K54" s="2" t="s">
        <v>590</v>
      </c>
      <c r="L54" s="2" t="s">
        <v>591</v>
      </c>
    </row>
    <row r="55" spans="1:12" x14ac:dyDescent="0.25">
      <c r="A55" s="2" t="s">
        <v>592</v>
      </c>
      <c r="B55" s="2" t="s">
        <v>593</v>
      </c>
      <c r="C55" s="2" t="s">
        <v>16</v>
      </c>
      <c r="D55" s="23" t="s">
        <v>588</v>
      </c>
      <c r="E55" s="23" t="s">
        <v>589</v>
      </c>
      <c r="F55" s="2" t="s">
        <v>47</v>
      </c>
      <c r="G55" s="2" t="s">
        <v>48</v>
      </c>
      <c r="H55" s="2" t="s">
        <v>21</v>
      </c>
      <c r="I55" s="2" t="s">
        <v>22</v>
      </c>
      <c r="J55" s="2" t="s">
        <v>590</v>
      </c>
      <c r="K55" s="2" t="s">
        <v>432</v>
      </c>
      <c r="L55" s="2" t="s">
        <v>591</v>
      </c>
    </row>
    <row r="56" spans="1:12" x14ac:dyDescent="0.25">
      <c r="A56" s="2" t="s">
        <v>1053</v>
      </c>
      <c r="B56" s="2" t="s">
        <v>1054</v>
      </c>
      <c r="C56" s="2" t="s">
        <v>16</v>
      </c>
      <c r="D56" s="23" t="s">
        <v>1055</v>
      </c>
      <c r="E56" s="23" t="s">
        <v>1056</v>
      </c>
      <c r="F56" s="2" t="s">
        <v>47</v>
      </c>
      <c r="G56" s="2" t="s">
        <v>48</v>
      </c>
      <c r="H56" s="2" t="s">
        <v>21</v>
      </c>
      <c r="I56" s="2" t="s">
        <v>32</v>
      </c>
      <c r="J56" s="2" t="s">
        <v>590</v>
      </c>
      <c r="K56" s="2" t="s">
        <v>101</v>
      </c>
      <c r="L56" s="2" t="s">
        <v>1057</v>
      </c>
    </row>
    <row r="57" spans="1:12" x14ac:dyDescent="0.25">
      <c r="A57" s="2" t="s">
        <v>1263</v>
      </c>
      <c r="B57" s="2" t="s">
        <v>1264</v>
      </c>
      <c r="C57" s="2" t="s">
        <v>16</v>
      </c>
      <c r="D57" s="23" t="s">
        <v>1265</v>
      </c>
      <c r="E57" s="23" t="s">
        <v>1266</v>
      </c>
      <c r="F57" s="2" t="s">
        <v>47</v>
      </c>
      <c r="G57" s="2" t="s">
        <v>48</v>
      </c>
      <c r="H57" s="2" t="s">
        <v>21</v>
      </c>
      <c r="I57" s="2" t="s">
        <v>22</v>
      </c>
      <c r="J57" s="2" t="s">
        <v>101</v>
      </c>
      <c r="K57" s="2" t="s">
        <v>590</v>
      </c>
      <c r="L57" s="2" t="s">
        <v>1267</v>
      </c>
    </row>
    <row r="58" spans="1:12" x14ac:dyDescent="0.25">
      <c r="A58" s="2" t="s">
        <v>1356</v>
      </c>
      <c r="B58" s="2" t="s">
        <v>1357</v>
      </c>
      <c r="C58" s="2" t="s">
        <v>16</v>
      </c>
      <c r="D58" s="23" t="s">
        <v>1358</v>
      </c>
      <c r="E58" s="23" t="s">
        <v>1359</v>
      </c>
      <c r="F58" s="2" t="s">
        <v>47</v>
      </c>
      <c r="G58" s="2" t="s">
        <v>48</v>
      </c>
      <c r="H58" s="2" t="s">
        <v>21</v>
      </c>
      <c r="I58" s="2" t="s">
        <v>22</v>
      </c>
      <c r="J58" s="2" t="s">
        <v>102</v>
      </c>
      <c r="K58" s="2" t="s">
        <v>101</v>
      </c>
      <c r="L58" s="2" t="s">
        <v>1360</v>
      </c>
    </row>
    <row r="59" spans="1:12" x14ac:dyDescent="0.25">
      <c r="A59" s="2" t="s">
        <v>97</v>
      </c>
      <c r="B59" s="2" t="s">
        <v>98</v>
      </c>
      <c r="C59" s="2" t="s">
        <v>16</v>
      </c>
      <c r="D59" s="23" t="s">
        <v>99</v>
      </c>
      <c r="E59" s="23" t="s">
        <v>100</v>
      </c>
      <c r="F59" s="2" t="s">
        <v>47</v>
      </c>
      <c r="G59" s="2" t="s">
        <v>48</v>
      </c>
      <c r="H59" s="2" t="s">
        <v>21</v>
      </c>
      <c r="I59" s="2" t="s">
        <v>32</v>
      </c>
      <c r="J59" s="2" t="s">
        <v>101</v>
      </c>
      <c r="K59" s="2" t="s">
        <v>102</v>
      </c>
      <c r="L59" s="2" t="s">
        <v>103</v>
      </c>
    </row>
    <row r="60" spans="1:12" x14ac:dyDescent="0.25">
      <c r="A60" s="2" t="s">
        <v>604</v>
      </c>
      <c r="B60" s="2" t="s">
        <v>605</v>
      </c>
      <c r="C60" s="2" t="s">
        <v>16</v>
      </c>
      <c r="D60" s="23" t="s">
        <v>606</v>
      </c>
      <c r="E60" s="23" t="s">
        <v>607</v>
      </c>
      <c r="F60" s="2" t="s">
        <v>47</v>
      </c>
      <c r="G60" s="2" t="s">
        <v>48</v>
      </c>
      <c r="H60" s="2" t="s">
        <v>21</v>
      </c>
      <c r="I60" s="2" t="s">
        <v>32</v>
      </c>
      <c r="J60" s="2" t="s">
        <v>102</v>
      </c>
      <c r="K60" s="2" t="s">
        <v>305</v>
      </c>
      <c r="L60" s="2" t="s">
        <v>608</v>
      </c>
    </row>
    <row r="61" spans="1:12" x14ac:dyDescent="0.25">
      <c r="A61" s="2" t="s">
        <v>624</v>
      </c>
      <c r="B61" s="2" t="s">
        <v>625</v>
      </c>
      <c r="C61" s="2" t="s">
        <v>16</v>
      </c>
      <c r="D61" s="23" t="s">
        <v>606</v>
      </c>
      <c r="E61" s="23" t="s">
        <v>607</v>
      </c>
      <c r="F61" s="2" t="s">
        <v>47</v>
      </c>
      <c r="G61" s="2" t="s">
        <v>48</v>
      </c>
      <c r="H61" s="2" t="s">
        <v>21</v>
      </c>
      <c r="I61" s="2" t="s">
        <v>22</v>
      </c>
      <c r="J61" s="2" t="s">
        <v>305</v>
      </c>
      <c r="K61" s="2" t="s">
        <v>102</v>
      </c>
      <c r="L61" s="2" t="s">
        <v>608</v>
      </c>
    </row>
    <row r="62" spans="1:12" x14ac:dyDescent="0.25">
      <c r="A62" s="2" t="s">
        <v>301</v>
      </c>
      <c r="B62" s="2" t="s">
        <v>302</v>
      </c>
      <c r="C62" s="2" t="s">
        <v>16</v>
      </c>
      <c r="D62" s="23" t="s">
        <v>303</v>
      </c>
      <c r="E62" s="23" t="s">
        <v>304</v>
      </c>
      <c r="F62" s="2" t="s">
        <v>47</v>
      </c>
      <c r="G62" s="2" t="s">
        <v>48</v>
      </c>
      <c r="H62" s="2" t="s">
        <v>21</v>
      </c>
      <c r="I62" s="2" t="s">
        <v>32</v>
      </c>
      <c r="J62" s="2" t="s">
        <v>305</v>
      </c>
      <c r="K62" s="2" t="s">
        <v>306</v>
      </c>
      <c r="L62" s="2" t="s">
        <v>307</v>
      </c>
    </row>
    <row r="63" spans="1:12" x14ac:dyDescent="0.25">
      <c r="A63" s="2" t="s">
        <v>310</v>
      </c>
      <c r="B63" s="2" t="s">
        <v>311</v>
      </c>
      <c r="C63" s="2" t="s">
        <v>16</v>
      </c>
      <c r="D63" s="23" t="s">
        <v>303</v>
      </c>
      <c r="E63" s="23" t="s">
        <v>304</v>
      </c>
      <c r="F63" s="2" t="s">
        <v>47</v>
      </c>
      <c r="G63" s="2" t="s">
        <v>48</v>
      </c>
      <c r="H63" s="2" t="s">
        <v>21</v>
      </c>
      <c r="I63" s="2" t="s">
        <v>22</v>
      </c>
      <c r="J63" s="2" t="s">
        <v>306</v>
      </c>
      <c r="K63" s="2" t="s">
        <v>305</v>
      </c>
      <c r="L63" s="2" t="s">
        <v>307</v>
      </c>
    </row>
    <row r="64" spans="1:12" x14ac:dyDescent="0.25">
      <c r="A64" s="2" t="s">
        <v>1376</v>
      </c>
      <c r="B64" s="2" t="s">
        <v>1377</v>
      </c>
      <c r="C64" s="2" t="s">
        <v>16</v>
      </c>
      <c r="D64" s="23" t="s">
        <v>1378</v>
      </c>
      <c r="E64" s="23" t="s">
        <v>1379</v>
      </c>
      <c r="F64" s="2" t="s">
        <v>47</v>
      </c>
      <c r="G64" s="2" t="s">
        <v>48</v>
      </c>
      <c r="H64" s="2" t="s">
        <v>21</v>
      </c>
      <c r="I64" s="2" t="s">
        <v>22</v>
      </c>
      <c r="J64" s="2" t="s">
        <v>271</v>
      </c>
      <c r="K64" s="2" t="s">
        <v>306</v>
      </c>
      <c r="L64" s="2" t="s">
        <v>1380</v>
      </c>
    </row>
    <row r="65" spans="1:12" x14ac:dyDescent="0.25">
      <c r="A65" s="2" t="s">
        <v>1428</v>
      </c>
      <c r="B65" s="2" t="s">
        <v>1429</v>
      </c>
      <c r="C65" s="2" t="s">
        <v>16</v>
      </c>
      <c r="D65" s="23" t="s">
        <v>1378</v>
      </c>
      <c r="E65" s="23" t="s">
        <v>1379</v>
      </c>
      <c r="F65" s="2" t="s">
        <v>47</v>
      </c>
      <c r="G65" s="2" t="s">
        <v>48</v>
      </c>
      <c r="H65" s="2" t="s">
        <v>21</v>
      </c>
      <c r="I65" s="2" t="s">
        <v>32</v>
      </c>
      <c r="J65" s="2" t="s">
        <v>306</v>
      </c>
      <c r="K65" s="2" t="s">
        <v>271</v>
      </c>
      <c r="L65" s="2" t="s">
        <v>1380</v>
      </c>
    </row>
    <row r="66" spans="1:12" x14ac:dyDescent="0.25">
      <c r="A66" s="2" t="s">
        <v>266</v>
      </c>
      <c r="B66" s="2" t="s">
        <v>267</v>
      </c>
      <c r="C66" s="2" t="s">
        <v>16</v>
      </c>
      <c r="D66" s="23" t="s">
        <v>268</v>
      </c>
      <c r="E66" s="23" t="s">
        <v>269</v>
      </c>
      <c r="F66" s="2" t="s">
        <v>47</v>
      </c>
      <c r="G66" s="2" t="s">
        <v>48</v>
      </c>
      <c r="H66" s="2" t="s">
        <v>21</v>
      </c>
      <c r="I66" s="2" t="s">
        <v>22</v>
      </c>
      <c r="J66" s="2" t="s">
        <v>270</v>
      </c>
      <c r="K66" s="2" t="s">
        <v>271</v>
      </c>
      <c r="L66" s="2" t="s">
        <v>272</v>
      </c>
    </row>
    <row r="67" spans="1:12" x14ac:dyDescent="0.25">
      <c r="A67" s="2" t="s">
        <v>308</v>
      </c>
      <c r="B67" s="2" t="s">
        <v>309</v>
      </c>
      <c r="C67" s="2" t="s">
        <v>16</v>
      </c>
      <c r="D67" s="23" t="s">
        <v>268</v>
      </c>
      <c r="E67" s="23" t="s">
        <v>269</v>
      </c>
      <c r="F67" s="2" t="s">
        <v>47</v>
      </c>
      <c r="G67" s="2" t="s">
        <v>48</v>
      </c>
      <c r="H67" s="2" t="s">
        <v>21</v>
      </c>
      <c r="I67" s="2" t="s">
        <v>32</v>
      </c>
      <c r="J67" s="2" t="s">
        <v>271</v>
      </c>
      <c r="K67" s="2" t="s">
        <v>270</v>
      </c>
      <c r="L67" s="2" t="s">
        <v>272</v>
      </c>
    </row>
    <row r="68" spans="1:12" x14ac:dyDescent="0.25">
      <c r="A68" s="2" t="s">
        <v>1242</v>
      </c>
      <c r="B68" s="2" t="s">
        <v>1243</v>
      </c>
      <c r="C68" s="2" t="s">
        <v>16</v>
      </c>
      <c r="D68" s="23" t="s">
        <v>1244</v>
      </c>
      <c r="E68" s="23" t="s">
        <v>1245</v>
      </c>
      <c r="F68" s="2" t="s">
        <v>47</v>
      </c>
      <c r="G68" s="2" t="s">
        <v>48</v>
      </c>
      <c r="H68" s="2" t="s">
        <v>21</v>
      </c>
      <c r="I68" s="2" t="s">
        <v>22</v>
      </c>
      <c r="J68" s="2" t="s">
        <v>363</v>
      </c>
      <c r="K68" s="2" t="s">
        <v>270</v>
      </c>
      <c r="L68" s="2" t="s">
        <v>1246</v>
      </c>
    </row>
    <row r="69" spans="1:12" x14ac:dyDescent="0.25">
      <c r="A69" s="2" t="s">
        <v>1289</v>
      </c>
      <c r="B69" s="2" t="s">
        <v>1290</v>
      </c>
      <c r="C69" s="2" t="s">
        <v>16</v>
      </c>
      <c r="D69" s="23" t="s">
        <v>1244</v>
      </c>
      <c r="E69" s="23" t="s">
        <v>1245</v>
      </c>
      <c r="F69" s="2" t="s">
        <v>47</v>
      </c>
      <c r="G69" s="2" t="s">
        <v>48</v>
      </c>
      <c r="H69" s="2" t="s">
        <v>21</v>
      </c>
      <c r="I69" s="2" t="s">
        <v>32</v>
      </c>
      <c r="J69" s="2" t="s">
        <v>270</v>
      </c>
      <c r="K69" s="2" t="s">
        <v>363</v>
      </c>
      <c r="L69" s="2" t="s">
        <v>1246</v>
      </c>
    </row>
    <row r="70" spans="1:12" x14ac:dyDescent="0.25">
      <c r="A70" s="2" t="s">
        <v>358</v>
      </c>
      <c r="B70" s="2" t="s">
        <v>359</v>
      </c>
      <c r="C70" s="2" t="s">
        <v>16</v>
      </c>
      <c r="D70" s="23" t="s">
        <v>360</v>
      </c>
      <c r="E70" s="23" t="s">
        <v>361</v>
      </c>
      <c r="F70" s="2" t="s">
        <v>47</v>
      </c>
      <c r="G70" s="2" t="s">
        <v>48</v>
      </c>
      <c r="H70" s="2" t="s">
        <v>21</v>
      </c>
      <c r="I70" s="2" t="s">
        <v>22</v>
      </c>
      <c r="J70" s="2" t="s">
        <v>362</v>
      </c>
      <c r="K70" s="2" t="s">
        <v>363</v>
      </c>
      <c r="L70" s="2" t="s">
        <v>364</v>
      </c>
    </row>
    <row r="71" spans="1:12" x14ac:dyDescent="0.25">
      <c r="A71" s="2" t="s">
        <v>382</v>
      </c>
      <c r="B71" s="2" t="s">
        <v>383</v>
      </c>
      <c r="C71" s="2" t="s">
        <v>16</v>
      </c>
      <c r="D71" s="23" t="s">
        <v>360</v>
      </c>
      <c r="E71" s="23" t="s">
        <v>361</v>
      </c>
      <c r="F71" s="2" t="s">
        <v>47</v>
      </c>
      <c r="G71" s="2" t="s">
        <v>48</v>
      </c>
      <c r="H71" s="2" t="s">
        <v>21</v>
      </c>
      <c r="I71" s="2" t="s">
        <v>32</v>
      </c>
      <c r="J71" s="2" t="s">
        <v>363</v>
      </c>
      <c r="K71" s="2" t="s">
        <v>362</v>
      </c>
      <c r="L71" s="2" t="s">
        <v>364</v>
      </c>
    </row>
    <row r="72" spans="1:12" x14ac:dyDescent="0.25">
      <c r="A72" s="2" t="s">
        <v>764</v>
      </c>
      <c r="B72" s="2" t="s">
        <v>765</v>
      </c>
      <c r="C72" s="2" t="s">
        <v>16</v>
      </c>
      <c r="D72" s="23" t="s">
        <v>766</v>
      </c>
      <c r="E72" s="23" t="s">
        <v>767</v>
      </c>
      <c r="F72" s="2" t="s">
        <v>47</v>
      </c>
      <c r="G72" s="2" t="s">
        <v>48</v>
      </c>
      <c r="H72" s="2" t="s">
        <v>21</v>
      </c>
      <c r="I72" s="2" t="s">
        <v>32</v>
      </c>
      <c r="J72" s="2" t="s">
        <v>362</v>
      </c>
      <c r="K72" s="2" t="s">
        <v>768</v>
      </c>
      <c r="L72" s="2" t="s">
        <v>769</v>
      </c>
    </row>
    <row r="73" spans="1:12" x14ac:dyDescent="0.25">
      <c r="A73" s="2" t="s">
        <v>828</v>
      </c>
      <c r="B73" s="2" t="s">
        <v>829</v>
      </c>
      <c r="C73" s="2" t="s">
        <v>16</v>
      </c>
      <c r="D73" s="23" t="s">
        <v>766</v>
      </c>
      <c r="E73" s="23" t="s">
        <v>767</v>
      </c>
      <c r="F73" s="2" t="s">
        <v>47</v>
      </c>
      <c r="G73" s="2" t="s">
        <v>48</v>
      </c>
      <c r="H73" s="2" t="s">
        <v>21</v>
      </c>
      <c r="I73" s="2" t="s">
        <v>22</v>
      </c>
      <c r="J73" s="2" t="s">
        <v>768</v>
      </c>
      <c r="K73" s="2" t="s">
        <v>362</v>
      </c>
      <c r="L73" s="2" t="s">
        <v>769</v>
      </c>
    </row>
    <row r="74" spans="1:12" x14ac:dyDescent="0.25">
      <c r="A74" s="2" t="s">
        <v>977</v>
      </c>
      <c r="B74" s="2" t="s">
        <v>978</v>
      </c>
      <c r="C74" s="2" t="s">
        <v>16</v>
      </c>
      <c r="D74" s="23" t="s">
        <v>979</v>
      </c>
      <c r="E74" s="23" t="s">
        <v>980</v>
      </c>
      <c r="F74" s="2" t="s">
        <v>47</v>
      </c>
      <c r="G74" s="2" t="s">
        <v>48</v>
      </c>
      <c r="H74" s="2" t="s">
        <v>21</v>
      </c>
      <c r="I74" s="2" t="s">
        <v>32</v>
      </c>
      <c r="J74" s="2" t="s">
        <v>768</v>
      </c>
      <c r="K74" s="2" t="s">
        <v>906</v>
      </c>
      <c r="L74" s="2" t="s">
        <v>981</v>
      </c>
    </row>
    <row r="75" spans="1:12" x14ac:dyDescent="0.25">
      <c r="A75" s="2" t="s">
        <v>1019</v>
      </c>
      <c r="B75" s="2" t="s">
        <v>1020</v>
      </c>
      <c r="C75" s="2" t="s">
        <v>16</v>
      </c>
      <c r="D75" s="23" t="s">
        <v>979</v>
      </c>
      <c r="E75" s="23" t="s">
        <v>980</v>
      </c>
      <c r="F75" s="2" t="s">
        <v>47</v>
      </c>
      <c r="G75" s="2" t="s">
        <v>48</v>
      </c>
      <c r="H75" s="2" t="s">
        <v>21</v>
      </c>
      <c r="I75" s="2" t="s">
        <v>22</v>
      </c>
      <c r="J75" s="2" t="s">
        <v>906</v>
      </c>
      <c r="K75" s="2" t="s">
        <v>768</v>
      </c>
      <c r="L75" s="2" t="s">
        <v>981</v>
      </c>
    </row>
    <row r="76" spans="1:12" x14ac:dyDescent="0.25">
      <c r="A76" s="2" t="s">
        <v>902</v>
      </c>
      <c r="B76" s="2" t="s">
        <v>903</v>
      </c>
      <c r="C76" s="2" t="s">
        <v>16</v>
      </c>
      <c r="D76" s="23" t="s">
        <v>904</v>
      </c>
      <c r="E76" s="23" t="s">
        <v>905</v>
      </c>
      <c r="F76" s="2" t="s">
        <v>47</v>
      </c>
      <c r="G76" s="2" t="s">
        <v>48</v>
      </c>
      <c r="H76" s="2" t="s">
        <v>21</v>
      </c>
      <c r="I76" s="2" t="s">
        <v>32</v>
      </c>
      <c r="J76" s="2" t="s">
        <v>906</v>
      </c>
      <c r="K76" s="2" t="s">
        <v>907</v>
      </c>
      <c r="L76" s="2" t="s">
        <v>908</v>
      </c>
    </row>
    <row r="77" spans="1:12" x14ac:dyDescent="0.25">
      <c r="A77" s="2" t="s">
        <v>926</v>
      </c>
      <c r="B77" s="2" t="s">
        <v>927</v>
      </c>
      <c r="C77" s="2" t="s">
        <v>16</v>
      </c>
      <c r="D77" s="23" t="s">
        <v>904</v>
      </c>
      <c r="E77" s="23" t="s">
        <v>905</v>
      </c>
      <c r="F77" s="2" t="s">
        <v>47</v>
      </c>
      <c r="G77" s="2" t="s">
        <v>48</v>
      </c>
      <c r="H77" s="2" t="s">
        <v>21</v>
      </c>
      <c r="I77" s="2" t="s">
        <v>22</v>
      </c>
      <c r="J77" s="2" t="s">
        <v>907</v>
      </c>
      <c r="K77" s="2" t="s">
        <v>906</v>
      </c>
      <c r="L77" s="2" t="s">
        <v>908</v>
      </c>
    </row>
    <row r="78" spans="1:12" x14ac:dyDescent="0.25">
      <c r="A78" s="2" t="s">
        <v>1081</v>
      </c>
      <c r="B78" s="2" t="s">
        <v>1082</v>
      </c>
      <c r="C78" s="2" t="s">
        <v>16</v>
      </c>
      <c r="D78" s="23" t="s">
        <v>1083</v>
      </c>
      <c r="E78" s="23" t="s">
        <v>1084</v>
      </c>
      <c r="F78" s="2" t="s">
        <v>47</v>
      </c>
      <c r="G78" s="2" t="s">
        <v>48</v>
      </c>
      <c r="H78" s="2" t="s">
        <v>21</v>
      </c>
      <c r="I78" s="2" t="s">
        <v>32</v>
      </c>
      <c r="J78" s="2" t="s">
        <v>907</v>
      </c>
      <c r="K78" s="2" t="s">
        <v>999</v>
      </c>
      <c r="L78" s="2" t="s">
        <v>1085</v>
      </c>
    </row>
    <row r="79" spans="1:12" x14ac:dyDescent="0.25">
      <c r="A79" s="2" t="s">
        <v>1130</v>
      </c>
      <c r="B79" s="2" t="s">
        <v>1131</v>
      </c>
      <c r="C79" s="2" t="s">
        <v>16</v>
      </c>
      <c r="D79" s="23" t="s">
        <v>1083</v>
      </c>
      <c r="E79" s="23" t="s">
        <v>1084</v>
      </c>
      <c r="F79" s="2" t="s">
        <v>47</v>
      </c>
      <c r="G79" s="2" t="s">
        <v>48</v>
      </c>
      <c r="H79" s="2" t="s">
        <v>21</v>
      </c>
      <c r="I79" s="2" t="s">
        <v>22</v>
      </c>
      <c r="J79" s="2" t="s">
        <v>999</v>
      </c>
      <c r="K79" s="2" t="s">
        <v>907</v>
      </c>
      <c r="L79" s="2" t="s">
        <v>1085</v>
      </c>
    </row>
    <row r="80" spans="1:12" x14ac:dyDescent="0.25">
      <c r="A80" s="2" t="s">
        <v>994</v>
      </c>
      <c r="B80" s="2" t="s">
        <v>995</v>
      </c>
      <c r="C80" s="2" t="s">
        <v>16</v>
      </c>
      <c r="D80" s="23" t="s">
        <v>996</v>
      </c>
      <c r="E80" s="23" t="s">
        <v>997</v>
      </c>
      <c r="F80" s="2" t="s">
        <v>47</v>
      </c>
      <c r="G80" s="2" t="s">
        <v>48</v>
      </c>
      <c r="H80" s="2" t="s">
        <v>21</v>
      </c>
      <c r="I80" s="2" t="s">
        <v>22</v>
      </c>
      <c r="J80" s="2" t="s">
        <v>998</v>
      </c>
      <c r="K80" s="2" t="s">
        <v>999</v>
      </c>
      <c r="L80" s="2" t="s">
        <v>1000</v>
      </c>
    </row>
    <row r="81" spans="1:12" x14ac:dyDescent="0.25">
      <c r="A81" s="2" t="s">
        <v>1008</v>
      </c>
      <c r="B81" s="2" t="s">
        <v>1009</v>
      </c>
      <c r="C81" s="2" t="s">
        <v>16</v>
      </c>
      <c r="D81" s="23" t="s">
        <v>996</v>
      </c>
      <c r="E81" s="23" t="s">
        <v>997</v>
      </c>
      <c r="F81" s="2" t="s">
        <v>47</v>
      </c>
      <c r="G81" s="2" t="s">
        <v>48</v>
      </c>
      <c r="H81" s="2" t="s">
        <v>21</v>
      </c>
      <c r="I81" s="2" t="s">
        <v>32</v>
      </c>
      <c r="J81" s="2" t="s">
        <v>999</v>
      </c>
      <c r="K81" s="2" t="s">
        <v>998</v>
      </c>
      <c r="L81" s="2" t="s">
        <v>1000</v>
      </c>
    </row>
    <row r="82" spans="1:12" x14ac:dyDescent="0.25">
      <c r="A82" s="2" t="s">
        <v>1048</v>
      </c>
      <c r="B82" s="2" t="s">
        <v>1049</v>
      </c>
      <c r="C82" s="2" t="s">
        <v>16</v>
      </c>
      <c r="D82" s="23" t="s">
        <v>1050</v>
      </c>
      <c r="E82" s="23" t="s">
        <v>1051</v>
      </c>
      <c r="F82" s="2" t="s">
        <v>47</v>
      </c>
      <c r="G82" s="2" t="s">
        <v>48</v>
      </c>
      <c r="H82" s="2" t="s">
        <v>21</v>
      </c>
      <c r="I82" s="2" t="s">
        <v>22</v>
      </c>
      <c r="J82" s="2" t="s">
        <v>108</v>
      </c>
      <c r="K82" s="2" t="s">
        <v>998</v>
      </c>
      <c r="L82" s="2" t="s">
        <v>1052</v>
      </c>
    </row>
    <row r="83" spans="1:12" x14ac:dyDescent="0.25">
      <c r="A83" s="2" t="s">
        <v>1108</v>
      </c>
      <c r="B83" s="2" t="s">
        <v>1109</v>
      </c>
      <c r="C83" s="2" t="s">
        <v>16</v>
      </c>
      <c r="D83" s="23" t="s">
        <v>1050</v>
      </c>
      <c r="E83" s="23" t="s">
        <v>1051</v>
      </c>
      <c r="F83" s="2" t="s">
        <v>47</v>
      </c>
      <c r="G83" s="2" t="s">
        <v>48</v>
      </c>
      <c r="H83" s="2" t="s">
        <v>21</v>
      </c>
      <c r="I83" s="2" t="s">
        <v>32</v>
      </c>
      <c r="J83" s="2" t="s">
        <v>998</v>
      </c>
      <c r="K83" s="2" t="s">
        <v>108</v>
      </c>
      <c r="L83" s="2" t="s">
        <v>1052</v>
      </c>
    </row>
    <row r="84" spans="1:12" x14ac:dyDescent="0.25">
      <c r="A84" s="2" t="s">
        <v>104</v>
      </c>
      <c r="B84" s="2" t="s">
        <v>105</v>
      </c>
      <c r="C84" s="2" t="s">
        <v>16</v>
      </c>
      <c r="D84" s="23" t="s">
        <v>106</v>
      </c>
      <c r="E84" s="23" t="s">
        <v>107</v>
      </c>
      <c r="F84" s="2" t="s">
        <v>47</v>
      </c>
      <c r="G84" s="2" t="s">
        <v>48</v>
      </c>
      <c r="H84" s="2" t="s">
        <v>21</v>
      </c>
      <c r="I84" s="2" t="s">
        <v>22</v>
      </c>
      <c r="J84" s="2" t="s">
        <v>56</v>
      </c>
      <c r="K84" s="2" t="s">
        <v>108</v>
      </c>
      <c r="L84" s="2" t="s">
        <v>109</v>
      </c>
    </row>
    <row r="85" spans="1:12" x14ac:dyDescent="0.25">
      <c r="A85" s="2" t="s">
        <v>189</v>
      </c>
      <c r="B85" s="2" t="s">
        <v>190</v>
      </c>
      <c r="C85" s="2" t="s">
        <v>16</v>
      </c>
      <c r="D85" s="23" t="s">
        <v>106</v>
      </c>
      <c r="E85" s="23" t="s">
        <v>107</v>
      </c>
      <c r="F85" s="2" t="s">
        <v>47</v>
      </c>
      <c r="G85" s="2" t="s">
        <v>48</v>
      </c>
      <c r="H85" s="2" t="s">
        <v>21</v>
      </c>
      <c r="I85" s="2" t="s">
        <v>32</v>
      </c>
      <c r="J85" s="2" t="s">
        <v>108</v>
      </c>
      <c r="K85" s="2" t="s">
        <v>56</v>
      </c>
      <c r="L85" s="2" t="s">
        <v>109</v>
      </c>
    </row>
    <row r="86" spans="1:12" x14ac:dyDescent="0.25">
      <c r="A86" s="2" t="s">
        <v>788</v>
      </c>
      <c r="B86" s="2" t="s">
        <v>789</v>
      </c>
      <c r="C86" s="2" t="s">
        <v>16</v>
      </c>
      <c r="D86" s="23" t="s">
        <v>790</v>
      </c>
      <c r="E86" s="23" t="s">
        <v>791</v>
      </c>
      <c r="F86" s="2" t="s">
        <v>47</v>
      </c>
      <c r="G86" s="2" t="s">
        <v>48</v>
      </c>
      <c r="H86" s="2" t="s">
        <v>21</v>
      </c>
      <c r="I86" s="2" t="s">
        <v>32</v>
      </c>
      <c r="J86" s="2" t="s">
        <v>56</v>
      </c>
      <c r="K86" s="2" t="s">
        <v>792</v>
      </c>
      <c r="L86" s="2" t="s">
        <v>793</v>
      </c>
    </row>
    <row r="87" spans="1:12" x14ac:dyDescent="0.25">
      <c r="A87" s="2" t="s">
        <v>830</v>
      </c>
      <c r="B87" s="2" t="s">
        <v>831</v>
      </c>
      <c r="C87" s="2" t="s">
        <v>16</v>
      </c>
      <c r="D87" s="23" t="s">
        <v>790</v>
      </c>
      <c r="E87" s="23" t="s">
        <v>791</v>
      </c>
      <c r="F87" s="2" t="s">
        <v>47</v>
      </c>
      <c r="G87" s="2" t="s">
        <v>48</v>
      </c>
      <c r="H87" s="2" t="s">
        <v>21</v>
      </c>
      <c r="I87" s="2" t="s">
        <v>22</v>
      </c>
      <c r="J87" s="2" t="s">
        <v>792</v>
      </c>
      <c r="K87" s="2" t="s">
        <v>56</v>
      </c>
      <c r="L87" s="2" t="s">
        <v>793</v>
      </c>
    </row>
    <row r="88" spans="1:12" x14ac:dyDescent="0.25">
      <c r="A88" s="2" t="s">
        <v>1092</v>
      </c>
      <c r="B88" s="2" t="s">
        <v>1093</v>
      </c>
      <c r="C88" s="2" t="s">
        <v>16</v>
      </c>
      <c r="D88" s="23" t="s">
        <v>1094</v>
      </c>
      <c r="E88" s="23" t="s">
        <v>1095</v>
      </c>
      <c r="F88" s="2" t="s">
        <v>47</v>
      </c>
      <c r="G88" s="2" t="s">
        <v>48</v>
      </c>
      <c r="H88" s="2" t="s">
        <v>21</v>
      </c>
      <c r="I88" s="2" t="s">
        <v>32</v>
      </c>
      <c r="J88" s="2" t="s">
        <v>792</v>
      </c>
      <c r="K88" s="2" t="s">
        <v>1096</v>
      </c>
      <c r="L88" s="2" t="s">
        <v>1097</v>
      </c>
    </row>
    <row r="89" spans="1:12" x14ac:dyDescent="0.25">
      <c r="A89" s="2" t="s">
        <v>1144</v>
      </c>
      <c r="B89" s="2" t="s">
        <v>1145</v>
      </c>
      <c r="C89" s="2" t="s">
        <v>16</v>
      </c>
      <c r="D89" s="23" t="s">
        <v>1094</v>
      </c>
      <c r="E89" s="23" t="s">
        <v>1095</v>
      </c>
      <c r="F89" s="2" t="s">
        <v>47</v>
      </c>
      <c r="G89" s="2" t="s">
        <v>48</v>
      </c>
      <c r="H89" s="2" t="s">
        <v>21</v>
      </c>
      <c r="I89" s="2" t="s">
        <v>22</v>
      </c>
      <c r="J89" s="2" t="s">
        <v>1096</v>
      </c>
      <c r="K89" s="2" t="s">
        <v>792</v>
      </c>
      <c r="L89" s="2" t="s">
        <v>1097</v>
      </c>
    </row>
    <row r="90" spans="1:12" x14ac:dyDescent="0.25">
      <c r="A90" s="2" t="s">
        <v>1337</v>
      </c>
      <c r="B90" s="2" t="s">
        <v>1338</v>
      </c>
      <c r="C90" s="2" t="s">
        <v>16</v>
      </c>
      <c r="D90" s="23" t="s">
        <v>1339</v>
      </c>
      <c r="E90" s="23" t="s">
        <v>1340</v>
      </c>
      <c r="F90" s="2" t="s">
        <v>47</v>
      </c>
      <c r="G90" s="2" t="s">
        <v>48</v>
      </c>
      <c r="H90" s="2" t="s">
        <v>21</v>
      </c>
      <c r="I90" s="2" t="s">
        <v>32</v>
      </c>
      <c r="J90" s="2" t="s">
        <v>1096</v>
      </c>
      <c r="K90" s="2" t="s">
        <v>1138</v>
      </c>
      <c r="L90" s="2" t="s">
        <v>1341</v>
      </c>
    </row>
    <row r="91" spans="1:12" x14ac:dyDescent="0.25">
      <c r="A91" s="2" t="s">
        <v>1344</v>
      </c>
      <c r="B91" s="2" t="s">
        <v>1345</v>
      </c>
      <c r="C91" s="2" t="s">
        <v>16</v>
      </c>
      <c r="D91" s="23" t="s">
        <v>1339</v>
      </c>
      <c r="E91" s="23" t="s">
        <v>1340</v>
      </c>
      <c r="F91" s="2" t="s">
        <v>47</v>
      </c>
      <c r="G91" s="2" t="s">
        <v>48</v>
      </c>
      <c r="H91" s="2" t="s">
        <v>21</v>
      </c>
      <c r="I91" s="2" t="s">
        <v>22</v>
      </c>
      <c r="J91" s="2" t="s">
        <v>1138</v>
      </c>
      <c r="K91" s="2" t="s">
        <v>1096</v>
      </c>
      <c r="L91" s="2" t="s">
        <v>1341</v>
      </c>
    </row>
    <row r="92" spans="1:12" x14ac:dyDescent="0.25">
      <c r="A92" s="2" t="s">
        <v>1134</v>
      </c>
      <c r="B92" s="2" t="s">
        <v>1135</v>
      </c>
      <c r="C92" s="2" t="s">
        <v>16</v>
      </c>
      <c r="D92" s="23" t="s">
        <v>1136</v>
      </c>
      <c r="E92" s="23" t="s">
        <v>1137</v>
      </c>
      <c r="F92" s="2" t="s">
        <v>47</v>
      </c>
      <c r="G92" s="2" t="s">
        <v>48</v>
      </c>
      <c r="H92" s="2" t="s">
        <v>21</v>
      </c>
      <c r="I92" s="2" t="s">
        <v>32</v>
      </c>
      <c r="J92" s="2" t="s">
        <v>1138</v>
      </c>
      <c r="K92" s="2" t="s">
        <v>412</v>
      </c>
      <c r="L92" s="2" t="s">
        <v>1139</v>
      </c>
    </row>
    <row r="93" spans="1:12" x14ac:dyDescent="0.25">
      <c r="A93" s="2" t="s">
        <v>1140</v>
      </c>
      <c r="B93" s="2" t="s">
        <v>1141</v>
      </c>
      <c r="C93" s="2" t="s">
        <v>16</v>
      </c>
      <c r="D93" s="23" t="s">
        <v>1136</v>
      </c>
      <c r="E93" s="23" t="s">
        <v>1137</v>
      </c>
      <c r="F93" s="2" t="s">
        <v>47</v>
      </c>
      <c r="G93" s="2" t="s">
        <v>48</v>
      </c>
      <c r="H93" s="2" t="s">
        <v>21</v>
      </c>
      <c r="I93" s="2" t="s">
        <v>22</v>
      </c>
      <c r="J93" s="2" t="s">
        <v>412</v>
      </c>
      <c r="K93" s="2" t="s">
        <v>1138</v>
      </c>
      <c r="L93" s="2" t="s">
        <v>1139</v>
      </c>
    </row>
    <row r="94" spans="1:12" x14ac:dyDescent="0.25">
      <c r="A94" s="2" t="s">
        <v>407</v>
      </c>
      <c r="B94" s="2" t="s">
        <v>408</v>
      </c>
      <c r="C94" s="2" t="s">
        <v>16</v>
      </c>
      <c r="D94" s="23" t="s">
        <v>409</v>
      </c>
      <c r="E94" s="23" t="s">
        <v>410</v>
      </c>
      <c r="F94" s="2" t="s">
        <v>47</v>
      </c>
      <c r="G94" s="2" t="s">
        <v>48</v>
      </c>
      <c r="H94" s="2" t="s">
        <v>21</v>
      </c>
      <c r="I94" s="2" t="s">
        <v>22</v>
      </c>
      <c r="J94" s="2" t="s">
        <v>411</v>
      </c>
      <c r="K94" s="2" t="s">
        <v>412</v>
      </c>
      <c r="L94" s="2" t="s">
        <v>413</v>
      </c>
    </row>
    <row r="95" spans="1:12" x14ac:dyDescent="0.25">
      <c r="A95" s="2" t="s">
        <v>474</v>
      </c>
      <c r="B95" s="2" t="s">
        <v>475</v>
      </c>
      <c r="C95" s="2" t="s">
        <v>16</v>
      </c>
      <c r="D95" s="23" t="s">
        <v>409</v>
      </c>
      <c r="E95" s="23" t="s">
        <v>410</v>
      </c>
      <c r="F95" s="2" t="s">
        <v>47</v>
      </c>
      <c r="G95" s="2" t="s">
        <v>48</v>
      </c>
      <c r="H95" s="2" t="s">
        <v>21</v>
      </c>
      <c r="I95" s="2" t="s">
        <v>32</v>
      </c>
      <c r="J95" s="2" t="s">
        <v>412</v>
      </c>
      <c r="K95" s="2" t="s">
        <v>411</v>
      </c>
      <c r="L95" s="2" t="s">
        <v>413</v>
      </c>
    </row>
    <row r="96" spans="1:12" x14ac:dyDescent="0.25">
      <c r="A96" s="2" t="s">
        <v>451</v>
      </c>
      <c r="B96" s="2" t="s">
        <v>452</v>
      </c>
      <c r="C96" s="2" t="s">
        <v>16</v>
      </c>
      <c r="D96" s="23" t="s">
        <v>453</v>
      </c>
      <c r="E96" s="23" t="s">
        <v>454</v>
      </c>
      <c r="F96" s="2" t="s">
        <v>47</v>
      </c>
      <c r="G96" s="2" t="s">
        <v>48</v>
      </c>
      <c r="H96" s="2" t="s">
        <v>21</v>
      </c>
      <c r="I96" s="2" t="s">
        <v>32</v>
      </c>
      <c r="J96" s="2" t="s">
        <v>411</v>
      </c>
      <c r="K96" s="2" t="s">
        <v>455</v>
      </c>
      <c r="L96" s="2" t="s">
        <v>456</v>
      </c>
    </row>
    <row r="97" spans="1:12" x14ac:dyDescent="0.25">
      <c r="A97" s="2" t="s">
        <v>478</v>
      </c>
      <c r="B97" s="2" t="s">
        <v>479</v>
      </c>
      <c r="C97" s="2" t="s">
        <v>16</v>
      </c>
      <c r="D97" s="23" t="s">
        <v>453</v>
      </c>
      <c r="E97" s="23" t="s">
        <v>454</v>
      </c>
      <c r="F97" s="2" t="s">
        <v>47</v>
      </c>
      <c r="G97" s="2" t="s">
        <v>48</v>
      </c>
      <c r="H97" s="2" t="s">
        <v>21</v>
      </c>
      <c r="I97" s="2" t="s">
        <v>22</v>
      </c>
      <c r="J97" s="2" t="s">
        <v>455</v>
      </c>
      <c r="K97" s="2" t="s">
        <v>411</v>
      </c>
      <c r="L97" s="2" t="s">
        <v>456</v>
      </c>
    </row>
    <row r="98" spans="1:12" x14ac:dyDescent="0.25">
      <c r="A98" s="2" t="s">
        <v>1455</v>
      </c>
      <c r="B98" s="2" t="s">
        <v>1456</v>
      </c>
      <c r="C98" s="2" t="s">
        <v>16</v>
      </c>
      <c r="D98" s="23" t="s">
        <v>1457</v>
      </c>
      <c r="E98" s="23" t="s">
        <v>1458</v>
      </c>
      <c r="F98" s="2" t="s">
        <v>47</v>
      </c>
      <c r="G98" s="2" t="s">
        <v>48</v>
      </c>
      <c r="H98" s="2" t="s">
        <v>21</v>
      </c>
      <c r="I98" s="2" t="s">
        <v>32</v>
      </c>
      <c r="J98" s="2" t="s">
        <v>455</v>
      </c>
      <c r="K98" s="2" t="s">
        <v>936</v>
      </c>
      <c r="L98" s="2" t="s">
        <v>1459</v>
      </c>
    </row>
    <row r="99" spans="1:12" x14ac:dyDescent="0.25">
      <c r="A99" s="2" t="s">
        <v>1489</v>
      </c>
      <c r="B99" s="2" t="s">
        <v>1490</v>
      </c>
      <c r="C99" s="2" t="s">
        <v>16</v>
      </c>
      <c r="D99" s="23" t="s">
        <v>1457</v>
      </c>
      <c r="E99" s="23" t="s">
        <v>1458</v>
      </c>
      <c r="F99" s="2" t="s">
        <v>47</v>
      </c>
      <c r="G99" s="2" t="s">
        <v>48</v>
      </c>
      <c r="H99" s="2" t="s">
        <v>21</v>
      </c>
      <c r="I99" s="2" t="s">
        <v>22</v>
      </c>
      <c r="J99" s="2" t="s">
        <v>936</v>
      </c>
      <c r="K99" s="2" t="s">
        <v>455</v>
      </c>
      <c r="L99" s="2" t="s">
        <v>1459</v>
      </c>
    </row>
    <row r="100" spans="1:12" x14ac:dyDescent="0.25">
      <c r="A100" s="2" t="s">
        <v>932</v>
      </c>
      <c r="B100" s="2" t="s">
        <v>933</v>
      </c>
      <c r="C100" s="2" t="s">
        <v>16</v>
      </c>
      <c r="D100" s="23" t="s">
        <v>934</v>
      </c>
      <c r="E100" s="23" t="s">
        <v>935</v>
      </c>
      <c r="F100" s="2" t="s">
        <v>47</v>
      </c>
      <c r="G100" s="2" t="s">
        <v>48</v>
      </c>
      <c r="H100" s="2" t="s">
        <v>21</v>
      </c>
      <c r="I100" s="2" t="s">
        <v>22</v>
      </c>
      <c r="J100" s="2" t="s">
        <v>514</v>
      </c>
      <c r="K100" s="2" t="s">
        <v>936</v>
      </c>
      <c r="L100" s="2" t="s">
        <v>937</v>
      </c>
    </row>
    <row r="101" spans="1:12" x14ac:dyDescent="0.25">
      <c r="A101" s="2" t="s">
        <v>956</v>
      </c>
      <c r="B101" s="2" t="s">
        <v>957</v>
      </c>
      <c r="C101" s="2" t="s">
        <v>16</v>
      </c>
      <c r="D101" s="23" t="s">
        <v>934</v>
      </c>
      <c r="E101" s="23" t="s">
        <v>935</v>
      </c>
      <c r="F101" s="2" t="s">
        <v>47</v>
      </c>
      <c r="G101" s="2" t="s">
        <v>48</v>
      </c>
      <c r="H101" s="2" t="s">
        <v>21</v>
      </c>
      <c r="I101" s="2" t="s">
        <v>32</v>
      </c>
      <c r="J101" s="2" t="s">
        <v>936</v>
      </c>
      <c r="K101" s="2" t="s">
        <v>514</v>
      </c>
      <c r="L101" s="2" t="s">
        <v>937</v>
      </c>
    </row>
    <row r="102" spans="1:12" x14ac:dyDescent="0.25">
      <c r="A102" s="2" t="s">
        <v>510</v>
      </c>
      <c r="B102" s="2" t="s">
        <v>511</v>
      </c>
      <c r="C102" s="2" t="s">
        <v>16</v>
      </c>
      <c r="D102" s="23" t="s">
        <v>512</v>
      </c>
      <c r="E102" s="23" t="s">
        <v>513</v>
      </c>
      <c r="F102" s="2" t="s">
        <v>47</v>
      </c>
      <c r="G102" s="2" t="s">
        <v>48</v>
      </c>
      <c r="H102" s="2" t="s">
        <v>21</v>
      </c>
      <c r="I102" s="2" t="s">
        <v>32</v>
      </c>
      <c r="J102" s="2" t="s">
        <v>514</v>
      </c>
      <c r="K102" s="2" t="s">
        <v>515</v>
      </c>
      <c r="L102" s="2" t="s">
        <v>516</v>
      </c>
    </row>
    <row r="103" spans="1:12" x14ac:dyDescent="0.25">
      <c r="A103" s="2" t="s">
        <v>569</v>
      </c>
      <c r="B103" s="2" t="s">
        <v>570</v>
      </c>
      <c r="C103" s="2" t="s">
        <v>16</v>
      </c>
      <c r="D103" s="23" t="s">
        <v>512</v>
      </c>
      <c r="E103" s="23" t="s">
        <v>513</v>
      </c>
      <c r="F103" s="2" t="s">
        <v>47</v>
      </c>
      <c r="G103" s="2" t="s">
        <v>48</v>
      </c>
      <c r="H103" s="2" t="s">
        <v>21</v>
      </c>
      <c r="I103" s="2" t="s">
        <v>22</v>
      </c>
      <c r="J103" s="2" t="s">
        <v>515</v>
      </c>
      <c r="K103" s="2" t="s">
        <v>514</v>
      </c>
      <c r="L103" s="2" t="s">
        <v>516</v>
      </c>
    </row>
    <row r="104" spans="1:12" x14ac:dyDescent="0.25">
      <c r="A104" s="2" t="s">
        <v>649</v>
      </c>
      <c r="B104" s="2" t="s">
        <v>650</v>
      </c>
      <c r="C104" s="2" t="s">
        <v>16</v>
      </c>
      <c r="D104" s="23" t="s">
        <v>651</v>
      </c>
      <c r="E104" s="23" t="s">
        <v>652</v>
      </c>
      <c r="F104" s="2" t="s">
        <v>47</v>
      </c>
      <c r="G104" s="2" t="s">
        <v>48</v>
      </c>
      <c r="H104" s="2" t="s">
        <v>21</v>
      </c>
      <c r="I104" s="2" t="s">
        <v>22</v>
      </c>
      <c r="J104" s="2" t="s">
        <v>217</v>
      </c>
      <c r="K104" s="2" t="s">
        <v>515</v>
      </c>
      <c r="L104" s="2" t="s">
        <v>653</v>
      </c>
    </row>
    <row r="105" spans="1:12" x14ac:dyDescent="0.25">
      <c r="A105" s="2" t="s">
        <v>672</v>
      </c>
      <c r="B105" s="2" t="s">
        <v>673</v>
      </c>
      <c r="C105" s="2" t="s">
        <v>16</v>
      </c>
      <c r="D105" s="23" t="s">
        <v>651</v>
      </c>
      <c r="E105" s="23" t="s">
        <v>652</v>
      </c>
      <c r="F105" s="2" t="s">
        <v>47</v>
      </c>
      <c r="G105" s="2" t="s">
        <v>48</v>
      </c>
      <c r="H105" s="2" t="s">
        <v>21</v>
      </c>
      <c r="I105" s="2" t="s">
        <v>32</v>
      </c>
      <c r="J105" s="2" t="s">
        <v>515</v>
      </c>
      <c r="K105" s="2" t="s">
        <v>217</v>
      </c>
      <c r="L105" s="2" t="s">
        <v>653</v>
      </c>
    </row>
    <row r="106" spans="1:12" x14ac:dyDescent="0.25">
      <c r="A106" s="2" t="s">
        <v>213</v>
      </c>
      <c r="B106" s="2" t="s">
        <v>214</v>
      </c>
      <c r="C106" s="2" t="s">
        <v>16</v>
      </c>
      <c r="D106" s="23" t="s">
        <v>215</v>
      </c>
      <c r="E106" s="23" t="s">
        <v>216</v>
      </c>
      <c r="F106" s="2" t="s">
        <v>47</v>
      </c>
      <c r="G106" s="2" t="s">
        <v>48</v>
      </c>
      <c r="H106" s="2" t="s">
        <v>21</v>
      </c>
      <c r="I106" s="2" t="s">
        <v>32</v>
      </c>
      <c r="J106" s="2" t="s">
        <v>217</v>
      </c>
      <c r="K106" s="2" t="s">
        <v>218</v>
      </c>
      <c r="L106" s="2" t="s">
        <v>219</v>
      </c>
    </row>
    <row r="107" spans="1:12" x14ac:dyDescent="0.25">
      <c r="A107" s="2" t="s">
        <v>236</v>
      </c>
      <c r="B107" s="2" t="s">
        <v>237</v>
      </c>
      <c r="C107" s="2" t="s">
        <v>16</v>
      </c>
      <c r="D107" s="23" t="s">
        <v>215</v>
      </c>
      <c r="E107" s="23" t="s">
        <v>216</v>
      </c>
      <c r="F107" s="2" t="s">
        <v>47</v>
      </c>
      <c r="G107" s="2" t="s">
        <v>48</v>
      </c>
      <c r="H107" s="2" t="s">
        <v>21</v>
      </c>
      <c r="I107" s="2" t="s">
        <v>22</v>
      </c>
      <c r="J107" s="2" t="s">
        <v>218</v>
      </c>
      <c r="K107" s="2" t="s">
        <v>217</v>
      </c>
      <c r="L107" s="2" t="s">
        <v>219</v>
      </c>
    </row>
    <row r="108" spans="1:12" x14ac:dyDescent="0.25">
      <c r="A108" s="2" t="s">
        <v>1223</v>
      </c>
      <c r="B108" s="2" t="s">
        <v>1224</v>
      </c>
      <c r="C108" s="2" t="s">
        <v>16</v>
      </c>
      <c r="D108" s="23" t="s">
        <v>1225</v>
      </c>
      <c r="E108" s="23" t="s">
        <v>1226</v>
      </c>
      <c r="F108" s="2" t="s">
        <v>47</v>
      </c>
      <c r="G108" s="2" t="s">
        <v>48</v>
      </c>
      <c r="H108" s="2" t="s">
        <v>21</v>
      </c>
      <c r="I108" s="2" t="s">
        <v>32</v>
      </c>
      <c r="J108" s="2" t="s">
        <v>218</v>
      </c>
      <c r="K108" s="2" t="s">
        <v>418</v>
      </c>
      <c r="L108" s="2" t="s">
        <v>1227</v>
      </c>
    </row>
    <row r="109" spans="1:12" x14ac:dyDescent="0.25">
      <c r="A109" s="2" t="s">
        <v>1240</v>
      </c>
      <c r="B109" s="2" t="s">
        <v>1241</v>
      </c>
      <c r="C109" s="2" t="s">
        <v>16</v>
      </c>
      <c r="D109" s="23" t="s">
        <v>1225</v>
      </c>
      <c r="E109" s="23" t="s">
        <v>1226</v>
      </c>
      <c r="F109" s="2" t="s">
        <v>47</v>
      </c>
      <c r="G109" s="2" t="s">
        <v>48</v>
      </c>
      <c r="H109" s="2" t="s">
        <v>21</v>
      </c>
      <c r="I109" s="2" t="s">
        <v>22</v>
      </c>
      <c r="J109" s="2" t="s">
        <v>418</v>
      </c>
      <c r="K109" s="2" t="s">
        <v>218</v>
      </c>
      <c r="L109" s="2" t="s">
        <v>1227</v>
      </c>
    </row>
    <row r="110" spans="1:12" x14ac:dyDescent="0.25">
      <c r="A110" s="2" t="s">
        <v>414</v>
      </c>
      <c r="B110" s="2" t="s">
        <v>415</v>
      </c>
      <c r="C110" s="2" t="s">
        <v>16</v>
      </c>
      <c r="D110" s="23" t="s">
        <v>416</v>
      </c>
      <c r="E110" s="23" t="s">
        <v>417</v>
      </c>
      <c r="F110" s="2" t="s">
        <v>47</v>
      </c>
      <c r="G110" s="2" t="s">
        <v>48</v>
      </c>
      <c r="H110" s="2" t="s">
        <v>21</v>
      </c>
      <c r="I110" s="2" t="s">
        <v>32</v>
      </c>
      <c r="J110" s="2" t="s">
        <v>418</v>
      </c>
      <c r="K110" s="2" t="s">
        <v>419</v>
      </c>
      <c r="L110" s="2" t="s">
        <v>420</v>
      </c>
    </row>
    <row r="111" spans="1:12" x14ac:dyDescent="0.25">
      <c r="A111" s="2" t="s">
        <v>449</v>
      </c>
      <c r="B111" s="2" t="s">
        <v>450</v>
      </c>
      <c r="C111" s="2" t="s">
        <v>16</v>
      </c>
      <c r="D111" s="23" t="s">
        <v>416</v>
      </c>
      <c r="E111" s="23" t="s">
        <v>417</v>
      </c>
      <c r="F111" s="2" t="s">
        <v>47</v>
      </c>
      <c r="G111" s="2" t="s">
        <v>48</v>
      </c>
      <c r="H111" s="2" t="s">
        <v>21</v>
      </c>
      <c r="I111" s="2" t="s">
        <v>22</v>
      </c>
      <c r="J111" s="2" t="s">
        <v>419</v>
      </c>
      <c r="K111" s="2" t="s">
        <v>418</v>
      </c>
      <c r="L111" s="2" t="s">
        <v>420</v>
      </c>
    </row>
    <row r="112" spans="1:12" x14ac:dyDescent="0.25">
      <c r="A112" s="2" t="s">
        <v>1381</v>
      </c>
      <c r="B112" s="2" t="s">
        <v>1382</v>
      </c>
      <c r="C112" s="2" t="s">
        <v>16</v>
      </c>
      <c r="D112" s="23" t="s">
        <v>1383</v>
      </c>
      <c r="E112" s="23" t="s">
        <v>1384</v>
      </c>
      <c r="F112" s="2" t="s">
        <v>47</v>
      </c>
      <c r="G112" s="2" t="s">
        <v>48</v>
      </c>
      <c r="H112" s="2" t="s">
        <v>21</v>
      </c>
      <c r="I112" s="2" t="s">
        <v>22</v>
      </c>
      <c r="J112" s="2" t="s">
        <v>745</v>
      </c>
      <c r="K112" s="2" t="s">
        <v>419</v>
      </c>
      <c r="L112" s="2" t="s">
        <v>1385</v>
      </c>
    </row>
    <row r="113" spans="1:12" x14ac:dyDescent="0.25">
      <c r="A113" s="2" t="s">
        <v>1487</v>
      </c>
      <c r="B113" s="2" t="s">
        <v>1488</v>
      </c>
      <c r="C113" s="2" t="s">
        <v>16</v>
      </c>
      <c r="D113" s="23" t="s">
        <v>1383</v>
      </c>
      <c r="E113" s="23" t="s">
        <v>1384</v>
      </c>
      <c r="F113" s="2" t="s">
        <v>47</v>
      </c>
      <c r="G113" s="2" t="s">
        <v>48</v>
      </c>
      <c r="H113" s="2" t="s">
        <v>21</v>
      </c>
      <c r="I113" s="2" t="s">
        <v>32</v>
      </c>
      <c r="J113" s="2" t="s">
        <v>419</v>
      </c>
      <c r="K113" s="2" t="s">
        <v>745</v>
      </c>
      <c r="L113" s="2" t="s">
        <v>1385</v>
      </c>
    </row>
    <row r="114" spans="1:12" x14ac:dyDescent="0.25">
      <c r="A114" s="2" t="s">
        <v>741</v>
      </c>
      <c r="B114" s="2" t="s">
        <v>742</v>
      </c>
      <c r="C114" s="2" t="s">
        <v>16</v>
      </c>
      <c r="D114" s="23" t="s">
        <v>743</v>
      </c>
      <c r="E114" s="23" t="s">
        <v>744</v>
      </c>
      <c r="F114" s="2" t="s">
        <v>47</v>
      </c>
      <c r="G114" s="2" t="s">
        <v>48</v>
      </c>
      <c r="H114" s="2" t="s">
        <v>21</v>
      </c>
      <c r="I114" s="2" t="s">
        <v>22</v>
      </c>
      <c r="J114" s="2" t="s">
        <v>233</v>
      </c>
      <c r="K114" s="2" t="s">
        <v>745</v>
      </c>
      <c r="L114" s="2" t="s">
        <v>746</v>
      </c>
    </row>
    <row r="115" spans="1:12" x14ac:dyDescent="0.25">
      <c r="A115" s="2" t="s">
        <v>762</v>
      </c>
      <c r="B115" s="2" t="s">
        <v>763</v>
      </c>
      <c r="C115" s="2" t="s">
        <v>16</v>
      </c>
      <c r="D115" s="23" t="s">
        <v>743</v>
      </c>
      <c r="E115" s="23" t="s">
        <v>744</v>
      </c>
      <c r="F115" s="2" t="s">
        <v>47</v>
      </c>
      <c r="G115" s="2" t="s">
        <v>48</v>
      </c>
      <c r="H115" s="2" t="s">
        <v>21</v>
      </c>
      <c r="I115" s="2" t="s">
        <v>32</v>
      </c>
      <c r="J115" s="2" t="s">
        <v>745</v>
      </c>
      <c r="K115" s="2" t="s">
        <v>233</v>
      </c>
      <c r="L115" s="2" t="s">
        <v>746</v>
      </c>
    </row>
    <row r="116" spans="1:12" x14ac:dyDescent="0.25">
      <c r="A116" s="2" t="s">
        <v>229</v>
      </c>
      <c r="B116" s="2" t="s">
        <v>230</v>
      </c>
      <c r="C116" s="2" t="s">
        <v>16</v>
      </c>
      <c r="D116" s="23" t="s">
        <v>231</v>
      </c>
      <c r="E116" s="23" t="s">
        <v>232</v>
      </c>
      <c r="F116" s="2" t="s">
        <v>47</v>
      </c>
      <c r="G116" s="2" t="s">
        <v>48</v>
      </c>
      <c r="H116" s="2" t="s">
        <v>21</v>
      </c>
      <c r="I116" s="2" t="s">
        <v>32</v>
      </c>
      <c r="J116" s="2" t="s">
        <v>233</v>
      </c>
      <c r="K116" s="2" t="s">
        <v>234</v>
      </c>
      <c r="L116" s="2" t="s">
        <v>235</v>
      </c>
    </row>
    <row r="117" spans="1:12" x14ac:dyDescent="0.25">
      <c r="A117" s="2" t="s">
        <v>260</v>
      </c>
      <c r="B117" s="2" t="s">
        <v>261</v>
      </c>
      <c r="C117" s="2" t="s">
        <v>16</v>
      </c>
      <c r="D117" s="23" t="s">
        <v>231</v>
      </c>
      <c r="E117" s="23" t="s">
        <v>232</v>
      </c>
      <c r="F117" s="2" t="s">
        <v>47</v>
      </c>
      <c r="G117" s="2" t="s">
        <v>48</v>
      </c>
      <c r="H117" s="2" t="s">
        <v>21</v>
      </c>
      <c r="I117" s="2" t="s">
        <v>22</v>
      </c>
      <c r="J117" s="2" t="s">
        <v>234</v>
      </c>
      <c r="K117" s="2" t="s">
        <v>233</v>
      </c>
      <c r="L117" s="2" t="s">
        <v>235</v>
      </c>
    </row>
    <row r="118" spans="1:12" x14ac:dyDescent="0.25">
      <c r="A118" s="2" t="s">
        <v>702</v>
      </c>
      <c r="B118" s="2" t="s">
        <v>703</v>
      </c>
      <c r="C118" s="2" t="s">
        <v>16</v>
      </c>
      <c r="D118" s="23" t="s">
        <v>704</v>
      </c>
      <c r="E118" s="23" t="s">
        <v>705</v>
      </c>
      <c r="F118" s="2" t="s">
        <v>47</v>
      </c>
      <c r="G118" s="2" t="s">
        <v>48</v>
      </c>
      <c r="H118" s="2" t="s">
        <v>21</v>
      </c>
      <c r="I118" s="2" t="s">
        <v>22</v>
      </c>
      <c r="J118" s="2" t="s">
        <v>706</v>
      </c>
      <c r="K118" s="2" t="s">
        <v>234</v>
      </c>
      <c r="L118" s="2" t="s">
        <v>707</v>
      </c>
    </row>
    <row r="119" spans="1:12" x14ac:dyDescent="0.25">
      <c r="A119" s="2" t="s">
        <v>716</v>
      </c>
      <c r="B119" s="2" t="s">
        <v>717</v>
      </c>
      <c r="C119" s="2" t="s">
        <v>16</v>
      </c>
      <c r="D119" s="23" t="s">
        <v>704</v>
      </c>
      <c r="E119" s="23" t="s">
        <v>705</v>
      </c>
      <c r="F119" s="2" t="s">
        <v>47</v>
      </c>
      <c r="G119" s="2" t="s">
        <v>48</v>
      </c>
      <c r="H119" s="2" t="s">
        <v>21</v>
      </c>
      <c r="I119" s="2" t="s">
        <v>32</v>
      </c>
      <c r="J119" s="2" t="s">
        <v>234</v>
      </c>
      <c r="K119" s="2" t="s">
        <v>706</v>
      </c>
      <c r="L119" s="2" t="s">
        <v>707</v>
      </c>
    </row>
    <row r="120" spans="1:12" x14ac:dyDescent="0.25">
      <c r="A120" s="2" t="s">
        <v>1036</v>
      </c>
      <c r="B120" s="2" t="s">
        <v>1037</v>
      </c>
      <c r="C120" s="2" t="s">
        <v>16</v>
      </c>
      <c r="D120" s="23" t="s">
        <v>1038</v>
      </c>
      <c r="E120" s="23" t="s">
        <v>1039</v>
      </c>
      <c r="F120" s="2" t="s">
        <v>47</v>
      </c>
      <c r="G120" s="2" t="s">
        <v>48</v>
      </c>
      <c r="H120" s="2" t="s">
        <v>21</v>
      </c>
      <c r="I120" s="2" t="s">
        <v>22</v>
      </c>
      <c r="J120" s="2" t="s">
        <v>508</v>
      </c>
      <c r="K120" s="2" t="s">
        <v>706</v>
      </c>
      <c r="L120" s="2" t="s">
        <v>1040</v>
      </c>
    </row>
    <row r="121" spans="1:12" x14ac:dyDescent="0.25">
      <c r="A121" s="2" t="s">
        <v>1041</v>
      </c>
      <c r="B121" s="2" t="s">
        <v>1042</v>
      </c>
      <c r="C121" s="2" t="s">
        <v>16</v>
      </c>
      <c r="D121" s="23" t="s">
        <v>1038</v>
      </c>
      <c r="E121" s="23" t="s">
        <v>1039</v>
      </c>
      <c r="F121" s="2" t="s">
        <v>47</v>
      </c>
      <c r="G121" s="2" t="s">
        <v>48</v>
      </c>
      <c r="H121" s="2" t="s">
        <v>21</v>
      </c>
      <c r="I121" s="2" t="s">
        <v>32</v>
      </c>
      <c r="J121" s="2" t="s">
        <v>706</v>
      </c>
      <c r="K121" s="2" t="s">
        <v>508</v>
      </c>
      <c r="L121" s="2" t="s">
        <v>1040</v>
      </c>
    </row>
    <row r="122" spans="1:12" x14ac:dyDescent="0.25">
      <c r="A122" s="2" t="s">
        <v>504</v>
      </c>
      <c r="B122" s="2" t="s">
        <v>505</v>
      </c>
      <c r="C122" s="2" t="s">
        <v>16</v>
      </c>
      <c r="D122" s="23" t="s">
        <v>506</v>
      </c>
      <c r="E122" s="23" t="s">
        <v>507</v>
      </c>
      <c r="F122" s="2" t="s">
        <v>47</v>
      </c>
      <c r="G122" s="2" t="s">
        <v>48</v>
      </c>
      <c r="H122" s="2" t="s">
        <v>21</v>
      </c>
      <c r="I122" s="2" t="s">
        <v>22</v>
      </c>
      <c r="J122" s="2" t="s">
        <v>195</v>
      </c>
      <c r="K122" s="2" t="s">
        <v>508</v>
      </c>
      <c r="L122" s="2" t="s">
        <v>509</v>
      </c>
    </row>
    <row r="123" spans="1:12" x14ac:dyDescent="0.25">
      <c r="A123" s="2" t="s">
        <v>550</v>
      </c>
      <c r="B123" s="2" t="s">
        <v>551</v>
      </c>
      <c r="C123" s="2" t="s">
        <v>16</v>
      </c>
      <c r="D123" s="23" t="s">
        <v>506</v>
      </c>
      <c r="E123" s="23" t="s">
        <v>507</v>
      </c>
      <c r="F123" s="2" t="s">
        <v>47</v>
      </c>
      <c r="G123" s="2" t="s">
        <v>48</v>
      </c>
      <c r="H123" s="2" t="s">
        <v>21</v>
      </c>
      <c r="I123" s="2" t="s">
        <v>32</v>
      </c>
      <c r="J123" s="2" t="s">
        <v>508</v>
      </c>
      <c r="K123" s="2" t="s">
        <v>195</v>
      </c>
      <c r="L123" s="2" t="s">
        <v>509</v>
      </c>
    </row>
    <row r="124" spans="1:12" x14ac:dyDescent="0.25">
      <c r="A124" s="2" t="s">
        <v>191</v>
      </c>
      <c r="B124" s="2" t="s">
        <v>192</v>
      </c>
      <c r="C124" s="2" t="s">
        <v>16</v>
      </c>
      <c r="D124" s="23" t="s">
        <v>193</v>
      </c>
      <c r="E124" s="23" t="s">
        <v>194</v>
      </c>
      <c r="F124" s="2" t="s">
        <v>47</v>
      </c>
      <c r="G124" s="2" t="s">
        <v>48</v>
      </c>
      <c r="H124" s="2" t="s">
        <v>21</v>
      </c>
      <c r="I124" s="2" t="s">
        <v>22</v>
      </c>
      <c r="J124" s="2" t="s">
        <v>50</v>
      </c>
      <c r="K124" s="2" t="s">
        <v>195</v>
      </c>
      <c r="L124" s="2" t="s">
        <v>196</v>
      </c>
    </row>
    <row r="125" spans="1:12" x14ac:dyDescent="0.25">
      <c r="A125" s="2" t="s">
        <v>220</v>
      </c>
      <c r="B125" s="2" t="s">
        <v>221</v>
      </c>
      <c r="C125" s="2" t="s">
        <v>16</v>
      </c>
      <c r="D125" s="23" t="s">
        <v>193</v>
      </c>
      <c r="E125" s="23" t="s">
        <v>194</v>
      </c>
      <c r="F125" s="2" t="s">
        <v>47</v>
      </c>
      <c r="G125" s="2" t="s">
        <v>48</v>
      </c>
      <c r="H125" s="2" t="s">
        <v>21</v>
      </c>
      <c r="I125" s="2" t="s">
        <v>32</v>
      </c>
      <c r="J125" s="2" t="s">
        <v>195</v>
      </c>
      <c r="K125" s="2" t="s">
        <v>50</v>
      </c>
      <c r="L125" s="2" t="s">
        <v>196</v>
      </c>
    </row>
    <row r="126" spans="1:12" x14ac:dyDescent="0.25">
      <c r="A126" s="2" t="s">
        <v>43</v>
      </c>
      <c r="B126" s="2" t="s">
        <v>44</v>
      </c>
      <c r="C126" s="2" t="s">
        <v>16</v>
      </c>
      <c r="D126" s="23" t="s">
        <v>45</v>
      </c>
      <c r="E126" s="23" t="s">
        <v>46</v>
      </c>
      <c r="F126" s="2" t="s">
        <v>47</v>
      </c>
      <c r="G126" s="2" t="s">
        <v>48</v>
      </c>
      <c r="H126" s="2" t="s">
        <v>21</v>
      </c>
      <c r="I126" s="2" t="s">
        <v>22</v>
      </c>
      <c r="J126" s="2" t="s">
        <v>49</v>
      </c>
      <c r="K126" s="2" t="s">
        <v>50</v>
      </c>
      <c r="L126" s="2" t="s">
        <v>51</v>
      </c>
    </row>
    <row r="127" spans="1:12" x14ac:dyDescent="0.25">
      <c r="A127" s="2" t="s">
        <v>70</v>
      </c>
      <c r="B127" s="2" t="s">
        <v>71</v>
      </c>
      <c r="C127" s="2" t="s">
        <v>16</v>
      </c>
      <c r="D127" s="23" t="s">
        <v>45</v>
      </c>
      <c r="E127" s="23" t="s">
        <v>46</v>
      </c>
      <c r="F127" s="2" t="s">
        <v>47</v>
      </c>
      <c r="G127" s="2" t="s">
        <v>48</v>
      </c>
      <c r="H127" s="2" t="s">
        <v>21</v>
      </c>
      <c r="I127" s="2" t="s">
        <v>32</v>
      </c>
      <c r="J127" s="2" t="s">
        <v>50</v>
      </c>
      <c r="K127" s="2" t="s">
        <v>49</v>
      </c>
      <c r="L127" s="2" t="s">
        <v>51</v>
      </c>
    </row>
    <row r="128" spans="1:12" x14ac:dyDescent="0.25">
      <c r="A128" s="2" t="s">
        <v>1480</v>
      </c>
      <c r="B128" s="2" t="s">
        <v>1481</v>
      </c>
      <c r="C128" s="2" t="s">
        <v>16</v>
      </c>
      <c r="D128" s="23" t="s">
        <v>1482</v>
      </c>
      <c r="E128" s="23" t="s">
        <v>1483</v>
      </c>
      <c r="F128" s="2" t="s">
        <v>47</v>
      </c>
      <c r="G128" s="2" t="s">
        <v>48</v>
      </c>
      <c r="H128" s="2" t="s">
        <v>21</v>
      </c>
      <c r="I128" s="2" t="s">
        <v>22</v>
      </c>
      <c r="J128" s="2" t="s">
        <v>1312</v>
      </c>
      <c r="K128" s="2" t="s">
        <v>49</v>
      </c>
      <c r="L128" s="2" t="s">
        <v>1484</v>
      </c>
    </row>
    <row r="129" spans="1:12" x14ac:dyDescent="0.25">
      <c r="A129" s="2" t="s">
        <v>1485</v>
      </c>
      <c r="B129" s="2" t="s">
        <v>1486</v>
      </c>
      <c r="C129" s="2" t="s">
        <v>16</v>
      </c>
      <c r="D129" s="23" t="s">
        <v>1482</v>
      </c>
      <c r="E129" s="23" t="s">
        <v>1483</v>
      </c>
      <c r="F129" s="2" t="s">
        <v>47</v>
      </c>
      <c r="G129" s="2" t="s">
        <v>48</v>
      </c>
      <c r="H129" s="2" t="s">
        <v>21</v>
      </c>
      <c r="I129" s="2" t="s">
        <v>32</v>
      </c>
      <c r="J129" s="2" t="s">
        <v>49</v>
      </c>
      <c r="K129" s="2" t="s">
        <v>1312</v>
      </c>
      <c r="L129" s="2" t="s">
        <v>1484</v>
      </c>
    </row>
    <row r="130" spans="1:12" x14ac:dyDescent="0.25">
      <c r="A130" s="2" t="s">
        <v>1308</v>
      </c>
      <c r="B130" s="2" t="s">
        <v>1309</v>
      </c>
      <c r="C130" s="2" t="s">
        <v>16</v>
      </c>
      <c r="D130" s="23" t="s">
        <v>1310</v>
      </c>
      <c r="E130" s="23" t="s">
        <v>1311</v>
      </c>
      <c r="F130" s="2" t="s">
        <v>47</v>
      </c>
      <c r="G130" s="2" t="s">
        <v>48</v>
      </c>
      <c r="H130" s="2" t="s">
        <v>21</v>
      </c>
      <c r="I130" s="2" t="s">
        <v>22</v>
      </c>
      <c r="J130" s="2" t="s">
        <v>1006</v>
      </c>
      <c r="K130" s="2" t="s">
        <v>1312</v>
      </c>
      <c r="L130" s="2" t="s">
        <v>1313</v>
      </c>
    </row>
    <row r="131" spans="1:12" x14ac:dyDescent="0.25">
      <c r="A131" s="2" t="s">
        <v>1324</v>
      </c>
      <c r="B131" s="2" t="s">
        <v>1325</v>
      </c>
      <c r="C131" s="2" t="s">
        <v>16</v>
      </c>
      <c r="D131" s="23" t="s">
        <v>1310</v>
      </c>
      <c r="E131" s="23" t="s">
        <v>1311</v>
      </c>
      <c r="F131" s="2" t="s">
        <v>47</v>
      </c>
      <c r="G131" s="2" t="s">
        <v>48</v>
      </c>
      <c r="H131" s="2" t="s">
        <v>21</v>
      </c>
      <c r="I131" s="2" t="s">
        <v>32</v>
      </c>
      <c r="J131" s="2" t="s">
        <v>1312</v>
      </c>
      <c r="K131" s="2" t="s">
        <v>1006</v>
      </c>
      <c r="L131" s="2" t="s">
        <v>1313</v>
      </c>
    </row>
    <row r="132" spans="1:12" x14ac:dyDescent="0.25">
      <c r="A132" s="2" t="s">
        <v>1001</v>
      </c>
      <c r="B132" s="2" t="s">
        <v>1002</v>
      </c>
      <c r="C132" s="2" t="s">
        <v>16</v>
      </c>
      <c r="D132" s="23" t="s">
        <v>1003</v>
      </c>
      <c r="E132" s="23" t="s">
        <v>1004</v>
      </c>
      <c r="F132" s="2" t="s">
        <v>47</v>
      </c>
      <c r="G132" s="2" t="s">
        <v>48</v>
      </c>
      <c r="H132" s="2" t="s">
        <v>21</v>
      </c>
      <c r="I132" s="2" t="s">
        <v>22</v>
      </c>
      <c r="J132" s="2" t="s">
        <v>1005</v>
      </c>
      <c r="K132" s="2" t="s">
        <v>1006</v>
      </c>
      <c r="L132" s="2" t="s">
        <v>1007</v>
      </c>
    </row>
    <row r="133" spans="1:12" x14ac:dyDescent="0.25">
      <c r="A133" s="2" t="s">
        <v>1015</v>
      </c>
      <c r="B133" s="2" t="s">
        <v>1016</v>
      </c>
      <c r="C133" s="2" t="s">
        <v>16</v>
      </c>
      <c r="D133" s="23" t="s">
        <v>1003</v>
      </c>
      <c r="E133" s="23" t="s">
        <v>1004</v>
      </c>
      <c r="F133" s="2" t="s">
        <v>47</v>
      </c>
      <c r="G133" s="2" t="s">
        <v>48</v>
      </c>
      <c r="H133" s="2" t="s">
        <v>21</v>
      </c>
      <c r="I133" s="2" t="s">
        <v>32</v>
      </c>
      <c r="J133" s="2" t="s">
        <v>1006</v>
      </c>
      <c r="K133" s="2" t="s">
        <v>1005</v>
      </c>
      <c r="L133" s="2" t="s">
        <v>1007</v>
      </c>
    </row>
    <row r="134" spans="1:12" x14ac:dyDescent="0.25">
      <c r="A134" s="2" t="s">
        <v>1386</v>
      </c>
      <c r="B134" s="2" t="s">
        <v>1387</v>
      </c>
      <c r="C134" s="2" t="s">
        <v>16</v>
      </c>
      <c r="D134" s="23" t="s">
        <v>1388</v>
      </c>
      <c r="E134" s="23" t="s">
        <v>1389</v>
      </c>
      <c r="F134" s="2" t="s">
        <v>47</v>
      </c>
      <c r="G134" s="2" t="s">
        <v>48</v>
      </c>
      <c r="H134" s="2" t="s">
        <v>21</v>
      </c>
      <c r="I134" s="2" t="s">
        <v>22</v>
      </c>
      <c r="J134" s="2" t="s">
        <v>924</v>
      </c>
      <c r="K134" s="2" t="s">
        <v>1005</v>
      </c>
      <c r="L134" s="2" t="s">
        <v>1390</v>
      </c>
    </row>
    <row r="135" spans="1:12" x14ac:dyDescent="0.25">
      <c r="A135" s="2" t="s">
        <v>1402</v>
      </c>
      <c r="B135" s="2" t="s">
        <v>1403</v>
      </c>
      <c r="C135" s="2" t="s">
        <v>16</v>
      </c>
      <c r="D135" s="23" t="s">
        <v>1388</v>
      </c>
      <c r="E135" s="23" t="s">
        <v>1389</v>
      </c>
      <c r="F135" s="2" t="s">
        <v>47</v>
      </c>
      <c r="G135" s="2" t="s">
        <v>48</v>
      </c>
      <c r="H135" s="2" t="s">
        <v>21</v>
      </c>
      <c r="I135" s="2" t="s">
        <v>32</v>
      </c>
      <c r="J135" s="2" t="s">
        <v>1005</v>
      </c>
      <c r="K135" s="2" t="s">
        <v>924</v>
      </c>
      <c r="L135" s="2" t="s">
        <v>1390</v>
      </c>
    </row>
    <row r="136" spans="1:12" x14ac:dyDescent="0.25">
      <c r="A136" s="2" t="s">
        <v>920</v>
      </c>
      <c r="B136" s="2" t="s">
        <v>921</v>
      </c>
      <c r="C136" s="2" t="s">
        <v>16</v>
      </c>
      <c r="D136" s="23" t="s">
        <v>922</v>
      </c>
      <c r="E136" s="23" t="s">
        <v>923</v>
      </c>
      <c r="F136" s="2" t="s">
        <v>47</v>
      </c>
      <c r="G136" s="2" t="s">
        <v>48</v>
      </c>
      <c r="H136" s="2" t="s">
        <v>21</v>
      </c>
      <c r="I136" s="2" t="s">
        <v>22</v>
      </c>
      <c r="J136" s="2" t="s">
        <v>900</v>
      </c>
      <c r="K136" s="2" t="s">
        <v>924</v>
      </c>
      <c r="L136" s="2" t="s">
        <v>925</v>
      </c>
    </row>
    <row r="137" spans="1:12" x14ac:dyDescent="0.25">
      <c r="A137" s="2" t="s">
        <v>948</v>
      </c>
      <c r="B137" s="2" t="s">
        <v>949</v>
      </c>
      <c r="C137" s="2" t="s">
        <v>16</v>
      </c>
      <c r="D137" s="23" t="s">
        <v>922</v>
      </c>
      <c r="E137" s="23" t="s">
        <v>923</v>
      </c>
      <c r="F137" s="2" t="s">
        <v>47</v>
      </c>
      <c r="G137" s="2" t="s">
        <v>48</v>
      </c>
      <c r="H137" s="2" t="s">
        <v>21</v>
      </c>
      <c r="I137" s="2" t="s">
        <v>32</v>
      </c>
      <c r="J137" s="2" t="s">
        <v>924</v>
      </c>
      <c r="K137" s="2" t="s">
        <v>900</v>
      </c>
      <c r="L137" s="2" t="s">
        <v>925</v>
      </c>
    </row>
    <row r="138" spans="1:12" x14ac:dyDescent="0.25">
      <c r="A138" s="2" t="s">
        <v>896</v>
      </c>
      <c r="B138" s="2" t="s">
        <v>897</v>
      </c>
      <c r="C138" s="2" t="s">
        <v>16</v>
      </c>
      <c r="D138" s="23" t="s">
        <v>898</v>
      </c>
      <c r="E138" s="23" t="s">
        <v>899</v>
      </c>
      <c r="F138" s="2" t="s">
        <v>47</v>
      </c>
      <c r="G138" s="2" t="s">
        <v>48</v>
      </c>
      <c r="H138" s="2" t="s">
        <v>21</v>
      </c>
      <c r="I138" s="2" t="s">
        <v>22</v>
      </c>
      <c r="J138" s="2" t="s">
        <v>658</v>
      </c>
      <c r="K138" s="2" t="s">
        <v>900</v>
      </c>
      <c r="L138" s="2" t="s">
        <v>901</v>
      </c>
    </row>
    <row r="139" spans="1:12" x14ac:dyDescent="0.25">
      <c r="A139" s="2" t="s">
        <v>928</v>
      </c>
      <c r="B139" s="2" t="s">
        <v>929</v>
      </c>
      <c r="C139" s="2" t="s">
        <v>16</v>
      </c>
      <c r="D139" s="23" t="s">
        <v>898</v>
      </c>
      <c r="E139" s="23" t="s">
        <v>899</v>
      </c>
      <c r="F139" s="2" t="s">
        <v>47</v>
      </c>
      <c r="G139" s="2" t="s">
        <v>48</v>
      </c>
      <c r="H139" s="2" t="s">
        <v>21</v>
      </c>
      <c r="I139" s="2" t="s">
        <v>32</v>
      </c>
      <c r="J139" s="2" t="s">
        <v>900</v>
      </c>
      <c r="K139" s="2" t="s">
        <v>658</v>
      </c>
      <c r="L139" s="2" t="s">
        <v>901</v>
      </c>
    </row>
    <row r="140" spans="1:12" x14ac:dyDescent="0.25">
      <c r="A140" s="2" t="s">
        <v>1460</v>
      </c>
      <c r="B140" s="2" t="s">
        <v>1461</v>
      </c>
      <c r="C140" s="2" t="s">
        <v>16</v>
      </c>
      <c r="D140" s="23" t="s">
        <v>1462</v>
      </c>
      <c r="E140" s="23" t="s">
        <v>1463</v>
      </c>
      <c r="F140" s="2" t="s">
        <v>47</v>
      </c>
      <c r="G140" s="2" t="s">
        <v>48</v>
      </c>
      <c r="H140" s="2" t="s">
        <v>21</v>
      </c>
      <c r="I140" s="2" t="s">
        <v>22</v>
      </c>
      <c r="J140" s="2" t="s">
        <v>659</v>
      </c>
      <c r="K140" s="2" t="s">
        <v>658</v>
      </c>
      <c r="L140" s="2" t="s">
        <v>1464</v>
      </c>
    </row>
    <row r="141" spans="1:12" x14ac:dyDescent="0.25">
      <c r="A141" s="2" t="s">
        <v>654</v>
      </c>
      <c r="B141" s="2" t="s">
        <v>655</v>
      </c>
      <c r="C141" s="2" t="s">
        <v>16</v>
      </c>
      <c r="D141" s="23" t="s">
        <v>656</v>
      </c>
      <c r="E141" s="23" t="s">
        <v>657</v>
      </c>
      <c r="F141" s="2" t="s">
        <v>47</v>
      </c>
      <c r="G141" s="2" t="s">
        <v>48</v>
      </c>
      <c r="H141" s="2" t="s">
        <v>21</v>
      </c>
      <c r="I141" s="2" t="s">
        <v>32</v>
      </c>
      <c r="J141" s="2" t="s">
        <v>658</v>
      </c>
      <c r="K141" s="2" t="s">
        <v>659</v>
      </c>
      <c r="L141" s="2" t="s">
        <v>660</v>
      </c>
    </row>
    <row r="142" spans="1:12" x14ac:dyDescent="0.25">
      <c r="A142" s="2" t="s">
        <v>1192</v>
      </c>
      <c r="B142" s="2" t="s">
        <v>1193</v>
      </c>
      <c r="C142" s="2" t="s">
        <v>16</v>
      </c>
      <c r="D142" s="23" t="s">
        <v>1194</v>
      </c>
      <c r="E142" s="23" t="s">
        <v>1195</v>
      </c>
      <c r="F142" s="2" t="s">
        <v>47</v>
      </c>
      <c r="G142" s="2" t="s">
        <v>48</v>
      </c>
      <c r="H142" s="2" t="s">
        <v>21</v>
      </c>
      <c r="I142" s="2" t="s">
        <v>32</v>
      </c>
      <c r="J142" s="2" t="s">
        <v>659</v>
      </c>
      <c r="K142" s="2" t="s">
        <v>390</v>
      </c>
      <c r="L142" s="2" t="s">
        <v>1196</v>
      </c>
    </row>
    <row r="143" spans="1:12" x14ac:dyDescent="0.25">
      <c r="A143" s="2" t="s">
        <v>1203</v>
      </c>
      <c r="B143" s="2" t="s">
        <v>1204</v>
      </c>
      <c r="C143" s="2" t="s">
        <v>16</v>
      </c>
      <c r="D143" s="23" t="s">
        <v>1194</v>
      </c>
      <c r="E143" s="23" t="s">
        <v>1195</v>
      </c>
      <c r="F143" s="2" t="s">
        <v>47</v>
      </c>
      <c r="G143" s="2" t="s">
        <v>48</v>
      </c>
      <c r="H143" s="2" t="s">
        <v>21</v>
      </c>
      <c r="I143" s="2" t="s">
        <v>22</v>
      </c>
      <c r="J143" s="2" t="s">
        <v>390</v>
      </c>
      <c r="K143" s="2" t="s">
        <v>659</v>
      </c>
      <c r="L143" s="2" t="s">
        <v>1196</v>
      </c>
    </row>
    <row r="144" spans="1:12" x14ac:dyDescent="0.25">
      <c r="A144" s="2" t="s">
        <v>386</v>
      </c>
      <c r="B144" s="2" t="s">
        <v>387</v>
      </c>
      <c r="C144" s="2" t="s">
        <v>16</v>
      </c>
      <c r="D144" s="23" t="s">
        <v>388</v>
      </c>
      <c r="E144" s="23" t="s">
        <v>389</v>
      </c>
      <c r="F144" s="2" t="s">
        <v>47</v>
      </c>
      <c r="G144" s="2" t="s">
        <v>48</v>
      </c>
      <c r="H144" s="2" t="s">
        <v>21</v>
      </c>
      <c r="I144" s="2" t="s">
        <v>32</v>
      </c>
      <c r="J144" s="2" t="s">
        <v>390</v>
      </c>
      <c r="K144" s="2" t="s">
        <v>369</v>
      </c>
      <c r="L144" s="2" t="s">
        <v>391</v>
      </c>
    </row>
    <row r="145" spans="1:12" x14ac:dyDescent="0.25">
      <c r="A145" s="2" t="s">
        <v>398</v>
      </c>
      <c r="B145" s="2" t="s">
        <v>399</v>
      </c>
      <c r="C145" s="2" t="s">
        <v>16</v>
      </c>
      <c r="D145" s="23" t="s">
        <v>388</v>
      </c>
      <c r="E145" s="23" t="s">
        <v>389</v>
      </c>
      <c r="F145" s="2" t="s">
        <v>47</v>
      </c>
      <c r="G145" s="2" t="s">
        <v>48</v>
      </c>
      <c r="H145" s="2" t="s">
        <v>21</v>
      </c>
      <c r="I145" s="2" t="s">
        <v>22</v>
      </c>
      <c r="J145" s="2" t="s">
        <v>369</v>
      </c>
      <c r="K145" s="2" t="s">
        <v>390</v>
      </c>
      <c r="L145" s="2" t="s">
        <v>391</v>
      </c>
    </row>
    <row r="146" spans="1:12" x14ac:dyDescent="0.25">
      <c r="A146" s="2" t="s">
        <v>365</v>
      </c>
      <c r="B146" s="2" t="s">
        <v>366</v>
      </c>
      <c r="C146" s="2" t="s">
        <v>16</v>
      </c>
      <c r="D146" s="23" t="s">
        <v>367</v>
      </c>
      <c r="E146" s="23" t="s">
        <v>368</v>
      </c>
      <c r="F146" s="2" t="s">
        <v>47</v>
      </c>
      <c r="G146" s="2" t="s">
        <v>48</v>
      </c>
      <c r="H146" s="2" t="s">
        <v>21</v>
      </c>
      <c r="I146" s="2" t="s">
        <v>22</v>
      </c>
      <c r="J146" s="2" t="s">
        <v>177</v>
      </c>
      <c r="K146" s="2" t="s">
        <v>369</v>
      </c>
      <c r="L146" s="2" t="s">
        <v>370</v>
      </c>
    </row>
    <row r="147" spans="1:12" x14ac:dyDescent="0.25">
      <c r="A147" s="2" t="s">
        <v>384</v>
      </c>
      <c r="B147" s="2" t="s">
        <v>385</v>
      </c>
      <c r="C147" s="2" t="s">
        <v>16</v>
      </c>
      <c r="D147" s="23" t="s">
        <v>367</v>
      </c>
      <c r="E147" s="23" t="s">
        <v>368</v>
      </c>
      <c r="F147" s="2" t="s">
        <v>47</v>
      </c>
      <c r="G147" s="2" t="s">
        <v>48</v>
      </c>
      <c r="H147" s="2" t="s">
        <v>21</v>
      </c>
      <c r="I147" s="2" t="s">
        <v>32</v>
      </c>
      <c r="J147" s="2" t="s">
        <v>369</v>
      </c>
      <c r="K147" s="2" t="s">
        <v>177</v>
      </c>
      <c r="L147" s="2" t="s">
        <v>370</v>
      </c>
    </row>
    <row r="148" spans="1:12" x14ac:dyDescent="0.25">
      <c r="A148" s="2" t="s">
        <v>173</v>
      </c>
      <c r="B148" s="2" t="s">
        <v>174</v>
      </c>
      <c r="C148" s="2" t="s">
        <v>16</v>
      </c>
      <c r="D148" s="23" t="s">
        <v>175</v>
      </c>
      <c r="E148" s="23" t="s">
        <v>176</v>
      </c>
      <c r="F148" s="2" t="s">
        <v>47</v>
      </c>
      <c r="G148" s="2" t="s">
        <v>48</v>
      </c>
      <c r="H148" s="2" t="s">
        <v>21</v>
      </c>
      <c r="I148" s="2" t="s">
        <v>32</v>
      </c>
      <c r="J148" s="2" t="s">
        <v>177</v>
      </c>
      <c r="K148" s="2" t="s">
        <v>178</v>
      </c>
      <c r="L148" s="2" t="s">
        <v>179</v>
      </c>
    </row>
    <row r="149" spans="1:12" x14ac:dyDescent="0.25">
      <c r="A149" s="2" t="s">
        <v>822</v>
      </c>
      <c r="B149" s="2" t="s">
        <v>823</v>
      </c>
      <c r="C149" s="2" t="s">
        <v>16</v>
      </c>
      <c r="D149" s="23" t="s">
        <v>824</v>
      </c>
      <c r="E149" s="23" t="s">
        <v>825</v>
      </c>
      <c r="F149" s="2" t="s">
        <v>47</v>
      </c>
      <c r="G149" s="2" t="s">
        <v>48</v>
      </c>
      <c r="H149" s="2" t="s">
        <v>21</v>
      </c>
      <c r="I149" s="2" t="s">
        <v>22</v>
      </c>
      <c r="J149" s="2" t="s">
        <v>826</v>
      </c>
      <c r="K149" s="2" t="s">
        <v>177</v>
      </c>
      <c r="L149" s="2" t="s">
        <v>827</v>
      </c>
    </row>
    <row r="150" spans="1:12" x14ac:dyDescent="0.25">
      <c r="A150" s="2" t="s">
        <v>484</v>
      </c>
      <c r="B150" s="2" t="s">
        <v>485</v>
      </c>
      <c r="C150" s="2" t="s">
        <v>16</v>
      </c>
      <c r="D150" s="23" t="s">
        <v>486</v>
      </c>
      <c r="E150" s="23" t="s">
        <v>487</v>
      </c>
      <c r="F150" s="2" t="s">
        <v>47</v>
      </c>
      <c r="G150" s="2" t="s">
        <v>48</v>
      </c>
      <c r="H150" s="2" t="s">
        <v>21</v>
      </c>
      <c r="I150" s="2" t="s">
        <v>32</v>
      </c>
      <c r="J150" s="2" t="s">
        <v>488</v>
      </c>
      <c r="K150" s="2" t="s">
        <v>489</v>
      </c>
      <c r="L150" s="2" t="s">
        <v>490</v>
      </c>
    </row>
    <row r="151" spans="1:12" x14ac:dyDescent="0.25">
      <c r="A151" s="2" t="s">
        <v>517</v>
      </c>
      <c r="B151" s="2" t="s">
        <v>518</v>
      </c>
      <c r="C151" s="2" t="s">
        <v>16</v>
      </c>
      <c r="D151" s="23" t="s">
        <v>486</v>
      </c>
      <c r="E151" s="23" t="s">
        <v>487</v>
      </c>
      <c r="F151" s="2" t="s">
        <v>47</v>
      </c>
      <c r="G151" s="2" t="s">
        <v>48</v>
      </c>
      <c r="H151" s="2" t="s">
        <v>21</v>
      </c>
      <c r="I151" s="2" t="s">
        <v>22</v>
      </c>
      <c r="J151" s="2" t="s">
        <v>489</v>
      </c>
      <c r="K151" s="2" t="s">
        <v>488</v>
      </c>
      <c r="L151" s="2" t="s">
        <v>490</v>
      </c>
    </row>
    <row r="152" spans="1:12" x14ac:dyDescent="0.25">
      <c r="A152" s="2" t="s">
        <v>718</v>
      </c>
      <c r="B152" s="2" t="s">
        <v>719</v>
      </c>
      <c r="C152" s="2" t="s">
        <v>16</v>
      </c>
      <c r="D152" s="23" t="s">
        <v>720</v>
      </c>
      <c r="E152" s="23" t="s">
        <v>721</v>
      </c>
      <c r="F152" s="2" t="s">
        <v>284</v>
      </c>
      <c r="G152" s="2" t="s">
        <v>285</v>
      </c>
      <c r="H152" s="2" t="s">
        <v>21</v>
      </c>
      <c r="I152" s="2" t="s">
        <v>32</v>
      </c>
      <c r="J152" s="2" t="s">
        <v>528</v>
      </c>
      <c r="K152" s="2" t="s">
        <v>286</v>
      </c>
      <c r="L152" s="2" t="s">
        <v>722</v>
      </c>
    </row>
    <row r="153" spans="1:12" x14ac:dyDescent="0.25">
      <c r="A153" s="2" t="s">
        <v>799</v>
      </c>
      <c r="B153" s="2" t="s">
        <v>800</v>
      </c>
      <c r="C153" s="2" t="s">
        <v>16</v>
      </c>
      <c r="D153" s="23" t="s">
        <v>801</v>
      </c>
      <c r="E153" s="23" t="s">
        <v>802</v>
      </c>
      <c r="F153" s="2" t="s">
        <v>284</v>
      </c>
      <c r="G153" s="2" t="s">
        <v>285</v>
      </c>
      <c r="H153" s="2" t="s">
        <v>21</v>
      </c>
      <c r="I153" s="2" t="s">
        <v>22</v>
      </c>
      <c r="J153" s="2" t="s">
        <v>286</v>
      </c>
      <c r="K153" s="2" t="s">
        <v>528</v>
      </c>
      <c r="L153" s="2" t="s">
        <v>803</v>
      </c>
    </row>
    <row r="154" spans="1:12" x14ac:dyDescent="0.25">
      <c r="A154" s="2" t="s">
        <v>295</v>
      </c>
      <c r="B154" s="2" t="s">
        <v>296</v>
      </c>
      <c r="C154" s="2" t="s">
        <v>16</v>
      </c>
      <c r="D154" s="23" t="s">
        <v>297</v>
      </c>
      <c r="E154" s="23" t="s">
        <v>298</v>
      </c>
      <c r="F154" s="2" t="s">
        <v>284</v>
      </c>
      <c r="G154" s="2" t="s">
        <v>285</v>
      </c>
      <c r="H154" s="2" t="s">
        <v>21</v>
      </c>
      <c r="I154" s="2" t="s">
        <v>32</v>
      </c>
      <c r="J154" s="2" t="s">
        <v>286</v>
      </c>
      <c r="K154" s="2" t="s">
        <v>94</v>
      </c>
      <c r="L154" s="2" t="s">
        <v>287</v>
      </c>
    </row>
    <row r="155" spans="1:12" x14ac:dyDescent="0.25">
      <c r="A155" s="2" t="s">
        <v>280</v>
      </c>
      <c r="B155" s="2" t="s">
        <v>281</v>
      </c>
      <c r="C155" s="2" t="s">
        <v>16</v>
      </c>
      <c r="D155" s="23" t="s">
        <v>282</v>
      </c>
      <c r="E155" s="23" t="s">
        <v>283</v>
      </c>
      <c r="F155" s="2" t="s">
        <v>284</v>
      </c>
      <c r="G155" s="2" t="s">
        <v>285</v>
      </c>
      <c r="H155" s="2" t="s">
        <v>21</v>
      </c>
      <c r="I155" s="2" t="s">
        <v>22</v>
      </c>
      <c r="J155" s="2" t="s">
        <v>94</v>
      </c>
      <c r="K155" s="2" t="s">
        <v>286</v>
      </c>
      <c r="L155" s="2" t="s">
        <v>287</v>
      </c>
    </row>
    <row r="156" spans="1:12" x14ac:dyDescent="0.25">
      <c r="A156" s="2" t="s">
        <v>353</v>
      </c>
      <c r="B156" s="2" t="s">
        <v>354</v>
      </c>
      <c r="C156" s="2" t="s">
        <v>16</v>
      </c>
      <c r="D156" s="23" t="s">
        <v>355</v>
      </c>
      <c r="E156" s="23" t="s">
        <v>356</v>
      </c>
      <c r="F156" s="2" t="s">
        <v>284</v>
      </c>
      <c r="G156" s="2" t="s">
        <v>285</v>
      </c>
      <c r="H156" s="2" t="s">
        <v>21</v>
      </c>
      <c r="I156" s="2" t="s">
        <v>32</v>
      </c>
      <c r="J156" s="2" t="s">
        <v>94</v>
      </c>
      <c r="K156" s="2" t="s">
        <v>324</v>
      </c>
      <c r="L156" s="2" t="s">
        <v>357</v>
      </c>
    </row>
    <row r="157" spans="1:12" x14ac:dyDescent="0.25">
      <c r="A157" s="2" t="s">
        <v>378</v>
      </c>
      <c r="B157" s="2" t="s">
        <v>379</v>
      </c>
      <c r="C157" s="2" t="s">
        <v>16</v>
      </c>
      <c r="D157" s="23" t="s">
        <v>380</v>
      </c>
      <c r="E157" s="23" t="s">
        <v>381</v>
      </c>
      <c r="F157" s="2" t="s">
        <v>284</v>
      </c>
      <c r="G157" s="2" t="s">
        <v>285</v>
      </c>
      <c r="H157" s="2" t="s">
        <v>21</v>
      </c>
      <c r="I157" s="2" t="s">
        <v>22</v>
      </c>
      <c r="J157" s="2" t="s">
        <v>324</v>
      </c>
      <c r="K157" s="2" t="s">
        <v>94</v>
      </c>
      <c r="L157" s="2" t="s">
        <v>357</v>
      </c>
    </row>
    <row r="158" spans="1:12" x14ac:dyDescent="0.25">
      <c r="A158" s="2" t="s">
        <v>571</v>
      </c>
      <c r="B158" s="2" t="s">
        <v>572</v>
      </c>
      <c r="C158" s="2" t="s">
        <v>16</v>
      </c>
      <c r="D158" s="23" t="s">
        <v>573</v>
      </c>
      <c r="E158" s="23" t="s">
        <v>574</v>
      </c>
      <c r="F158" s="2" t="s">
        <v>284</v>
      </c>
      <c r="G158" s="2" t="s">
        <v>285</v>
      </c>
      <c r="H158" s="2" t="s">
        <v>21</v>
      </c>
      <c r="I158" s="2" t="s">
        <v>22</v>
      </c>
      <c r="J158" s="2" t="s">
        <v>114</v>
      </c>
      <c r="K158" s="2" t="s">
        <v>324</v>
      </c>
      <c r="L158" s="2" t="s">
        <v>575</v>
      </c>
    </row>
    <row r="159" spans="1:12" x14ac:dyDescent="0.25">
      <c r="A159" s="2" t="s">
        <v>1268</v>
      </c>
      <c r="B159" s="2" t="s">
        <v>1269</v>
      </c>
      <c r="C159" s="2" t="s">
        <v>16</v>
      </c>
      <c r="D159" s="23" t="s">
        <v>1270</v>
      </c>
      <c r="E159" s="23" t="s">
        <v>1271</v>
      </c>
      <c r="F159" s="2" t="s">
        <v>284</v>
      </c>
      <c r="G159" s="2" t="s">
        <v>285</v>
      </c>
      <c r="H159" s="2" t="s">
        <v>21</v>
      </c>
      <c r="I159" s="2" t="s">
        <v>32</v>
      </c>
      <c r="J159" s="2" t="s">
        <v>324</v>
      </c>
      <c r="K159" s="2" t="s">
        <v>114</v>
      </c>
      <c r="L159" s="2" t="s">
        <v>1272</v>
      </c>
    </row>
    <row r="160" spans="1:12" x14ac:dyDescent="0.25">
      <c r="A160" s="2" t="s">
        <v>1465</v>
      </c>
      <c r="B160" s="2" t="s">
        <v>1466</v>
      </c>
      <c r="C160" s="2" t="s">
        <v>16</v>
      </c>
      <c r="D160" s="23" t="s">
        <v>1467</v>
      </c>
      <c r="E160" s="23" t="s">
        <v>1468</v>
      </c>
      <c r="F160" s="2" t="s">
        <v>125</v>
      </c>
      <c r="G160" s="2" t="s">
        <v>126</v>
      </c>
      <c r="H160" s="2" t="s">
        <v>21</v>
      </c>
      <c r="I160" s="2" t="s">
        <v>32</v>
      </c>
      <c r="J160" s="2" t="s">
        <v>127</v>
      </c>
      <c r="K160" s="2" t="s">
        <v>528</v>
      </c>
      <c r="L160" s="2" t="s">
        <v>1469</v>
      </c>
    </row>
    <row r="161" spans="1:12" x14ac:dyDescent="0.25">
      <c r="A161" s="2" t="s">
        <v>524</v>
      </c>
      <c r="B161" s="2" t="s">
        <v>525</v>
      </c>
      <c r="C161" s="2" t="s">
        <v>16</v>
      </c>
      <c r="D161" s="23" t="s">
        <v>526</v>
      </c>
      <c r="E161" s="23" t="s">
        <v>527</v>
      </c>
      <c r="F161" s="2" t="s">
        <v>125</v>
      </c>
      <c r="G161" s="2" t="s">
        <v>126</v>
      </c>
      <c r="H161" s="2" t="s">
        <v>21</v>
      </c>
      <c r="I161" s="2" t="s">
        <v>22</v>
      </c>
      <c r="J161" s="2" t="s">
        <v>528</v>
      </c>
      <c r="K161" s="2" t="s">
        <v>127</v>
      </c>
      <c r="L161" s="2" t="s">
        <v>529</v>
      </c>
    </row>
    <row r="162" spans="1:12" x14ac:dyDescent="0.25">
      <c r="A162" s="2" t="s">
        <v>167</v>
      </c>
      <c r="B162" s="2" t="s">
        <v>168</v>
      </c>
      <c r="C162" s="2" t="s">
        <v>16</v>
      </c>
      <c r="D162" s="23" t="s">
        <v>169</v>
      </c>
      <c r="E162" s="23" t="s">
        <v>170</v>
      </c>
      <c r="F162" s="2" t="s">
        <v>125</v>
      </c>
      <c r="G162" s="2" t="s">
        <v>126</v>
      </c>
      <c r="H162" s="2" t="s">
        <v>21</v>
      </c>
      <c r="I162" s="2" t="s">
        <v>32</v>
      </c>
      <c r="J162" s="2" t="s">
        <v>171</v>
      </c>
      <c r="K162" s="2" t="s">
        <v>127</v>
      </c>
      <c r="L162" s="2" t="s">
        <v>172</v>
      </c>
    </row>
    <row r="163" spans="1:12" x14ac:dyDescent="0.25">
      <c r="A163" s="2" t="s">
        <v>121</v>
      </c>
      <c r="B163" s="2" t="s">
        <v>122</v>
      </c>
      <c r="C163" s="2" t="s">
        <v>16</v>
      </c>
      <c r="D163" s="23" t="s">
        <v>123</v>
      </c>
      <c r="E163" s="23" t="s">
        <v>124</v>
      </c>
      <c r="F163" s="2" t="s">
        <v>125</v>
      </c>
      <c r="G163" s="2" t="s">
        <v>126</v>
      </c>
      <c r="H163" s="2" t="s">
        <v>21</v>
      </c>
      <c r="I163" s="2" t="s">
        <v>22</v>
      </c>
      <c r="J163" s="2" t="s">
        <v>127</v>
      </c>
      <c r="K163" s="2" t="s">
        <v>128</v>
      </c>
      <c r="L163" s="2" t="s">
        <v>129</v>
      </c>
    </row>
    <row r="164" spans="1:12" x14ac:dyDescent="0.25">
      <c r="A164" s="2" t="s">
        <v>794</v>
      </c>
      <c r="B164" s="2" t="s">
        <v>795</v>
      </c>
      <c r="C164" s="2" t="s">
        <v>16</v>
      </c>
      <c r="D164" s="23" t="s">
        <v>796</v>
      </c>
      <c r="E164" s="23" t="s">
        <v>797</v>
      </c>
      <c r="F164" s="2" t="s">
        <v>125</v>
      </c>
      <c r="G164" s="2" t="s">
        <v>126</v>
      </c>
      <c r="H164" s="2" t="s">
        <v>21</v>
      </c>
      <c r="I164" s="2" t="s">
        <v>22</v>
      </c>
      <c r="J164" s="2" t="s">
        <v>128</v>
      </c>
      <c r="K164" s="2" t="s">
        <v>171</v>
      </c>
      <c r="L164" s="2" t="s">
        <v>798</v>
      </c>
    </row>
    <row r="165" spans="1:12" x14ac:dyDescent="0.25">
      <c r="A165" s="2" t="s">
        <v>532</v>
      </c>
      <c r="B165" s="2" t="s">
        <v>533</v>
      </c>
      <c r="C165" s="2" t="s">
        <v>16</v>
      </c>
      <c r="D165" s="23" t="s">
        <v>534</v>
      </c>
      <c r="E165" s="23" t="s">
        <v>535</v>
      </c>
      <c r="F165" s="2" t="s">
        <v>125</v>
      </c>
      <c r="G165" s="2" t="s">
        <v>126</v>
      </c>
      <c r="H165" s="2" t="s">
        <v>21</v>
      </c>
      <c r="I165" s="2" t="s">
        <v>22</v>
      </c>
      <c r="J165" s="2" t="s">
        <v>171</v>
      </c>
      <c r="K165" s="2" t="s">
        <v>396</v>
      </c>
      <c r="L165" s="2" t="s">
        <v>536</v>
      </c>
    </row>
    <row r="166" spans="1:12" x14ac:dyDescent="0.25">
      <c r="A166" s="2" t="s">
        <v>392</v>
      </c>
      <c r="B166" s="2" t="s">
        <v>393</v>
      </c>
      <c r="C166" s="2" t="s">
        <v>16</v>
      </c>
      <c r="D166" s="23" t="s">
        <v>394</v>
      </c>
      <c r="E166" s="23" t="s">
        <v>395</v>
      </c>
      <c r="F166" s="2" t="s">
        <v>125</v>
      </c>
      <c r="G166" s="2" t="s">
        <v>126</v>
      </c>
      <c r="H166" s="2" t="s">
        <v>21</v>
      </c>
      <c r="I166" s="2" t="s">
        <v>32</v>
      </c>
      <c r="J166" s="2" t="s">
        <v>396</v>
      </c>
      <c r="K166" s="2" t="s">
        <v>171</v>
      </c>
      <c r="L166" s="2" t="s">
        <v>397</v>
      </c>
    </row>
    <row r="167" spans="1:12" x14ac:dyDescent="0.25">
      <c r="A167" s="2" t="s">
        <v>1124</v>
      </c>
      <c r="B167" s="2" t="s">
        <v>1125</v>
      </c>
      <c r="C167" s="2" t="s">
        <v>16</v>
      </c>
      <c r="D167" s="23" t="s">
        <v>1126</v>
      </c>
      <c r="E167" s="23" t="s">
        <v>1127</v>
      </c>
      <c r="F167" s="2" t="s">
        <v>148</v>
      </c>
      <c r="G167" s="2" t="s">
        <v>149</v>
      </c>
      <c r="H167" s="2" t="s">
        <v>21</v>
      </c>
      <c r="I167" s="2" t="s">
        <v>32</v>
      </c>
      <c r="J167" s="2" t="s">
        <v>1128</v>
      </c>
      <c r="K167" s="2" t="s">
        <v>150</v>
      </c>
      <c r="L167" s="2" t="s">
        <v>1129</v>
      </c>
    </row>
    <row r="168" spans="1:12" x14ac:dyDescent="0.25">
      <c r="A168" s="2" t="s">
        <v>1132</v>
      </c>
      <c r="B168" s="2" t="s">
        <v>1133</v>
      </c>
      <c r="C168" s="2" t="s">
        <v>16</v>
      </c>
      <c r="D168" s="23" t="s">
        <v>1126</v>
      </c>
      <c r="E168" s="23" t="s">
        <v>1127</v>
      </c>
      <c r="F168" s="2" t="s">
        <v>148</v>
      </c>
      <c r="G168" s="2" t="s">
        <v>149</v>
      </c>
      <c r="H168" s="2" t="s">
        <v>21</v>
      </c>
      <c r="I168" s="2" t="s">
        <v>22</v>
      </c>
      <c r="J168" s="2" t="s">
        <v>150</v>
      </c>
      <c r="K168" s="2" t="s">
        <v>1128</v>
      </c>
      <c r="L168" s="2" t="s">
        <v>1129</v>
      </c>
    </row>
    <row r="169" spans="1:12" x14ac:dyDescent="0.25">
      <c r="A169" s="2" t="s">
        <v>144</v>
      </c>
      <c r="B169" s="2" t="s">
        <v>145</v>
      </c>
      <c r="C169" s="2" t="s">
        <v>16</v>
      </c>
      <c r="D169" s="23" t="s">
        <v>146</v>
      </c>
      <c r="E169" s="23" t="s">
        <v>147</v>
      </c>
      <c r="F169" s="2" t="s">
        <v>148</v>
      </c>
      <c r="G169" s="2" t="s">
        <v>149</v>
      </c>
      <c r="H169" s="2" t="s">
        <v>21</v>
      </c>
      <c r="I169" s="2" t="s">
        <v>32</v>
      </c>
      <c r="J169" s="2" t="s">
        <v>150</v>
      </c>
      <c r="K169" s="2" t="s">
        <v>151</v>
      </c>
      <c r="L169" s="2" t="s">
        <v>152</v>
      </c>
    </row>
    <row r="170" spans="1:12" x14ac:dyDescent="0.25">
      <c r="A170" s="2" t="s">
        <v>204</v>
      </c>
      <c r="B170" s="2" t="s">
        <v>205</v>
      </c>
      <c r="C170" s="2" t="s">
        <v>16</v>
      </c>
      <c r="D170" s="23" t="s">
        <v>146</v>
      </c>
      <c r="E170" s="23" t="s">
        <v>147</v>
      </c>
      <c r="F170" s="2" t="s">
        <v>148</v>
      </c>
      <c r="G170" s="2" t="s">
        <v>149</v>
      </c>
      <c r="H170" s="2" t="s">
        <v>21</v>
      </c>
      <c r="I170" s="2" t="s">
        <v>22</v>
      </c>
      <c r="J170" s="2" t="s">
        <v>151</v>
      </c>
      <c r="K170" s="2" t="s">
        <v>150</v>
      </c>
      <c r="L170" s="2" t="s">
        <v>152</v>
      </c>
    </row>
    <row r="171" spans="1:12" x14ac:dyDescent="0.25">
      <c r="A171" s="2" t="s">
        <v>79</v>
      </c>
      <c r="B171" s="2" t="s">
        <v>80</v>
      </c>
      <c r="C171" s="2" t="s">
        <v>16</v>
      </c>
      <c r="D171" s="23" t="s">
        <v>81</v>
      </c>
      <c r="E171" s="23" t="s">
        <v>82</v>
      </c>
      <c r="F171" s="2" t="s">
        <v>19</v>
      </c>
      <c r="G171" s="2" t="s">
        <v>20</v>
      </c>
      <c r="H171" s="2" t="s">
        <v>21</v>
      </c>
      <c r="I171" s="2" t="s">
        <v>32</v>
      </c>
      <c r="J171" s="2" t="s">
        <v>83</v>
      </c>
      <c r="K171" s="2" t="s">
        <v>84</v>
      </c>
      <c r="L171" s="2" t="s">
        <v>85</v>
      </c>
    </row>
    <row r="172" spans="1:12" x14ac:dyDescent="0.25">
      <c r="A172" s="2" t="s">
        <v>1110</v>
      </c>
      <c r="B172" s="2" t="s">
        <v>1111</v>
      </c>
      <c r="C172" s="2" t="s">
        <v>16</v>
      </c>
      <c r="D172" s="23" t="s">
        <v>1112</v>
      </c>
      <c r="E172" s="23" t="s">
        <v>1113</v>
      </c>
      <c r="F172" s="2" t="s">
        <v>19</v>
      </c>
      <c r="G172" s="2" t="s">
        <v>20</v>
      </c>
      <c r="H172" s="2" t="s">
        <v>21</v>
      </c>
      <c r="I172" s="2" t="s">
        <v>22</v>
      </c>
      <c r="J172" s="2" t="s">
        <v>84</v>
      </c>
      <c r="K172" s="2" t="s">
        <v>83</v>
      </c>
      <c r="L172" s="2" t="s">
        <v>1114</v>
      </c>
    </row>
    <row r="173" spans="1:12" x14ac:dyDescent="0.25">
      <c r="A173" s="2" t="s">
        <v>519</v>
      </c>
      <c r="B173" s="2" t="s">
        <v>520</v>
      </c>
      <c r="C173" s="2" t="s">
        <v>16</v>
      </c>
      <c r="D173" s="23" t="s">
        <v>521</v>
      </c>
      <c r="E173" s="23" t="s">
        <v>522</v>
      </c>
      <c r="F173" s="2" t="s">
        <v>19</v>
      </c>
      <c r="G173" s="2" t="s">
        <v>20</v>
      </c>
      <c r="H173" s="2" t="s">
        <v>21</v>
      </c>
      <c r="I173" s="2" t="s">
        <v>22</v>
      </c>
      <c r="J173" s="2" t="s">
        <v>135</v>
      </c>
      <c r="K173" s="2" t="s">
        <v>84</v>
      </c>
      <c r="L173" s="2" t="s">
        <v>523</v>
      </c>
    </row>
    <row r="174" spans="1:12" x14ac:dyDescent="0.25">
      <c r="A174" s="2" t="s">
        <v>238</v>
      </c>
      <c r="B174" s="2" t="s">
        <v>239</v>
      </c>
      <c r="C174" s="2" t="s">
        <v>16</v>
      </c>
      <c r="D174" s="23" t="s">
        <v>240</v>
      </c>
      <c r="E174" s="23" t="s">
        <v>241</v>
      </c>
      <c r="F174" s="2" t="s">
        <v>19</v>
      </c>
      <c r="G174" s="2" t="s">
        <v>20</v>
      </c>
      <c r="H174" s="2" t="s">
        <v>21</v>
      </c>
      <c r="I174" s="2" t="s">
        <v>32</v>
      </c>
      <c r="J174" s="2" t="s">
        <v>84</v>
      </c>
      <c r="K174" s="2" t="s">
        <v>135</v>
      </c>
      <c r="L174" s="2" t="s">
        <v>242</v>
      </c>
    </row>
    <row r="175" spans="1:12" x14ac:dyDescent="0.25">
      <c r="A175" s="2" t="s">
        <v>130</v>
      </c>
      <c r="B175" s="2" t="s">
        <v>131</v>
      </c>
      <c r="C175" s="2" t="s">
        <v>16</v>
      </c>
      <c r="D175" s="23" t="s">
        <v>132</v>
      </c>
      <c r="E175" s="23" t="s">
        <v>133</v>
      </c>
      <c r="F175" s="2" t="s">
        <v>19</v>
      </c>
      <c r="G175" s="2" t="s">
        <v>20</v>
      </c>
      <c r="H175" s="2" t="s">
        <v>21</v>
      </c>
      <c r="I175" s="2" t="s">
        <v>22</v>
      </c>
      <c r="J175" s="2" t="s">
        <v>134</v>
      </c>
      <c r="K175" s="2" t="s">
        <v>135</v>
      </c>
      <c r="L175" s="2" t="s">
        <v>136</v>
      </c>
    </row>
    <row r="176" spans="1:12" x14ac:dyDescent="0.25">
      <c r="A176" s="2" t="s">
        <v>202</v>
      </c>
      <c r="B176" s="2" t="s">
        <v>203</v>
      </c>
      <c r="C176" s="2" t="s">
        <v>16</v>
      </c>
      <c r="D176" s="23" t="s">
        <v>132</v>
      </c>
      <c r="E176" s="23" t="s">
        <v>133</v>
      </c>
      <c r="F176" s="2" t="s">
        <v>19</v>
      </c>
      <c r="G176" s="2" t="s">
        <v>20</v>
      </c>
      <c r="H176" s="2" t="s">
        <v>21</v>
      </c>
      <c r="I176" s="2" t="s">
        <v>32</v>
      </c>
      <c r="J176" s="2" t="s">
        <v>135</v>
      </c>
      <c r="K176" s="2" t="s">
        <v>134</v>
      </c>
      <c r="L176" s="2" t="s">
        <v>136</v>
      </c>
    </row>
    <row r="177" spans="1:12" x14ac:dyDescent="0.25">
      <c r="A177" s="2" t="s">
        <v>1282</v>
      </c>
      <c r="B177" s="2" t="s">
        <v>1283</v>
      </c>
      <c r="C177" s="2" t="s">
        <v>16</v>
      </c>
      <c r="D177" s="23" t="s">
        <v>1284</v>
      </c>
      <c r="E177" s="23" t="s">
        <v>1285</v>
      </c>
      <c r="F177" s="2" t="s">
        <v>19</v>
      </c>
      <c r="G177" s="2" t="s">
        <v>20</v>
      </c>
      <c r="H177" s="2" t="s">
        <v>21</v>
      </c>
      <c r="I177" s="2" t="s">
        <v>32</v>
      </c>
      <c r="J177" s="2" t="s">
        <v>134</v>
      </c>
      <c r="K177" s="2" t="s">
        <v>618</v>
      </c>
      <c r="L177" s="2" t="s">
        <v>1286</v>
      </c>
    </row>
    <row r="178" spans="1:12" x14ac:dyDescent="0.25">
      <c r="A178" s="2" t="s">
        <v>614</v>
      </c>
      <c r="B178" s="2" t="s">
        <v>615</v>
      </c>
      <c r="C178" s="2" t="s">
        <v>16</v>
      </c>
      <c r="D178" s="23" t="s">
        <v>616</v>
      </c>
      <c r="E178" s="23" t="s">
        <v>617</v>
      </c>
      <c r="F178" s="2" t="s">
        <v>19</v>
      </c>
      <c r="G178" s="2" t="s">
        <v>20</v>
      </c>
      <c r="H178" s="2" t="s">
        <v>21</v>
      </c>
      <c r="I178" s="2" t="s">
        <v>22</v>
      </c>
      <c r="J178" s="2" t="s">
        <v>618</v>
      </c>
      <c r="K178" s="2" t="s">
        <v>134</v>
      </c>
      <c r="L178" s="2" t="s">
        <v>619</v>
      </c>
    </row>
    <row r="179" spans="1:12" x14ac:dyDescent="0.25">
      <c r="A179" s="2" t="s">
        <v>817</v>
      </c>
      <c r="B179" s="2" t="s">
        <v>818</v>
      </c>
      <c r="C179" s="2" t="s">
        <v>16</v>
      </c>
      <c r="D179" s="23" t="s">
        <v>819</v>
      </c>
      <c r="E179" s="23" t="s">
        <v>820</v>
      </c>
      <c r="F179" s="2" t="s">
        <v>19</v>
      </c>
      <c r="G179" s="2" t="s">
        <v>20</v>
      </c>
      <c r="H179" s="2" t="s">
        <v>21</v>
      </c>
      <c r="I179" s="2" t="s">
        <v>22</v>
      </c>
      <c r="J179" s="2" t="s">
        <v>201</v>
      </c>
      <c r="K179" s="2" t="s">
        <v>618</v>
      </c>
      <c r="L179" s="2" t="s">
        <v>821</v>
      </c>
    </row>
    <row r="180" spans="1:12" x14ac:dyDescent="0.25">
      <c r="A180" s="2" t="s">
        <v>1470</v>
      </c>
      <c r="B180" s="2" t="s">
        <v>1471</v>
      </c>
      <c r="C180" s="2" t="s">
        <v>16</v>
      </c>
      <c r="D180" s="23" t="s">
        <v>1472</v>
      </c>
      <c r="E180" s="23" t="s">
        <v>1473</v>
      </c>
      <c r="F180" s="2" t="s">
        <v>19</v>
      </c>
      <c r="G180" s="2" t="s">
        <v>20</v>
      </c>
      <c r="H180" s="2" t="s">
        <v>21</v>
      </c>
      <c r="I180" s="2" t="s">
        <v>32</v>
      </c>
      <c r="J180" s="2" t="s">
        <v>618</v>
      </c>
      <c r="K180" s="2" t="s">
        <v>33</v>
      </c>
      <c r="L180" s="2" t="s">
        <v>1474</v>
      </c>
    </row>
    <row r="181" spans="1:12" x14ac:dyDescent="0.25">
      <c r="A181" s="2" t="s">
        <v>180</v>
      </c>
      <c r="B181" s="2" t="s">
        <v>181</v>
      </c>
      <c r="C181" s="2" t="s">
        <v>16</v>
      </c>
      <c r="D181" s="23" t="s">
        <v>182</v>
      </c>
      <c r="E181" s="23" t="s">
        <v>183</v>
      </c>
      <c r="F181" s="2" t="s">
        <v>19</v>
      </c>
      <c r="G181" s="2" t="s">
        <v>20</v>
      </c>
      <c r="H181" s="2" t="s">
        <v>21</v>
      </c>
      <c r="I181" s="2" t="s">
        <v>32</v>
      </c>
      <c r="J181" s="2" t="s">
        <v>33</v>
      </c>
      <c r="K181" s="2" t="s">
        <v>151</v>
      </c>
      <c r="L181" s="2" t="s">
        <v>184</v>
      </c>
    </row>
    <row r="182" spans="1:12" x14ac:dyDescent="0.25">
      <c r="A182" s="2" t="s">
        <v>197</v>
      </c>
      <c r="B182" s="2" t="s">
        <v>198</v>
      </c>
      <c r="C182" s="2" t="s">
        <v>16</v>
      </c>
      <c r="D182" s="23" t="s">
        <v>199</v>
      </c>
      <c r="E182" s="23" t="s">
        <v>200</v>
      </c>
      <c r="F182" s="2" t="s">
        <v>19</v>
      </c>
      <c r="G182" s="2" t="s">
        <v>20</v>
      </c>
      <c r="H182" s="2" t="s">
        <v>21</v>
      </c>
      <c r="I182" s="2" t="s">
        <v>22</v>
      </c>
      <c r="J182" s="2" t="s">
        <v>151</v>
      </c>
      <c r="K182" s="2" t="s">
        <v>201</v>
      </c>
      <c r="L182" s="2" t="s">
        <v>184</v>
      </c>
    </row>
    <row r="183" spans="1:12" x14ac:dyDescent="0.25">
      <c r="A183" s="2" t="s">
        <v>594</v>
      </c>
      <c r="B183" s="2" t="s">
        <v>595</v>
      </c>
      <c r="C183" s="2" t="s">
        <v>16</v>
      </c>
      <c r="D183" s="23" t="s">
        <v>596</v>
      </c>
      <c r="E183" s="23" t="s">
        <v>597</v>
      </c>
      <c r="F183" s="2" t="s">
        <v>19</v>
      </c>
      <c r="G183" s="2" t="s">
        <v>20</v>
      </c>
      <c r="H183" s="2" t="s">
        <v>21</v>
      </c>
      <c r="I183" s="2" t="s">
        <v>22</v>
      </c>
      <c r="J183" s="2" t="s">
        <v>496</v>
      </c>
      <c r="K183" s="2" t="s">
        <v>151</v>
      </c>
      <c r="L183" s="2" t="s">
        <v>598</v>
      </c>
    </row>
    <row r="184" spans="1:12" x14ac:dyDescent="0.25">
      <c r="A184" s="2" t="s">
        <v>620</v>
      </c>
      <c r="B184" s="2" t="s">
        <v>621</v>
      </c>
      <c r="C184" s="2" t="s">
        <v>16</v>
      </c>
      <c r="D184" s="23" t="s">
        <v>622</v>
      </c>
      <c r="E184" s="23" t="s">
        <v>623</v>
      </c>
      <c r="F184" s="2" t="s">
        <v>19</v>
      </c>
      <c r="G184" s="2" t="s">
        <v>20</v>
      </c>
      <c r="H184" s="2" t="s">
        <v>21</v>
      </c>
      <c r="I184" s="2" t="s">
        <v>32</v>
      </c>
      <c r="J184" s="2" t="s">
        <v>151</v>
      </c>
      <c r="K184" s="2" t="s">
        <v>496</v>
      </c>
      <c r="L184" s="2" t="s">
        <v>598</v>
      </c>
    </row>
    <row r="185" spans="1:12" x14ac:dyDescent="0.25">
      <c r="A185" s="2" t="s">
        <v>537</v>
      </c>
      <c r="B185" s="2" t="s">
        <v>538</v>
      </c>
      <c r="C185" s="2" t="s">
        <v>16</v>
      </c>
      <c r="D185" s="23" t="s">
        <v>539</v>
      </c>
      <c r="E185" s="23" t="s">
        <v>540</v>
      </c>
      <c r="F185" s="2" t="s">
        <v>19</v>
      </c>
      <c r="G185" s="2" t="s">
        <v>20</v>
      </c>
      <c r="H185" s="2" t="s">
        <v>21</v>
      </c>
      <c r="I185" s="2" t="s">
        <v>32</v>
      </c>
      <c r="J185" s="2" t="s">
        <v>495</v>
      </c>
      <c r="K185" s="2" t="s">
        <v>541</v>
      </c>
      <c r="L185" s="2" t="s">
        <v>542</v>
      </c>
    </row>
    <row r="186" spans="1:12" x14ac:dyDescent="0.25">
      <c r="A186" s="2" t="s">
        <v>599</v>
      </c>
      <c r="B186" s="2" t="s">
        <v>600</v>
      </c>
      <c r="C186" s="2" t="s">
        <v>16</v>
      </c>
      <c r="D186" s="23" t="s">
        <v>601</v>
      </c>
      <c r="E186" s="23" t="s">
        <v>602</v>
      </c>
      <c r="F186" s="2" t="s">
        <v>19</v>
      </c>
      <c r="G186" s="2" t="s">
        <v>20</v>
      </c>
      <c r="H186" s="2" t="s">
        <v>21</v>
      </c>
      <c r="I186" s="2" t="s">
        <v>22</v>
      </c>
      <c r="J186" s="2" t="s">
        <v>541</v>
      </c>
      <c r="K186" s="2" t="s">
        <v>495</v>
      </c>
      <c r="L186" s="2" t="s">
        <v>603</v>
      </c>
    </row>
    <row r="187" spans="1:12" x14ac:dyDescent="0.25">
      <c r="A187" s="2" t="s">
        <v>609</v>
      </c>
      <c r="B187" s="2" t="s">
        <v>610</v>
      </c>
      <c r="C187" s="2" t="s">
        <v>16</v>
      </c>
      <c r="D187" s="23" t="s">
        <v>611</v>
      </c>
      <c r="E187" s="23" t="s">
        <v>612</v>
      </c>
      <c r="F187" s="2" t="s">
        <v>19</v>
      </c>
      <c r="G187" s="2" t="s">
        <v>20</v>
      </c>
      <c r="H187" s="2" t="s">
        <v>21</v>
      </c>
      <c r="I187" s="2" t="s">
        <v>22</v>
      </c>
      <c r="J187" s="2" t="s">
        <v>585</v>
      </c>
      <c r="K187" s="2" t="s">
        <v>541</v>
      </c>
      <c r="L187" s="2" t="s">
        <v>613</v>
      </c>
    </row>
    <row r="188" spans="1:12" x14ac:dyDescent="0.25">
      <c r="A188" s="2" t="s">
        <v>668</v>
      </c>
      <c r="B188" s="2" t="s">
        <v>669</v>
      </c>
      <c r="C188" s="2" t="s">
        <v>16</v>
      </c>
      <c r="D188" s="23" t="s">
        <v>611</v>
      </c>
      <c r="E188" s="23" t="s">
        <v>612</v>
      </c>
      <c r="F188" s="2" t="s">
        <v>19</v>
      </c>
      <c r="G188" s="2" t="s">
        <v>20</v>
      </c>
      <c r="H188" s="2" t="s">
        <v>21</v>
      </c>
      <c r="I188" s="2" t="s">
        <v>32</v>
      </c>
      <c r="J188" s="2" t="s">
        <v>541</v>
      </c>
      <c r="K188" s="2" t="s">
        <v>585</v>
      </c>
      <c r="L188" s="2" t="s">
        <v>613</v>
      </c>
    </row>
    <row r="189" spans="1:12" x14ac:dyDescent="0.25">
      <c r="A189" s="2" t="s">
        <v>491</v>
      </c>
      <c r="B189" s="2" t="s">
        <v>492</v>
      </c>
      <c r="C189" s="2" t="s">
        <v>16</v>
      </c>
      <c r="D189" s="23" t="s">
        <v>493</v>
      </c>
      <c r="E189" s="23" t="s">
        <v>494</v>
      </c>
      <c r="F189" s="2" t="s">
        <v>19</v>
      </c>
      <c r="G189" s="2" t="s">
        <v>20</v>
      </c>
      <c r="H189" s="2" t="s">
        <v>21</v>
      </c>
      <c r="I189" s="2" t="s">
        <v>22</v>
      </c>
      <c r="J189" s="2" t="s">
        <v>495</v>
      </c>
      <c r="K189" s="2" t="s">
        <v>496</v>
      </c>
      <c r="L189" s="2" t="s">
        <v>497</v>
      </c>
    </row>
    <row r="190" spans="1:12" x14ac:dyDescent="0.25">
      <c r="A190" s="2" t="s">
        <v>530</v>
      </c>
      <c r="B190" s="2" t="s">
        <v>531</v>
      </c>
      <c r="C190" s="2" t="s">
        <v>16</v>
      </c>
      <c r="D190" s="23" t="s">
        <v>493</v>
      </c>
      <c r="E190" s="23" t="s">
        <v>494</v>
      </c>
      <c r="F190" s="2" t="s">
        <v>19</v>
      </c>
      <c r="G190" s="2" t="s">
        <v>20</v>
      </c>
      <c r="H190" s="2" t="s">
        <v>21</v>
      </c>
      <c r="I190" s="2" t="s">
        <v>32</v>
      </c>
      <c r="J190" s="2" t="s">
        <v>496</v>
      </c>
      <c r="K190" s="2" t="s">
        <v>495</v>
      </c>
      <c r="L190" s="2" t="s">
        <v>497</v>
      </c>
    </row>
    <row r="191" spans="1:12" x14ac:dyDescent="0.25">
      <c r="A191" s="2" t="s">
        <v>580</v>
      </c>
      <c r="B191" s="2" t="s">
        <v>581</v>
      </c>
      <c r="C191" s="2" t="s">
        <v>16</v>
      </c>
      <c r="D191" s="23" t="s">
        <v>582</v>
      </c>
      <c r="E191" s="23" t="s">
        <v>583</v>
      </c>
      <c r="F191" s="2" t="s">
        <v>19</v>
      </c>
      <c r="G191" s="2" t="s">
        <v>20</v>
      </c>
      <c r="H191" s="2" t="s">
        <v>21</v>
      </c>
      <c r="I191" s="2" t="s">
        <v>22</v>
      </c>
      <c r="J191" s="2" t="s">
        <v>584</v>
      </c>
      <c r="K191" s="2" t="s">
        <v>585</v>
      </c>
      <c r="L191" s="2" t="s">
        <v>287</v>
      </c>
    </row>
    <row r="192" spans="1:12" x14ac:dyDescent="0.25">
      <c r="A192" s="2" t="s">
        <v>626</v>
      </c>
      <c r="B192" s="2" t="s">
        <v>627</v>
      </c>
      <c r="C192" s="2" t="s">
        <v>16</v>
      </c>
      <c r="D192" s="23" t="s">
        <v>582</v>
      </c>
      <c r="E192" s="23" t="s">
        <v>583</v>
      </c>
      <c r="F192" s="2" t="s">
        <v>19</v>
      </c>
      <c r="G192" s="2" t="s">
        <v>20</v>
      </c>
      <c r="H192" s="2" t="s">
        <v>21</v>
      </c>
      <c r="I192" s="2" t="s">
        <v>32</v>
      </c>
      <c r="J192" s="2" t="s">
        <v>585</v>
      </c>
      <c r="K192" s="2" t="s">
        <v>584</v>
      </c>
      <c r="L192" s="2" t="s">
        <v>287</v>
      </c>
    </row>
    <row r="193" spans="1:12" x14ac:dyDescent="0.25">
      <c r="A193" s="2" t="s">
        <v>1167</v>
      </c>
      <c r="B193" s="2" t="s">
        <v>1168</v>
      </c>
      <c r="C193" s="2" t="s">
        <v>16</v>
      </c>
      <c r="D193" s="23" t="s">
        <v>1169</v>
      </c>
      <c r="E193" s="23" t="s">
        <v>1170</v>
      </c>
      <c r="F193" s="2" t="s">
        <v>19</v>
      </c>
      <c r="G193" s="2" t="s">
        <v>20</v>
      </c>
      <c r="H193" s="2" t="s">
        <v>21</v>
      </c>
      <c r="I193" s="2" t="s">
        <v>32</v>
      </c>
      <c r="J193" s="2" t="s">
        <v>584</v>
      </c>
      <c r="K193" s="2" t="s">
        <v>1171</v>
      </c>
      <c r="L193" s="2" t="s">
        <v>1172</v>
      </c>
    </row>
    <row r="194" spans="1:12" x14ac:dyDescent="0.25">
      <c r="A194" s="2" t="s">
        <v>1173</v>
      </c>
      <c r="B194" s="2" t="s">
        <v>1174</v>
      </c>
      <c r="C194" s="2" t="s">
        <v>16</v>
      </c>
      <c r="D194" s="23" t="s">
        <v>1169</v>
      </c>
      <c r="E194" s="23" t="s">
        <v>1170</v>
      </c>
      <c r="F194" s="2" t="s">
        <v>19</v>
      </c>
      <c r="G194" s="2" t="s">
        <v>20</v>
      </c>
      <c r="H194" s="2" t="s">
        <v>21</v>
      </c>
      <c r="I194" s="2" t="s">
        <v>22</v>
      </c>
      <c r="J194" s="2" t="s">
        <v>1171</v>
      </c>
      <c r="K194" s="2" t="s">
        <v>584</v>
      </c>
      <c r="L194" s="2" t="s">
        <v>1172</v>
      </c>
    </row>
    <row r="195" spans="1:12" x14ac:dyDescent="0.25">
      <c r="A195" s="2" t="s">
        <v>1366</v>
      </c>
      <c r="B195" s="2" t="s">
        <v>1367</v>
      </c>
      <c r="C195" s="2" t="s">
        <v>16</v>
      </c>
      <c r="D195" s="23" t="s">
        <v>1368</v>
      </c>
      <c r="E195" s="23" t="s">
        <v>1369</v>
      </c>
      <c r="F195" s="2" t="s">
        <v>19</v>
      </c>
      <c r="G195" s="2" t="s">
        <v>20</v>
      </c>
      <c r="H195" s="2" t="s">
        <v>21</v>
      </c>
      <c r="I195" s="2" t="s">
        <v>22</v>
      </c>
      <c r="J195" s="2" t="s">
        <v>857</v>
      </c>
      <c r="K195" s="2" t="s">
        <v>1171</v>
      </c>
      <c r="L195" s="2" t="s">
        <v>1370</v>
      </c>
    </row>
    <row r="196" spans="1:12" x14ac:dyDescent="0.25">
      <c r="A196" s="2" t="s">
        <v>1406</v>
      </c>
      <c r="B196" s="2" t="s">
        <v>1407</v>
      </c>
      <c r="C196" s="2" t="s">
        <v>16</v>
      </c>
      <c r="D196" s="23" t="s">
        <v>1368</v>
      </c>
      <c r="E196" s="23" t="s">
        <v>1369</v>
      </c>
      <c r="F196" s="2" t="s">
        <v>19</v>
      </c>
      <c r="G196" s="2" t="s">
        <v>20</v>
      </c>
      <c r="H196" s="2" t="s">
        <v>21</v>
      </c>
      <c r="I196" s="2" t="s">
        <v>32</v>
      </c>
      <c r="J196" s="2" t="s">
        <v>1171</v>
      </c>
      <c r="K196" s="2" t="s">
        <v>857</v>
      </c>
      <c r="L196" s="2" t="s">
        <v>1370</v>
      </c>
    </row>
    <row r="197" spans="1:12" x14ac:dyDescent="0.25">
      <c r="A197" s="2" t="s">
        <v>853</v>
      </c>
      <c r="B197" s="2" t="s">
        <v>854</v>
      </c>
      <c r="C197" s="2" t="s">
        <v>16</v>
      </c>
      <c r="D197" s="23" t="s">
        <v>855</v>
      </c>
      <c r="E197" s="23" t="s">
        <v>856</v>
      </c>
      <c r="F197" s="2" t="s">
        <v>19</v>
      </c>
      <c r="G197" s="2" t="s">
        <v>20</v>
      </c>
      <c r="H197" s="2" t="s">
        <v>21</v>
      </c>
      <c r="I197" s="2" t="s">
        <v>32</v>
      </c>
      <c r="J197" s="2" t="s">
        <v>857</v>
      </c>
      <c r="K197" s="2" t="s">
        <v>858</v>
      </c>
      <c r="L197" s="2" t="s">
        <v>859</v>
      </c>
    </row>
    <row r="198" spans="1:12" x14ac:dyDescent="0.25">
      <c r="A198" s="2" t="s">
        <v>860</v>
      </c>
      <c r="B198" s="2" t="s">
        <v>861</v>
      </c>
      <c r="C198" s="2" t="s">
        <v>16</v>
      </c>
      <c r="D198" s="23" t="s">
        <v>855</v>
      </c>
      <c r="E198" s="23" t="s">
        <v>856</v>
      </c>
      <c r="F198" s="2" t="s">
        <v>19</v>
      </c>
      <c r="G198" s="2" t="s">
        <v>20</v>
      </c>
      <c r="H198" s="2" t="s">
        <v>21</v>
      </c>
      <c r="I198" s="2" t="s">
        <v>22</v>
      </c>
      <c r="J198" s="2" t="s">
        <v>858</v>
      </c>
      <c r="K198" s="2" t="s">
        <v>857</v>
      </c>
      <c r="L198" s="2" t="s">
        <v>859</v>
      </c>
    </row>
    <row r="199" spans="1:12" x14ac:dyDescent="0.25">
      <c r="A199" s="2" t="s">
        <v>1148</v>
      </c>
      <c r="B199" s="2" t="s">
        <v>1149</v>
      </c>
      <c r="C199" s="2" t="s">
        <v>16</v>
      </c>
      <c r="D199" s="23" t="s">
        <v>1150</v>
      </c>
      <c r="E199" s="23" t="s">
        <v>1151</v>
      </c>
      <c r="F199" s="2" t="s">
        <v>19</v>
      </c>
      <c r="G199" s="2" t="s">
        <v>20</v>
      </c>
      <c r="H199" s="2" t="s">
        <v>21</v>
      </c>
      <c r="I199" s="2" t="s">
        <v>32</v>
      </c>
      <c r="J199" s="2" t="s">
        <v>858</v>
      </c>
      <c r="K199" s="2" t="s">
        <v>681</v>
      </c>
      <c r="L199" s="2" t="s">
        <v>1152</v>
      </c>
    </row>
    <row r="200" spans="1:12" x14ac:dyDescent="0.25">
      <c r="A200" s="2" t="s">
        <v>1158</v>
      </c>
      <c r="B200" s="2" t="s">
        <v>1159</v>
      </c>
      <c r="C200" s="2" t="s">
        <v>16</v>
      </c>
      <c r="D200" s="23" t="s">
        <v>1150</v>
      </c>
      <c r="E200" s="23" t="s">
        <v>1151</v>
      </c>
      <c r="F200" s="2" t="s">
        <v>19</v>
      </c>
      <c r="G200" s="2" t="s">
        <v>20</v>
      </c>
      <c r="H200" s="2" t="s">
        <v>21</v>
      </c>
      <c r="I200" s="2" t="s">
        <v>22</v>
      </c>
      <c r="J200" s="2" t="s">
        <v>681</v>
      </c>
      <c r="K200" s="2" t="s">
        <v>858</v>
      </c>
      <c r="L200" s="2" t="s">
        <v>1152</v>
      </c>
    </row>
    <row r="201" spans="1:12" x14ac:dyDescent="0.25">
      <c r="A201" s="2" t="s">
        <v>676</v>
      </c>
      <c r="B201" s="2" t="s">
        <v>677</v>
      </c>
      <c r="C201" s="2" t="s">
        <v>16</v>
      </c>
      <c r="D201" s="23" t="s">
        <v>678</v>
      </c>
      <c r="E201" s="23" t="s">
        <v>679</v>
      </c>
      <c r="F201" s="2" t="s">
        <v>19</v>
      </c>
      <c r="G201" s="2" t="s">
        <v>20</v>
      </c>
      <c r="H201" s="2" t="s">
        <v>21</v>
      </c>
      <c r="I201" s="2" t="s">
        <v>22</v>
      </c>
      <c r="J201" s="2" t="s">
        <v>680</v>
      </c>
      <c r="K201" s="2" t="s">
        <v>681</v>
      </c>
      <c r="L201" s="2" t="s">
        <v>682</v>
      </c>
    </row>
    <row r="202" spans="1:12" x14ac:dyDescent="0.25">
      <c r="A202" s="2" t="s">
        <v>723</v>
      </c>
      <c r="B202" s="2" t="s">
        <v>724</v>
      </c>
      <c r="C202" s="2" t="s">
        <v>16</v>
      </c>
      <c r="D202" s="23" t="s">
        <v>678</v>
      </c>
      <c r="E202" s="23" t="s">
        <v>679</v>
      </c>
      <c r="F202" s="2" t="s">
        <v>19</v>
      </c>
      <c r="G202" s="2" t="s">
        <v>20</v>
      </c>
      <c r="H202" s="2" t="s">
        <v>21</v>
      </c>
      <c r="I202" s="2" t="s">
        <v>32</v>
      </c>
      <c r="J202" s="2" t="s">
        <v>681</v>
      </c>
      <c r="K202" s="2" t="s">
        <v>680</v>
      </c>
      <c r="L202" s="2" t="s">
        <v>682</v>
      </c>
    </row>
    <row r="203" spans="1:12" x14ac:dyDescent="0.25">
      <c r="A203" s="2" t="s">
        <v>1247</v>
      </c>
      <c r="B203" s="2" t="s">
        <v>1248</v>
      </c>
      <c r="C203" s="2" t="s">
        <v>16</v>
      </c>
      <c r="D203" s="23" t="s">
        <v>1249</v>
      </c>
      <c r="E203" s="23" t="s">
        <v>1250</v>
      </c>
      <c r="F203" s="2" t="s">
        <v>19</v>
      </c>
      <c r="G203" s="2" t="s">
        <v>20</v>
      </c>
      <c r="H203" s="2" t="s">
        <v>21</v>
      </c>
      <c r="I203" s="2" t="s">
        <v>32</v>
      </c>
      <c r="J203" s="2" t="s">
        <v>680</v>
      </c>
      <c r="K203" s="2" t="s">
        <v>714</v>
      </c>
      <c r="L203" s="2" t="s">
        <v>1251</v>
      </c>
    </row>
    <row r="204" spans="1:12" x14ac:dyDescent="0.25">
      <c r="A204" s="2" t="s">
        <v>1273</v>
      </c>
      <c r="B204" s="2" t="s">
        <v>1274</v>
      </c>
      <c r="C204" s="2" t="s">
        <v>16</v>
      </c>
      <c r="D204" s="23" t="s">
        <v>1249</v>
      </c>
      <c r="E204" s="23" t="s">
        <v>1250</v>
      </c>
      <c r="F204" s="2" t="s">
        <v>19</v>
      </c>
      <c r="G204" s="2" t="s">
        <v>20</v>
      </c>
      <c r="H204" s="2" t="s">
        <v>21</v>
      </c>
      <c r="I204" s="2" t="s">
        <v>22</v>
      </c>
      <c r="J204" s="2" t="s">
        <v>714</v>
      </c>
      <c r="K204" s="2" t="s">
        <v>680</v>
      </c>
      <c r="L204" s="2" t="s">
        <v>1251</v>
      </c>
    </row>
    <row r="205" spans="1:12" x14ac:dyDescent="0.25">
      <c r="A205" s="2" t="s">
        <v>710</v>
      </c>
      <c r="B205" s="2" t="s">
        <v>711</v>
      </c>
      <c r="C205" s="2" t="s">
        <v>16</v>
      </c>
      <c r="D205" s="23" t="s">
        <v>712</v>
      </c>
      <c r="E205" s="23" t="s">
        <v>713</v>
      </c>
      <c r="F205" s="2" t="s">
        <v>19</v>
      </c>
      <c r="G205" s="2" t="s">
        <v>20</v>
      </c>
      <c r="H205" s="2" t="s">
        <v>21</v>
      </c>
      <c r="I205" s="2" t="s">
        <v>32</v>
      </c>
      <c r="J205" s="2" t="s">
        <v>714</v>
      </c>
      <c r="K205" s="2" t="s">
        <v>77</v>
      </c>
      <c r="L205" s="2" t="s">
        <v>715</v>
      </c>
    </row>
    <row r="206" spans="1:12" x14ac:dyDescent="0.25">
      <c r="A206" s="2" t="s">
        <v>732</v>
      </c>
      <c r="B206" s="2" t="s">
        <v>733</v>
      </c>
      <c r="C206" s="2" t="s">
        <v>16</v>
      </c>
      <c r="D206" s="23" t="s">
        <v>712</v>
      </c>
      <c r="E206" s="23" t="s">
        <v>713</v>
      </c>
      <c r="F206" s="2" t="s">
        <v>19</v>
      </c>
      <c r="G206" s="2" t="s">
        <v>20</v>
      </c>
      <c r="H206" s="2" t="s">
        <v>21</v>
      </c>
      <c r="I206" s="2" t="s">
        <v>22</v>
      </c>
      <c r="J206" s="2" t="s">
        <v>77</v>
      </c>
      <c r="K206" s="2" t="s">
        <v>714</v>
      </c>
      <c r="L206" s="2" t="s">
        <v>715</v>
      </c>
    </row>
    <row r="207" spans="1:12" x14ac:dyDescent="0.25">
      <c r="A207" s="2" t="s">
        <v>72</v>
      </c>
      <c r="B207" s="2" t="s">
        <v>73</v>
      </c>
      <c r="C207" s="2" t="s">
        <v>16</v>
      </c>
      <c r="D207" s="23" t="s">
        <v>74</v>
      </c>
      <c r="E207" s="23" t="s">
        <v>75</v>
      </c>
      <c r="F207" s="2" t="s">
        <v>19</v>
      </c>
      <c r="G207" s="2" t="s">
        <v>20</v>
      </c>
      <c r="H207" s="2" t="s">
        <v>21</v>
      </c>
      <c r="I207" s="2" t="s">
        <v>22</v>
      </c>
      <c r="J207" s="2" t="s">
        <v>76</v>
      </c>
      <c r="K207" s="2" t="s">
        <v>77</v>
      </c>
      <c r="L207" s="2" t="s">
        <v>78</v>
      </c>
    </row>
    <row r="208" spans="1:12" x14ac:dyDescent="0.25">
      <c r="A208" s="2" t="s">
        <v>86</v>
      </c>
      <c r="B208" s="2" t="s">
        <v>87</v>
      </c>
      <c r="C208" s="2" t="s">
        <v>16</v>
      </c>
      <c r="D208" s="23" t="s">
        <v>74</v>
      </c>
      <c r="E208" s="23" t="s">
        <v>75</v>
      </c>
      <c r="F208" s="2" t="s">
        <v>19</v>
      </c>
      <c r="G208" s="2" t="s">
        <v>20</v>
      </c>
      <c r="H208" s="2" t="s">
        <v>21</v>
      </c>
      <c r="I208" s="2" t="s">
        <v>32</v>
      </c>
      <c r="J208" s="2" t="s">
        <v>77</v>
      </c>
      <c r="K208" s="2" t="s">
        <v>76</v>
      </c>
      <c r="L208" s="2" t="s">
        <v>78</v>
      </c>
    </row>
    <row r="209" spans="1:12" x14ac:dyDescent="0.25">
      <c r="A209" s="2" t="s">
        <v>1361</v>
      </c>
      <c r="B209" s="2" t="s">
        <v>1362</v>
      </c>
      <c r="C209" s="2" t="s">
        <v>16</v>
      </c>
      <c r="D209" s="23" t="s">
        <v>1363</v>
      </c>
      <c r="E209" s="23" t="s">
        <v>1364</v>
      </c>
      <c r="F209" s="2" t="s">
        <v>19</v>
      </c>
      <c r="G209" s="2" t="s">
        <v>20</v>
      </c>
      <c r="H209" s="2" t="s">
        <v>21</v>
      </c>
      <c r="I209" s="2" t="s">
        <v>32</v>
      </c>
      <c r="J209" s="2" t="s">
        <v>76</v>
      </c>
      <c r="K209" s="2" t="s">
        <v>918</v>
      </c>
      <c r="L209" s="2" t="s">
        <v>1365</v>
      </c>
    </row>
    <row r="210" spans="1:12" x14ac:dyDescent="0.25">
      <c r="A210" s="2" t="s">
        <v>1408</v>
      </c>
      <c r="B210" s="2" t="s">
        <v>1409</v>
      </c>
      <c r="C210" s="2" t="s">
        <v>16</v>
      </c>
      <c r="D210" s="23" t="s">
        <v>1363</v>
      </c>
      <c r="E210" s="23" t="s">
        <v>1364</v>
      </c>
      <c r="F210" s="2" t="s">
        <v>19</v>
      </c>
      <c r="G210" s="2" t="s">
        <v>20</v>
      </c>
      <c r="H210" s="2" t="s">
        <v>21</v>
      </c>
      <c r="I210" s="2" t="s">
        <v>22</v>
      </c>
      <c r="J210" s="2" t="s">
        <v>918</v>
      </c>
      <c r="K210" s="2" t="s">
        <v>76</v>
      </c>
      <c r="L210" s="2" t="s">
        <v>1365</v>
      </c>
    </row>
    <row r="211" spans="1:12" x14ac:dyDescent="0.25">
      <c r="A211" s="2" t="s">
        <v>498</v>
      </c>
      <c r="B211" s="2" t="s">
        <v>499</v>
      </c>
      <c r="C211" s="2" t="s">
        <v>16</v>
      </c>
      <c r="D211" s="23" t="s">
        <v>500</v>
      </c>
      <c r="E211" s="23" t="s">
        <v>501</v>
      </c>
      <c r="F211" s="2" t="s">
        <v>19</v>
      </c>
      <c r="G211" s="2" t="s">
        <v>20</v>
      </c>
      <c r="H211" s="2" t="s">
        <v>21</v>
      </c>
      <c r="I211" s="2" t="s">
        <v>32</v>
      </c>
      <c r="J211" s="2" t="s">
        <v>102</v>
      </c>
      <c r="K211" s="2" t="s">
        <v>502</v>
      </c>
      <c r="L211" s="2" t="s">
        <v>503</v>
      </c>
    </row>
    <row r="212" spans="1:12" x14ac:dyDescent="0.25">
      <c r="A212" s="2" t="s">
        <v>576</v>
      </c>
      <c r="B212" s="2" t="s">
        <v>577</v>
      </c>
      <c r="C212" s="2" t="s">
        <v>16</v>
      </c>
      <c r="D212" s="23" t="s">
        <v>500</v>
      </c>
      <c r="E212" s="23" t="s">
        <v>501</v>
      </c>
      <c r="F212" s="2" t="s">
        <v>19</v>
      </c>
      <c r="G212" s="2" t="s">
        <v>20</v>
      </c>
      <c r="H212" s="2" t="s">
        <v>21</v>
      </c>
      <c r="I212" s="2" t="s">
        <v>22</v>
      </c>
      <c r="J212" s="2" t="s">
        <v>502</v>
      </c>
      <c r="K212" s="2" t="s">
        <v>102</v>
      </c>
      <c r="L212" s="2" t="s">
        <v>503</v>
      </c>
    </row>
    <row r="213" spans="1:12" x14ac:dyDescent="0.25">
      <c r="A213" s="2" t="s">
        <v>914</v>
      </c>
      <c r="B213" s="2" t="s">
        <v>915</v>
      </c>
      <c r="C213" s="2" t="s">
        <v>16</v>
      </c>
      <c r="D213" s="23" t="s">
        <v>916</v>
      </c>
      <c r="E213" s="23" t="s">
        <v>917</v>
      </c>
      <c r="F213" s="2" t="s">
        <v>19</v>
      </c>
      <c r="G213" s="2" t="s">
        <v>20</v>
      </c>
      <c r="H213" s="2" t="s">
        <v>21</v>
      </c>
      <c r="I213" s="2" t="s">
        <v>32</v>
      </c>
      <c r="J213" s="2" t="s">
        <v>918</v>
      </c>
      <c r="K213" s="2" t="s">
        <v>102</v>
      </c>
      <c r="L213" s="2" t="s">
        <v>919</v>
      </c>
    </row>
    <row r="214" spans="1:12" x14ac:dyDescent="0.25">
      <c r="A214" s="2" t="s">
        <v>930</v>
      </c>
      <c r="B214" s="2" t="s">
        <v>931</v>
      </c>
      <c r="C214" s="2" t="s">
        <v>16</v>
      </c>
      <c r="D214" s="23" t="s">
        <v>916</v>
      </c>
      <c r="E214" s="23" t="s">
        <v>917</v>
      </c>
      <c r="F214" s="2" t="s">
        <v>19</v>
      </c>
      <c r="G214" s="2" t="s">
        <v>20</v>
      </c>
      <c r="H214" s="2" t="s">
        <v>21</v>
      </c>
      <c r="I214" s="2" t="s">
        <v>22</v>
      </c>
      <c r="J214" s="2" t="s">
        <v>102</v>
      </c>
      <c r="K214" s="2" t="s">
        <v>918</v>
      </c>
      <c r="L214" s="2" t="s">
        <v>919</v>
      </c>
    </row>
    <row r="215" spans="1:12" x14ac:dyDescent="0.25">
      <c r="A215" s="2" t="s">
        <v>1257</v>
      </c>
      <c r="B215" s="2" t="s">
        <v>1258</v>
      </c>
      <c r="C215" s="2" t="s">
        <v>16</v>
      </c>
      <c r="D215" s="23" t="s">
        <v>1259</v>
      </c>
      <c r="E215" s="23" t="s">
        <v>1260</v>
      </c>
      <c r="F215" s="2" t="s">
        <v>19</v>
      </c>
      <c r="G215" s="2" t="s">
        <v>20</v>
      </c>
      <c r="H215" s="2" t="s">
        <v>21</v>
      </c>
      <c r="I215" s="2" t="s">
        <v>22</v>
      </c>
      <c r="J215" s="2" t="s">
        <v>1261</v>
      </c>
      <c r="K215" s="2" t="s">
        <v>502</v>
      </c>
      <c r="L215" s="2" t="s">
        <v>1262</v>
      </c>
    </row>
    <row r="216" spans="1:12" x14ac:dyDescent="0.25">
      <c r="A216" s="2" t="s">
        <v>1275</v>
      </c>
      <c r="B216" s="2" t="s">
        <v>1276</v>
      </c>
      <c r="C216" s="2" t="s">
        <v>16</v>
      </c>
      <c r="D216" s="23" t="s">
        <v>1259</v>
      </c>
      <c r="E216" s="23" t="s">
        <v>1260</v>
      </c>
      <c r="F216" s="2" t="s">
        <v>19</v>
      </c>
      <c r="G216" s="2" t="s">
        <v>20</v>
      </c>
      <c r="H216" s="2" t="s">
        <v>21</v>
      </c>
      <c r="I216" s="2" t="s">
        <v>32</v>
      </c>
      <c r="J216" s="2" t="s">
        <v>502</v>
      </c>
      <c r="K216" s="2" t="s">
        <v>1261</v>
      </c>
      <c r="L216" s="2" t="s">
        <v>1262</v>
      </c>
    </row>
    <row r="217" spans="1:12" x14ac:dyDescent="0.25">
      <c r="A217" s="2" t="s">
        <v>1330</v>
      </c>
      <c r="B217" s="2" t="s">
        <v>1331</v>
      </c>
      <c r="C217" s="2" t="s">
        <v>16</v>
      </c>
      <c r="D217" s="23" t="s">
        <v>1332</v>
      </c>
      <c r="E217" s="23" t="s">
        <v>1333</v>
      </c>
      <c r="F217" s="2" t="s">
        <v>19</v>
      </c>
      <c r="G217" s="2" t="s">
        <v>20</v>
      </c>
      <c r="H217" s="2" t="s">
        <v>21</v>
      </c>
      <c r="I217" s="2" t="s">
        <v>22</v>
      </c>
      <c r="J217" s="2" t="s">
        <v>293</v>
      </c>
      <c r="K217" s="2" t="s">
        <v>1261</v>
      </c>
      <c r="L217" s="2" t="s">
        <v>1334</v>
      </c>
    </row>
    <row r="218" spans="1:12" x14ac:dyDescent="0.25">
      <c r="A218" s="2" t="s">
        <v>1335</v>
      </c>
      <c r="B218" s="2" t="s">
        <v>1336</v>
      </c>
      <c r="C218" s="2" t="s">
        <v>16</v>
      </c>
      <c r="D218" s="23" t="s">
        <v>1332</v>
      </c>
      <c r="E218" s="23" t="s">
        <v>1333</v>
      </c>
      <c r="F218" s="2" t="s">
        <v>19</v>
      </c>
      <c r="G218" s="2" t="s">
        <v>20</v>
      </c>
      <c r="H218" s="2" t="s">
        <v>21</v>
      </c>
      <c r="I218" s="2" t="s">
        <v>32</v>
      </c>
      <c r="J218" s="2" t="s">
        <v>1261</v>
      </c>
      <c r="K218" s="2" t="s">
        <v>293</v>
      </c>
      <c r="L218" s="2" t="s">
        <v>1334</v>
      </c>
    </row>
    <row r="219" spans="1:12" x14ac:dyDescent="0.25">
      <c r="A219" s="2" t="s">
        <v>288</v>
      </c>
      <c r="B219" s="2" t="s">
        <v>289</v>
      </c>
      <c r="C219" s="2" t="s">
        <v>16</v>
      </c>
      <c r="D219" s="23" t="s">
        <v>290</v>
      </c>
      <c r="E219" s="23" t="s">
        <v>291</v>
      </c>
      <c r="F219" s="2" t="s">
        <v>19</v>
      </c>
      <c r="G219" s="2" t="s">
        <v>20</v>
      </c>
      <c r="H219" s="2" t="s">
        <v>21</v>
      </c>
      <c r="I219" s="2" t="s">
        <v>22</v>
      </c>
      <c r="J219" s="2" t="s">
        <v>292</v>
      </c>
      <c r="K219" s="2" t="s">
        <v>293</v>
      </c>
      <c r="L219" s="2" t="s">
        <v>294</v>
      </c>
    </row>
    <row r="220" spans="1:12" x14ac:dyDescent="0.25">
      <c r="A220" s="2" t="s">
        <v>299</v>
      </c>
      <c r="B220" s="2" t="s">
        <v>300</v>
      </c>
      <c r="C220" s="2" t="s">
        <v>16</v>
      </c>
      <c r="D220" s="23" t="s">
        <v>290</v>
      </c>
      <c r="E220" s="23" t="s">
        <v>291</v>
      </c>
      <c r="F220" s="2" t="s">
        <v>19</v>
      </c>
      <c r="G220" s="2" t="s">
        <v>20</v>
      </c>
      <c r="H220" s="2" t="s">
        <v>21</v>
      </c>
      <c r="I220" s="2" t="s">
        <v>32</v>
      </c>
      <c r="J220" s="2" t="s">
        <v>293</v>
      </c>
      <c r="K220" s="2" t="s">
        <v>292</v>
      </c>
      <c r="L220" s="2" t="s">
        <v>294</v>
      </c>
    </row>
    <row r="221" spans="1:12" x14ac:dyDescent="0.25">
      <c r="A221" s="2" t="s">
        <v>443</v>
      </c>
      <c r="B221" s="2" t="s">
        <v>444</v>
      </c>
      <c r="C221" s="2" t="s">
        <v>16</v>
      </c>
      <c r="D221" s="23" t="s">
        <v>445</v>
      </c>
      <c r="E221" s="23" t="s">
        <v>446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447</v>
      </c>
      <c r="K221" s="2" t="s">
        <v>292</v>
      </c>
      <c r="L221" s="2" t="s">
        <v>448</v>
      </c>
    </row>
    <row r="222" spans="1:12" x14ac:dyDescent="0.25">
      <c r="A222" s="2" t="s">
        <v>457</v>
      </c>
      <c r="B222" s="2" t="s">
        <v>458</v>
      </c>
      <c r="C222" s="2" t="s">
        <v>16</v>
      </c>
      <c r="D222" s="23" t="s">
        <v>445</v>
      </c>
      <c r="E222" s="23" t="s">
        <v>446</v>
      </c>
      <c r="F222" s="2" t="s">
        <v>19</v>
      </c>
      <c r="G222" s="2" t="s">
        <v>20</v>
      </c>
      <c r="H222" s="2" t="s">
        <v>21</v>
      </c>
      <c r="I222" s="2" t="s">
        <v>32</v>
      </c>
      <c r="J222" s="2" t="s">
        <v>292</v>
      </c>
      <c r="K222" s="2" t="s">
        <v>447</v>
      </c>
      <c r="L222" s="2" t="s">
        <v>448</v>
      </c>
    </row>
    <row r="223" spans="1:12" x14ac:dyDescent="0.25">
      <c r="A223" s="2" t="s">
        <v>950</v>
      </c>
      <c r="B223" s="2" t="s">
        <v>951</v>
      </c>
      <c r="C223" s="2" t="s">
        <v>16</v>
      </c>
      <c r="D223" s="23" t="s">
        <v>952</v>
      </c>
      <c r="E223" s="23" t="s">
        <v>953</v>
      </c>
      <c r="F223" s="2" t="s">
        <v>19</v>
      </c>
      <c r="G223" s="2" t="s">
        <v>20</v>
      </c>
      <c r="H223" s="2" t="s">
        <v>21</v>
      </c>
      <c r="I223" s="2" t="s">
        <v>22</v>
      </c>
      <c r="J223" s="2" t="s">
        <v>954</v>
      </c>
      <c r="K223" s="2" t="s">
        <v>447</v>
      </c>
      <c r="L223" s="2" t="s">
        <v>955</v>
      </c>
    </row>
    <row r="224" spans="1:12" x14ac:dyDescent="0.25">
      <c r="A224" s="2" t="s">
        <v>967</v>
      </c>
      <c r="B224" s="2" t="s">
        <v>968</v>
      </c>
      <c r="C224" s="2" t="s">
        <v>16</v>
      </c>
      <c r="D224" s="23" t="s">
        <v>952</v>
      </c>
      <c r="E224" s="23" t="s">
        <v>953</v>
      </c>
      <c r="F224" s="2" t="s">
        <v>19</v>
      </c>
      <c r="G224" s="2" t="s">
        <v>20</v>
      </c>
      <c r="H224" s="2" t="s">
        <v>21</v>
      </c>
      <c r="I224" s="2" t="s">
        <v>32</v>
      </c>
      <c r="J224" s="2" t="s">
        <v>447</v>
      </c>
      <c r="K224" s="2" t="s">
        <v>954</v>
      </c>
      <c r="L224" s="2" t="s">
        <v>955</v>
      </c>
    </row>
    <row r="225" spans="1:12" x14ac:dyDescent="0.25">
      <c r="A225" s="2" t="s">
        <v>1491</v>
      </c>
      <c r="B225" s="2" t="s">
        <v>1492</v>
      </c>
      <c r="C225" s="2" t="s">
        <v>16</v>
      </c>
      <c r="D225" s="23" t="s">
        <v>1493</v>
      </c>
      <c r="E225" s="23" t="s">
        <v>1494</v>
      </c>
      <c r="F225" s="2" t="s">
        <v>19</v>
      </c>
      <c r="G225" s="2" t="s">
        <v>20</v>
      </c>
      <c r="H225" s="2" t="s">
        <v>21</v>
      </c>
      <c r="I225" s="2" t="s">
        <v>22</v>
      </c>
      <c r="J225" s="2" t="s">
        <v>687</v>
      </c>
      <c r="K225" s="2" t="s">
        <v>954</v>
      </c>
      <c r="L225" s="2" t="s">
        <v>1495</v>
      </c>
    </row>
    <row r="226" spans="1:12" x14ac:dyDescent="0.25">
      <c r="A226" s="2" t="s">
        <v>1501</v>
      </c>
      <c r="B226" s="2" t="s">
        <v>1502</v>
      </c>
      <c r="C226" s="2" t="s">
        <v>16</v>
      </c>
      <c r="D226" s="23" t="s">
        <v>1493</v>
      </c>
      <c r="E226" s="23" t="s">
        <v>1494</v>
      </c>
      <c r="F226" s="2" t="s">
        <v>19</v>
      </c>
      <c r="G226" s="2" t="s">
        <v>20</v>
      </c>
      <c r="H226" s="2" t="s">
        <v>21</v>
      </c>
      <c r="I226" s="2" t="s">
        <v>32</v>
      </c>
      <c r="J226" s="2" t="s">
        <v>954</v>
      </c>
      <c r="K226" s="2" t="s">
        <v>687</v>
      </c>
      <c r="L226" s="2" t="s">
        <v>1495</v>
      </c>
    </row>
    <row r="227" spans="1:12" x14ac:dyDescent="0.25">
      <c r="A227" s="2" t="s">
        <v>683</v>
      </c>
      <c r="B227" s="2" t="s">
        <v>684</v>
      </c>
      <c r="C227" s="2" t="s">
        <v>16</v>
      </c>
      <c r="D227" s="23" t="s">
        <v>685</v>
      </c>
      <c r="E227" s="23" t="s">
        <v>686</v>
      </c>
      <c r="F227" s="2" t="s">
        <v>19</v>
      </c>
      <c r="G227" s="2" t="s">
        <v>20</v>
      </c>
      <c r="H227" s="2" t="s">
        <v>21</v>
      </c>
      <c r="I227" s="2" t="s">
        <v>32</v>
      </c>
      <c r="J227" s="2" t="s">
        <v>687</v>
      </c>
      <c r="K227" s="2" t="s">
        <v>688</v>
      </c>
      <c r="L227" s="2" t="s">
        <v>689</v>
      </c>
    </row>
    <row r="228" spans="1:12" x14ac:dyDescent="0.25">
      <c r="A228" s="2" t="s">
        <v>758</v>
      </c>
      <c r="B228" s="2" t="s">
        <v>759</v>
      </c>
      <c r="C228" s="2" t="s">
        <v>16</v>
      </c>
      <c r="D228" s="23" t="s">
        <v>685</v>
      </c>
      <c r="E228" s="23" t="s">
        <v>686</v>
      </c>
      <c r="F228" s="2" t="s">
        <v>19</v>
      </c>
      <c r="G228" s="2" t="s">
        <v>20</v>
      </c>
      <c r="H228" s="2" t="s">
        <v>21</v>
      </c>
      <c r="I228" s="2" t="s">
        <v>22</v>
      </c>
      <c r="J228" s="2" t="s">
        <v>688</v>
      </c>
      <c r="K228" s="2" t="s">
        <v>687</v>
      </c>
      <c r="L228" s="2" t="s">
        <v>689</v>
      </c>
    </row>
    <row r="229" spans="1:12" x14ac:dyDescent="0.25">
      <c r="A229" s="2" t="s">
        <v>1098</v>
      </c>
      <c r="B229" s="2" t="s">
        <v>1099</v>
      </c>
      <c r="C229" s="2" t="s">
        <v>16</v>
      </c>
      <c r="D229" s="23" t="s">
        <v>1100</v>
      </c>
      <c r="E229" s="23" t="s">
        <v>1101</v>
      </c>
      <c r="F229" s="2" t="s">
        <v>19</v>
      </c>
      <c r="G229" s="2" t="s">
        <v>20</v>
      </c>
      <c r="H229" s="2" t="s">
        <v>21</v>
      </c>
      <c r="I229" s="2" t="s">
        <v>32</v>
      </c>
      <c r="J229" s="2" t="s">
        <v>688</v>
      </c>
      <c r="K229" s="2" t="s">
        <v>645</v>
      </c>
      <c r="L229" s="2" t="s">
        <v>1102</v>
      </c>
    </row>
    <row r="230" spans="1:12" x14ac:dyDescent="0.25">
      <c r="A230" s="2" t="s">
        <v>1146</v>
      </c>
      <c r="B230" s="2" t="s">
        <v>1147</v>
      </c>
      <c r="C230" s="2" t="s">
        <v>16</v>
      </c>
      <c r="D230" s="23" t="s">
        <v>1100</v>
      </c>
      <c r="E230" s="23" t="s">
        <v>1101</v>
      </c>
      <c r="F230" s="2" t="s">
        <v>19</v>
      </c>
      <c r="G230" s="2" t="s">
        <v>20</v>
      </c>
      <c r="H230" s="2" t="s">
        <v>21</v>
      </c>
      <c r="I230" s="2" t="s">
        <v>22</v>
      </c>
      <c r="J230" s="2" t="s">
        <v>645</v>
      </c>
      <c r="K230" s="2" t="s">
        <v>688</v>
      </c>
      <c r="L230" s="2" t="s">
        <v>1102</v>
      </c>
    </row>
    <row r="231" spans="1:12" x14ac:dyDescent="0.25">
      <c r="A231" s="2" t="s">
        <v>641</v>
      </c>
      <c r="B231" s="2" t="s">
        <v>642</v>
      </c>
      <c r="C231" s="2" t="s">
        <v>16</v>
      </c>
      <c r="D231" s="23" t="s">
        <v>643</v>
      </c>
      <c r="E231" s="23" t="s">
        <v>644</v>
      </c>
      <c r="F231" s="2" t="s">
        <v>19</v>
      </c>
      <c r="G231" s="2" t="s">
        <v>20</v>
      </c>
      <c r="H231" s="2" t="s">
        <v>21</v>
      </c>
      <c r="I231" s="2" t="s">
        <v>22</v>
      </c>
      <c r="J231" s="2" t="s">
        <v>471</v>
      </c>
      <c r="K231" s="2" t="s">
        <v>645</v>
      </c>
      <c r="L231" s="2" t="s">
        <v>646</v>
      </c>
    </row>
    <row r="232" spans="1:12" x14ac:dyDescent="0.25">
      <c r="A232" s="2" t="s">
        <v>674</v>
      </c>
      <c r="B232" s="2" t="s">
        <v>675</v>
      </c>
      <c r="C232" s="2" t="s">
        <v>16</v>
      </c>
      <c r="D232" s="23" t="s">
        <v>643</v>
      </c>
      <c r="E232" s="23" t="s">
        <v>644</v>
      </c>
      <c r="F232" s="2" t="s">
        <v>19</v>
      </c>
      <c r="G232" s="2" t="s">
        <v>20</v>
      </c>
      <c r="H232" s="2" t="s">
        <v>21</v>
      </c>
      <c r="I232" s="2" t="s">
        <v>32</v>
      </c>
      <c r="J232" s="2" t="s">
        <v>645</v>
      </c>
      <c r="K232" s="2" t="s">
        <v>471</v>
      </c>
      <c r="L232" s="2" t="s">
        <v>646</v>
      </c>
    </row>
    <row r="233" spans="1:12" x14ac:dyDescent="0.25">
      <c r="A233" s="2" t="s">
        <v>467</v>
      </c>
      <c r="B233" s="2" t="s">
        <v>468</v>
      </c>
      <c r="C233" s="2" t="s">
        <v>16</v>
      </c>
      <c r="D233" s="23" t="s">
        <v>469</v>
      </c>
      <c r="E233" s="23" t="s">
        <v>470</v>
      </c>
      <c r="F233" s="2" t="s">
        <v>19</v>
      </c>
      <c r="G233" s="2" t="s">
        <v>20</v>
      </c>
      <c r="H233" s="2" t="s">
        <v>21</v>
      </c>
      <c r="I233" s="2" t="s">
        <v>32</v>
      </c>
      <c r="J233" s="2" t="s">
        <v>471</v>
      </c>
      <c r="K233" s="2" t="s">
        <v>472</v>
      </c>
      <c r="L233" s="2" t="s">
        <v>473</v>
      </c>
    </row>
    <row r="234" spans="1:12" x14ac:dyDescent="0.25">
      <c r="A234" s="2" t="s">
        <v>482</v>
      </c>
      <c r="B234" s="2" t="s">
        <v>483</v>
      </c>
      <c r="C234" s="2" t="s">
        <v>16</v>
      </c>
      <c r="D234" s="23" t="s">
        <v>469</v>
      </c>
      <c r="E234" s="23" t="s">
        <v>470</v>
      </c>
      <c r="F234" s="2" t="s">
        <v>19</v>
      </c>
      <c r="G234" s="2" t="s">
        <v>20</v>
      </c>
      <c r="H234" s="2" t="s">
        <v>21</v>
      </c>
      <c r="I234" s="2" t="s">
        <v>22</v>
      </c>
      <c r="J234" s="2" t="s">
        <v>472</v>
      </c>
      <c r="K234" s="2" t="s">
        <v>471</v>
      </c>
      <c r="L234" s="2" t="s">
        <v>473</v>
      </c>
    </row>
    <row r="235" spans="1:12" x14ac:dyDescent="0.25">
      <c r="A235" s="2" t="s">
        <v>943</v>
      </c>
      <c r="B235" s="2" t="s">
        <v>944</v>
      </c>
      <c r="C235" s="2" t="s">
        <v>16</v>
      </c>
      <c r="D235" s="23" t="s">
        <v>945</v>
      </c>
      <c r="E235" s="23" t="s">
        <v>946</v>
      </c>
      <c r="F235" s="2" t="s">
        <v>19</v>
      </c>
      <c r="G235" s="2" t="s">
        <v>20</v>
      </c>
      <c r="H235" s="2" t="s">
        <v>21</v>
      </c>
      <c r="I235" s="2" t="s">
        <v>22</v>
      </c>
      <c r="J235" s="2" t="s">
        <v>316</v>
      </c>
      <c r="K235" s="2" t="s">
        <v>472</v>
      </c>
      <c r="L235" s="2" t="s">
        <v>947</v>
      </c>
    </row>
    <row r="236" spans="1:12" x14ac:dyDescent="0.25">
      <c r="A236" s="2" t="s">
        <v>969</v>
      </c>
      <c r="B236" s="2" t="s">
        <v>970</v>
      </c>
      <c r="C236" s="2" t="s">
        <v>16</v>
      </c>
      <c r="D236" s="23" t="s">
        <v>945</v>
      </c>
      <c r="E236" s="23" t="s">
        <v>946</v>
      </c>
      <c r="F236" s="2" t="s">
        <v>19</v>
      </c>
      <c r="G236" s="2" t="s">
        <v>20</v>
      </c>
      <c r="H236" s="2" t="s">
        <v>21</v>
      </c>
      <c r="I236" s="2" t="s">
        <v>32</v>
      </c>
      <c r="J236" s="2" t="s">
        <v>472</v>
      </c>
      <c r="K236" s="2" t="s">
        <v>316</v>
      </c>
      <c r="L236" s="2" t="s">
        <v>947</v>
      </c>
    </row>
    <row r="237" spans="1:12" x14ac:dyDescent="0.25">
      <c r="A237" s="2" t="s">
        <v>312</v>
      </c>
      <c r="B237" s="2" t="s">
        <v>313</v>
      </c>
      <c r="C237" s="2" t="s">
        <v>16</v>
      </c>
      <c r="D237" s="23" t="s">
        <v>314</v>
      </c>
      <c r="E237" s="23" t="s">
        <v>315</v>
      </c>
      <c r="F237" s="2" t="s">
        <v>19</v>
      </c>
      <c r="G237" s="2" t="s">
        <v>20</v>
      </c>
      <c r="H237" s="2" t="s">
        <v>21</v>
      </c>
      <c r="I237" s="2" t="s">
        <v>32</v>
      </c>
      <c r="J237" s="2" t="s">
        <v>316</v>
      </c>
      <c r="K237" s="2" t="s">
        <v>317</v>
      </c>
      <c r="L237" s="2" t="s">
        <v>318</v>
      </c>
    </row>
    <row r="238" spans="1:12" x14ac:dyDescent="0.25">
      <c r="A238" s="2" t="s">
        <v>1287</v>
      </c>
      <c r="B238" s="2" t="s">
        <v>1288</v>
      </c>
      <c r="C238" s="2" t="s">
        <v>16</v>
      </c>
      <c r="D238" s="23" t="s">
        <v>314</v>
      </c>
      <c r="E238" s="23" t="s">
        <v>315</v>
      </c>
      <c r="F238" s="2" t="s">
        <v>19</v>
      </c>
      <c r="G238" s="2" t="s">
        <v>20</v>
      </c>
      <c r="H238" s="2" t="s">
        <v>21</v>
      </c>
      <c r="I238" s="2" t="s">
        <v>22</v>
      </c>
      <c r="J238" s="2" t="s">
        <v>317</v>
      </c>
      <c r="K238" s="2" t="s">
        <v>316</v>
      </c>
      <c r="L238" s="2" t="s">
        <v>318</v>
      </c>
    </row>
    <row r="239" spans="1:12" x14ac:dyDescent="0.25">
      <c r="A239" s="2" t="s">
        <v>1058</v>
      </c>
      <c r="B239" s="2" t="s">
        <v>1059</v>
      </c>
      <c r="C239" s="2" t="s">
        <v>16</v>
      </c>
      <c r="D239" s="23" t="s">
        <v>1060</v>
      </c>
      <c r="E239" s="23" t="s">
        <v>1061</v>
      </c>
      <c r="F239" s="2" t="s">
        <v>19</v>
      </c>
      <c r="G239" s="2" t="s">
        <v>20</v>
      </c>
      <c r="H239" s="2" t="s">
        <v>21</v>
      </c>
      <c r="I239" s="2" t="s">
        <v>22</v>
      </c>
      <c r="J239" s="2" t="s">
        <v>751</v>
      </c>
      <c r="K239" s="2" t="s">
        <v>317</v>
      </c>
      <c r="L239" s="2" t="s">
        <v>1062</v>
      </c>
    </row>
    <row r="240" spans="1:12" x14ac:dyDescent="0.25">
      <c r="A240" s="2" t="s">
        <v>1070</v>
      </c>
      <c r="B240" s="2" t="s">
        <v>1071</v>
      </c>
      <c r="C240" s="2" t="s">
        <v>16</v>
      </c>
      <c r="D240" s="23" t="s">
        <v>1060</v>
      </c>
      <c r="E240" s="23" t="s">
        <v>1061</v>
      </c>
      <c r="F240" s="2" t="s">
        <v>19</v>
      </c>
      <c r="G240" s="2" t="s">
        <v>20</v>
      </c>
      <c r="H240" s="2" t="s">
        <v>21</v>
      </c>
      <c r="I240" s="2" t="s">
        <v>32</v>
      </c>
      <c r="J240" s="2" t="s">
        <v>317</v>
      </c>
      <c r="K240" s="2" t="s">
        <v>751</v>
      </c>
      <c r="L240" s="2" t="s">
        <v>1062</v>
      </c>
    </row>
    <row r="241" spans="1:12" x14ac:dyDescent="0.25">
      <c r="A241" s="2" t="s">
        <v>747</v>
      </c>
      <c r="B241" s="2" t="s">
        <v>748</v>
      </c>
      <c r="C241" s="2" t="s">
        <v>16</v>
      </c>
      <c r="D241" s="23" t="s">
        <v>749</v>
      </c>
      <c r="E241" s="23" t="s">
        <v>750</v>
      </c>
      <c r="F241" s="2" t="s">
        <v>19</v>
      </c>
      <c r="G241" s="2" t="s">
        <v>20</v>
      </c>
      <c r="H241" s="2" t="s">
        <v>21</v>
      </c>
      <c r="I241" s="2" t="s">
        <v>32</v>
      </c>
      <c r="J241" s="2" t="s">
        <v>751</v>
      </c>
      <c r="K241" s="2" t="s">
        <v>752</v>
      </c>
      <c r="L241" s="2" t="s">
        <v>753</v>
      </c>
    </row>
    <row r="242" spans="1:12" x14ac:dyDescent="0.25">
      <c r="A242" s="2" t="s">
        <v>756</v>
      </c>
      <c r="B242" s="2" t="s">
        <v>757</v>
      </c>
      <c r="C242" s="2" t="s">
        <v>16</v>
      </c>
      <c r="D242" s="23" t="s">
        <v>749</v>
      </c>
      <c r="E242" s="23" t="s">
        <v>750</v>
      </c>
      <c r="F242" s="2" t="s">
        <v>19</v>
      </c>
      <c r="G242" s="2" t="s">
        <v>20</v>
      </c>
      <c r="H242" s="2" t="s">
        <v>21</v>
      </c>
      <c r="I242" s="2" t="s">
        <v>22</v>
      </c>
      <c r="J242" s="2" t="s">
        <v>752</v>
      </c>
      <c r="K242" s="2" t="s">
        <v>751</v>
      </c>
      <c r="L242" s="2" t="s">
        <v>753</v>
      </c>
    </row>
    <row r="243" spans="1:12" x14ac:dyDescent="0.25">
      <c r="A243" s="2" t="s">
        <v>1416</v>
      </c>
      <c r="B243" s="2" t="s">
        <v>1417</v>
      </c>
      <c r="C243" s="2" t="s">
        <v>16</v>
      </c>
      <c r="D243" s="23" t="s">
        <v>1418</v>
      </c>
      <c r="E243" s="23" t="s">
        <v>1419</v>
      </c>
      <c r="F243" s="2" t="s">
        <v>19</v>
      </c>
      <c r="G243" s="2" t="s">
        <v>20</v>
      </c>
      <c r="H243" s="2" t="s">
        <v>21</v>
      </c>
      <c r="I243" s="2" t="s">
        <v>22</v>
      </c>
      <c r="J243" s="2" t="s">
        <v>56</v>
      </c>
      <c r="K243" s="2" t="s">
        <v>752</v>
      </c>
      <c r="L243" s="2" t="s">
        <v>1420</v>
      </c>
    </row>
    <row r="244" spans="1:12" x14ac:dyDescent="0.25">
      <c r="A244" s="2" t="s">
        <v>1346</v>
      </c>
      <c r="B244" s="2" t="s">
        <v>1347</v>
      </c>
      <c r="C244" s="2" t="s">
        <v>16</v>
      </c>
      <c r="D244" s="23" t="s">
        <v>1348</v>
      </c>
      <c r="E244" s="23" t="s">
        <v>1349</v>
      </c>
      <c r="F244" s="2" t="s">
        <v>19</v>
      </c>
      <c r="G244" s="2" t="s">
        <v>20</v>
      </c>
      <c r="H244" s="2" t="s">
        <v>21</v>
      </c>
      <c r="I244" s="2" t="s">
        <v>32</v>
      </c>
      <c r="J244" s="2" t="s">
        <v>752</v>
      </c>
      <c r="K244" s="2" t="s">
        <v>56</v>
      </c>
      <c r="L244" s="2" t="s">
        <v>1350</v>
      </c>
    </row>
    <row r="245" spans="1:12" x14ac:dyDescent="0.25">
      <c r="A245" s="2" t="s">
        <v>52</v>
      </c>
      <c r="B245" s="2" t="s">
        <v>53</v>
      </c>
      <c r="C245" s="2" t="s">
        <v>16</v>
      </c>
      <c r="D245" s="23" t="s">
        <v>54</v>
      </c>
      <c r="E245" s="23" t="s">
        <v>55</v>
      </c>
      <c r="F245" s="2" t="s">
        <v>19</v>
      </c>
      <c r="G245" s="2" t="s">
        <v>20</v>
      </c>
      <c r="H245" s="2" t="s">
        <v>21</v>
      </c>
      <c r="I245" s="2" t="s">
        <v>32</v>
      </c>
      <c r="J245" s="2" t="s">
        <v>56</v>
      </c>
      <c r="K245" s="2" t="s">
        <v>57</v>
      </c>
      <c r="L245" s="2" t="s">
        <v>58</v>
      </c>
    </row>
    <row r="246" spans="1:12" x14ac:dyDescent="0.25">
      <c r="A246" s="2" t="s">
        <v>250</v>
      </c>
      <c r="B246" s="2" t="s">
        <v>251</v>
      </c>
      <c r="C246" s="2" t="s">
        <v>16</v>
      </c>
      <c r="D246" s="23" t="s">
        <v>252</v>
      </c>
      <c r="E246" s="23" t="s">
        <v>253</v>
      </c>
      <c r="F246" s="2" t="s">
        <v>19</v>
      </c>
      <c r="G246" s="2" t="s">
        <v>20</v>
      </c>
      <c r="H246" s="2" t="s">
        <v>21</v>
      </c>
      <c r="I246" s="2" t="s">
        <v>22</v>
      </c>
      <c r="J246" s="2" t="s">
        <v>57</v>
      </c>
      <c r="K246" s="2" t="s">
        <v>56</v>
      </c>
      <c r="L246" s="2" t="s">
        <v>254</v>
      </c>
    </row>
    <row r="247" spans="1:12" x14ac:dyDescent="0.25">
      <c r="A247" s="2" t="s">
        <v>1298</v>
      </c>
      <c r="B247" s="2" t="s">
        <v>1299</v>
      </c>
      <c r="C247" s="2" t="s">
        <v>16</v>
      </c>
      <c r="D247" s="23" t="s">
        <v>1300</v>
      </c>
      <c r="E247" s="23" t="s">
        <v>1301</v>
      </c>
      <c r="F247" s="2" t="s">
        <v>19</v>
      </c>
      <c r="G247" s="2" t="s">
        <v>20</v>
      </c>
      <c r="H247" s="2" t="s">
        <v>21</v>
      </c>
      <c r="I247" s="2" t="s">
        <v>22</v>
      </c>
      <c r="J247" s="2" t="s">
        <v>1184</v>
      </c>
      <c r="K247" s="2" t="s">
        <v>57</v>
      </c>
      <c r="L247" s="2" t="s">
        <v>1302</v>
      </c>
    </row>
    <row r="248" spans="1:12" x14ac:dyDescent="0.25">
      <c r="A248" s="2" t="s">
        <v>1326</v>
      </c>
      <c r="B248" s="2" t="s">
        <v>1327</v>
      </c>
      <c r="C248" s="2" t="s">
        <v>16</v>
      </c>
      <c r="D248" s="23" t="s">
        <v>1300</v>
      </c>
      <c r="E248" s="23" t="s">
        <v>1301</v>
      </c>
      <c r="F248" s="2" t="s">
        <v>19</v>
      </c>
      <c r="G248" s="2" t="s">
        <v>20</v>
      </c>
      <c r="H248" s="2" t="s">
        <v>21</v>
      </c>
      <c r="I248" s="2" t="s">
        <v>32</v>
      </c>
      <c r="J248" s="2" t="s">
        <v>57</v>
      </c>
      <c r="K248" s="2" t="s">
        <v>1184</v>
      </c>
      <c r="L248" s="2" t="s">
        <v>1302</v>
      </c>
    </row>
    <row r="249" spans="1:12" x14ac:dyDescent="0.25">
      <c r="A249" s="2" t="s">
        <v>1291</v>
      </c>
      <c r="B249" s="2" t="s">
        <v>1292</v>
      </c>
      <c r="C249" s="2" t="s">
        <v>16</v>
      </c>
      <c r="D249" s="23" t="s">
        <v>1293</v>
      </c>
      <c r="E249" s="23" t="s">
        <v>1294</v>
      </c>
      <c r="F249" s="2" t="s">
        <v>19</v>
      </c>
      <c r="G249" s="2" t="s">
        <v>20</v>
      </c>
      <c r="H249" s="2" t="s">
        <v>21</v>
      </c>
      <c r="I249" s="2" t="s">
        <v>22</v>
      </c>
      <c r="J249" s="2" t="s">
        <v>548</v>
      </c>
      <c r="K249" s="2" t="s">
        <v>1184</v>
      </c>
      <c r="L249" s="2" t="s">
        <v>1295</v>
      </c>
    </row>
    <row r="250" spans="1:12" x14ac:dyDescent="0.25">
      <c r="A250" s="2" t="s">
        <v>1180</v>
      </c>
      <c r="B250" s="2" t="s">
        <v>1181</v>
      </c>
      <c r="C250" s="2" t="s">
        <v>16</v>
      </c>
      <c r="D250" s="23" t="s">
        <v>1182</v>
      </c>
      <c r="E250" s="23" t="s">
        <v>1183</v>
      </c>
      <c r="F250" s="2" t="s">
        <v>19</v>
      </c>
      <c r="G250" s="2" t="s">
        <v>20</v>
      </c>
      <c r="H250" s="2" t="s">
        <v>21</v>
      </c>
      <c r="I250" s="2" t="s">
        <v>32</v>
      </c>
      <c r="J250" s="2" t="s">
        <v>1184</v>
      </c>
      <c r="K250" s="2" t="s">
        <v>548</v>
      </c>
      <c r="L250" s="2" t="s">
        <v>1185</v>
      </c>
    </row>
    <row r="251" spans="1:12" x14ac:dyDescent="0.25">
      <c r="A251" s="2" t="s">
        <v>552</v>
      </c>
      <c r="B251" s="2" t="s">
        <v>553</v>
      </c>
      <c r="C251" s="2" t="s">
        <v>16</v>
      </c>
      <c r="D251" s="23" t="s">
        <v>554</v>
      </c>
      <c r="E251" s="23" t="s">
        <v>555</v>
      </c>
      <c r="F251" s="2" t="s">
        <v>19</v>
      </c>
      <c r="G251" s="2" t="s">
        <v>20</v>
      </c>
      <c r="H251" s="2" t="s">
        <v>21</v>
      </c>
      <c r="I251" s="2" t="s">
        <v>32</v>
      </c>
      <c r="J251" s="2" t="s">
        <v>548</v>
      </c>
      <c r="K251" s="2" t="s">
        <v>547</v>
      </c>
      <c r="L251" s="2" t="s">
        <v>549</v>
      </c>
    </row>
    <row r="252" spans="1:12" x14ac:dyDescent="0.25">
      <c r="A252" s="2" t="s">
        <v>543</v>
      </c>
      <c r="B252" s="2" t="s">
        <v>544</v>
      </c>
      <c r="C252" s="2" t="s">
        <v>16</v>
      </c>
      <c r="D252" s="23" t="s">
        <v>545</v>
      </c>
      <c r="E252" s="23" t="s">
        <v>546</v>
      </c>
      <c r="F252" s="2" t="s">
        <v>19</v>
      </c>
      <c r="G252" s="2" t="s">
        <v>20</v>
      </c>
      <c r="H252" s="2" t="s">
        <v>21</v>
      </c>
      <c r="I252" s="2" t="s">
        <v>22</v>
      </c>
      <c r="J252" s="2" t="s">
        <v>547</v>
      </c>
      <c r="K252" s="2" t="s">
        <v>548</v>
      </c>
      <c r="L252" s="2" t="s">
        <v>549</v>
      </c>
    </row>
    <row r="253" spans="1:12" x14ac:dyDescent="0.25">
      <c r="A253" s="2" t="s">
        <v>1115</v>
      </c>
      <c r="B253" s="2" t="s">
        <v>1116</v>
      </c>
      <c r="C253" s="2" t="s">
        <v>16</v>
      </c>
      <c r="D253" s="23" t="s">
        <v>1117</v>
      </c>
      <c r="E253" s="23" t="s">
        <v>1118</v>
      </c>
      <c r="F253" s="2" t="s">
        <v>19</v>
      </c>
      <c r="G253" s="2" t="s">
        <v>20</v>
      </c>
      <c r="H253" s="2" t="s">
        <v>21</v>
      </c>
      <c r="I253" s="2" t="s">
        <v>22</v>
      </c>
      <c r="J253" s="2" t="s">
        <v>405</v>
      </c>
      <c r="K253" s="2" t="s">
        <v>547</v>
      </c>
      <c r="L253" s="2" t="s">
        <v>1119</v>
      </c>
    </row>
    <row r="254" spans="1:12" x14ac:dyDescent="0.25">
      <c r="A254" s="2" t="s">
        <v>1475</v>
      </c>
      <c r="B254" s="2" t="s">
        <v>1476</v>
      </c>
      <c r="C254" s="2" t="s">
        <v>16</v>
      </c>
      <c r="D254" s="23" t="s">
        <v>1477</v>
      </c>
      <c r="E254" s="23" t="s">
        <v>1478</v>
      </c>
      <c r="F254" s="2" t="s">
        <v>19</v>
      </c>
      <c r="G254" s="2" t="s">
        <v>20</v>
      </c>
      <c r="H254" s="2" t="s">
        <v>21</v>
      </c>
      <c r="I254" s="2" t="s">
        <v>32</v>
      </c>
      <c r="J254" s="2" t="s">
        <v>547</v>
      </c>
      <c r="K254" s="2" t="s">
        <v>405</v>
      </c>
      <c r="L254" s="2" t="s">
        <v>1479</v>
      </c>
    </row>
    <row r="255" spans="1:12" x14ac:dyDescent="0.25">
      <c r="A255" s="2" t="s">
        <v>1212</v>
      </c>
      <c r="B255" s="2" t="s">
        <v>1213</v>
      </c>
      <c r="C255" s="2" t="s">
        <v>16</v>
      </c>
      <c r="D255" s="23" t="s">
        <v>1214</v>
      </c>
      <c r="E255" s="23" t="s">
        <v>1215</v>
      </c>
      <c r="F255" s="2" t="s">
        <v>19</v>
      </c>
      <c r="G255" s="2" t="s">
        <v>20</v>
      </c>
      <c r="H255" s="2" t="s">
        <v>21</v>
      </c>
      <c r="I255" s="2" t="s">
        <v>32</v>
      </c>
      <c r="J255" s="2" t="s">
        <v>405</v>
      </c>
      <c r="K255" s="2" t="s">
        <v>404</v>
      </c>
      <c r="L255" s="2" t="s">
        <v>1216</v>
      </c>
    </row>
    <row r="256" spans="1:12" x14ac:dyDescent="0.25">
      <c r="A256" s="2" t="s">
        <v>400</v>
      </c>
      <c r="B256" s="2" t="s">
        <v>401</v>
      </c>
      <c r="C256" s="2" t="s">
        <v>16</v>
      </c>
      <c r="D256" s="23" t="s">
        <v>402</v>
      </c>
      <c r="E256" s="23" t="s">
        <v>403</v>
      </c>
      <c r="F256" s="2" t="s">
        <v>19</v>
      </c>
      <c r="G256" s="2" t="s">
        <v>20</v>
      </c>
      <c r="H256" s="2" t="s">
        <v>21</v>
      </c>
      <c r="I256" s="2" t="s">
        <v>22</v>
      </c>
      <c r="J256" s="2" t="s">
        <v>404</v>
      </c>
      <c r="K256" s="2" t="s">
        <v>405</v>
      </c>
      <c r="L256" s="2" t="s">
        <v>406</v>
      </c>
    </row>
    <row r="257" spans="1:12" x14ac:dyDescent="0.25">
      <c r="A257" s="2" t="s">
        <v>1026</v>
      </c>
      <c r="B257" s="2" t="s">
        <v>1027</v>
      </c>
      <c r="C257" s="2" t="s">
        <v>16</v>
      </c>
      <c r="D257" s="23" t="s">
        <v>1028</v>
      </c>
      <c r="E257" s="23" t="s">
        <v>1029</v>
      </c>
      <c r="F257" s="2" t="s">
        <v>19</v>
      </c>
      <c r="G257" s="2" t="s">
        <v>20</v>
      </c>
      <c r="H257" s="2" t="s">
        <v>21</v>
      </c>
      <c r="I257" s="2" t="s">
        <v>22</v>
      </c>
      <c r="J257" s="2" t="s">
        <v>730</v>
      </c>
      <c r="K257" s="2" t="s">
        <v>404</v>
      </c>
      <c r="L257" s="2" t="s">
        <v>1030</v>
      </c>
    </row>
    <row r="258" spans="1:12" x14ac:dyDescent="0.25">
      <c r="A258" s="2" t="s">
        <v>1063</v>
      </c>
      <c r="B258" s="2" t="s">
        <v>1064</v>
      </c>
      <c r="C258" s="2" t="s">
        <v>16</v>
      </c>
      <c r="D258" s="23" t="s">
        <v>1028</v>
      </c>
      <c r="E258" s="23" t="s">
        <v>1029</v>
      </c>
      <c r="F258" s="2" t="s">
        <v>19</v>
      </c>
      <c r="G258" s="2" t="s">
        <v>20</v>
      </c>
      <c r="H258" s="2" t="s">
        <v>21</v>
      </c>
      <c r="I258" s="2" t="s">
        <v>32</v>
      </c>
      <c r="J258" s="2" t="s">
        <v>404</v>
      </c>
      <c r="K258" s="2" t="s">
        <v>730</v>
      </c>
      <c r="L258" s="2" t="s">
        <v>1030</v>
      </c>
    </row>
    <row r="259" spans="1:12" x14ac:dyDescent="0.25">
      <c r="A259" s="2" t="s">
        <v>725</v>
      </c>
      <c r="B259" s="2" t="s">
        <v>726</v>
      </c>
      <c r="C259" s="2" t="s">
        <v>16</v>
      </c>
      <c r="D259" s="23" t="s">
        <v>727</v>
      </c>
      <c r="E259" s="23" t="s">
        <v>728</v>
      </c>
      <c r="F259" s="2" t="s">
        <v>19</v>
      </c>
      <c r="G259" s="2" t="s">
        <v>20</v>
      </c>
      <c r="H259" s="2" t="s">
        <v>21</v>
      </c>
      <c r="I259" s="2" t="s">
        <v>22</v>
      </c>
      <c r="J259" s="2" t="s">
        <v>729</v>
      </c>
      <c r="K259" s="2" t="s">
        <v>730</v>
      </c>
      <c r="L259" s="2" t="s">
        <v>731</v>
      </c>
    </row>
    <row r="260" spans="1:12" x14ac:dyDescent="0.25">
      <c r="A260" s="2" t="s">
        <v>1021</v>
      </c>
      <c r="B260" s="2" t="s">
        <v>1022</v>
      </c>
      <c r="C260" s="2" t="s">
        <v>16</v>
      </c>
      <c r="D260" s="23" t="s">
        <v>1023</v>
      </c>
      <c r="E260" s="23" t="s">
        <v>1024</v>
      </c>
      <c r="F260" s="2" t="s">
        <v>19</v>
      </c>
      <c r="G260" s="2" t="s">
        <v>20</v>
      </c>
      <c r="H260" s="2" t="s">
        <v>21</v>
      </c>
      <c r="I260" s="2" t="s">
        <v>32</v>
      </c>
      <c r="J260" s="2" t="s">
        <v>730</v>
      </c>
      <c r="K260" s="2" t="s">
        <v>729</v>
      </c>
      <c r="L260" s="2" t="s">
        <v>1025</v>
      </c>
    </row>
    <row r="261" spans="1:12" x14ac:dyDescent="0.25">
      <c r="A261" s="2" t="s">
        <v>1319</v>
      </c>
      <c r="B261" s="2" t="s">
        <v>1320</v>
      </c>
      <c r="C261" s="2" t="s">
        <v>16</v>
      </c>
      <c r="D261" s="23" t="s">
        <v>1321</v>
      </c>
      <c r="E261" s="23" t="s">
        <v>1322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41</v>
      </c>
      <c r="K261" s="2" t="s">
        <v>729</v>
      </c>
      <c r="L261" s="2" t="s">
        <v>1323</v>
      </c>
    </row>
    <row r="262" spans="1:12" x14ac:dyDescent="0.25">
      <c r="A262" s="2" t="s">
        <v>1205</v>
      </c>
      <c r="B262" s="2" t="s">
        <v>1206</v>
      </c>
      <c r="C262" s="2" t="s">
        <v>16</v>
      </c>
      <c r="D262" s="23" t="s">
        <v>1207</v>
      </c>
      <c r="E262" s="23" t="s">
        <v>1208</v>
      </c>
      <c r="F262" s="2" t="s">
        <v>19</v>
      </c>
      <c r="G262" s="2" t="s">
        <v>20</v>
      </c>
      <c r="H262" s="2" t="s">
        <v>21</v>
      </c>
      <c r="I262" s="2" t="s">
        <v>32</v>
      </c>
      <c r="J262" s="2" t="s">
        <v>729</v>
      </c>
      <c r="K262" s="2" t="s">
        <v>41</v>
      </c>
      <c r="L262" s="2" t="s">
        <v>1209</v>
      </c>
    </row>
    <row r="263" spans="1:12" x14ac:dyDescent="0.25">
      <c r="A263" s="2" t="s">
        <v>36</v>
      </c>
      <c r="B263" s="2" t="s">
        <v>37</v>
      </c>
      <c r="C263" s="2" t="s">
        <v>16</v>
      </c>
      <c r="D263" s="23" t="s">
        <v>38</v>
      </c>
      <c r="E263" s="23" t="s">
        <v>39</v>
      </c>
      <c r="F263" s="2" t="s">
        <v>19</v>
      </c>
      <c r="G263" s="2" t="s">
        <v>20</v>
      </c>
      <c r="H263" s="2" t="s">
        <v>21</v>
      </c>
      <c r="I263" s="2" t="s">
        <v>22</v>
      </c>
      <c r="J263" s="2" t="s">
        <v>40</v>
      </c>
      <c r="K263" s="2" t="s">
        <v>41</v>
      </c>
      <c r="L263" s="2" t="s">
        <v>42</v>
      </c>
    </row>
    <row r="264" spans="1:12" x14ac:dyDescent="0.25">
      <c r="A264" s="2" t="s">
        <v>66</v>
      </c>
      <c r="B264" s="2" t="s">
        <v>67</v>
      </c>
      <c r="C264" s="2" t="s">
        <v>16</v>
      </c>
      <c r="D264" s="23" t="s">
        <v>38</v>
      </c>
      <c r="E264" s="23" t="s">
        <v>39</v>
      </c>
      <c r="F264" s="2" t="s">
        <v>19</v>
      </c>
      <c r="G264" s="2" t="s">
        <v>20</v>
      </c>
      <c r="H264" s="2" t="s">
        <v>21</v>
      </c>
      <c r="I264" s="2" t="s">
        <v>32</v>
      </c>
      <c r="J264" s="2" t="s">
        <v>41</v>
      </c>
      <c r="K264" s="2" t="s">
        <v>40</v>
      </c>
      <c r="L264" s="2" t="s">
        <v>42</v>
      </c>
    </row>
    <row r="265" spans="1:12" x14ac:dyDescent="0.25">
      <c r="A265" s="2" t="s">
        <v>1371</v>
      </c>
      <c r="B265" s="2" t="s">
        <v>1372</v>
      </c>
      <c r="C265" s="2" t="s">
        <v>16</v>
      </c>
      <c r="D265" s="23" t="s">
        <v>1373</v>
      </c>
      <c r="E265" s="23" t="s">
        <v>1374</v>
      </c>
      <c r="F265" s="2" t="s">
        <v>19</v>
      </c>
      <c r="G265" s="2" t="s">
        <v>20</v>
      </c>
      <c r="H265" s="2" t="s">
        <v>21</v>
      </c>
      <c r="I265" s="2" t="s">
        <v>22</v>
      </c>
      <c r="J265" s="2" t="s">
        <v>64</v>
      </c>
      <c r="K265" s="2" t="s">
        <v>40</v>
      </c>
      <c r="L265" s="2" t="s">
        <v>1375</v>
      </c>
    </row>
    <row r="266" spans="1:12" x14ac:dyDescent="0.25">
      <c r="A266" s="2" t="s">
        <v>1404</v>
      </c>
      <c r="B266" s="2" t="s">
        <v>1405</v>
      </c>
      <c r="C266" s="2" t="s">
        <v>16</v>
      </c>
      <c r="D266" s="23" t="s">
        <v>1373</v>
      </c>
      <c r="E266" s="23" t="s">
        <v>1374</v>
      </c>
      <c r="F266" s="2" t="s">
        <v>19</v>
      </c>
      <c r="G266" s="2" t="s">
        <v>20</v>
      </c>
      <c r="H266" s="2" t="s">
        <v>21</v>
      </c>
      <c r="I266" s="2" t="s">
        <v>32</v>
      </c>
      <c r="J266" s="2" t="s">
        <v>40</v>
      </c>
      <c r="K266" s="2" t="s">
        <v>64</v>
      </c>
      <c r="L266" s="2" t="s">
        <v>1375</v>
      </c>
    </row>
    <row r="267" spans="1:12" x14ac:dyDescent="0.25">
      <c r="A267" s="2" t="s">
        <v>59</v>
      </c>
      <c r="B267" s="2" t="s">
        <v>60</v>
      </c>
      <c r="C267" s="2" t="s">
        <v>16</v>
      </c>
      <c r="D267" s="23" t="s">
        <v>61</v>
      </c>
      <c r="E267" s="23" t="s">
        <v>62</v>
      </c>
      <c r="F267" s="2" t="s">
        <v>19</v>
      </c>
      <c r="G267" s="2" t="s">
        <v>20</v>
      </c>
      <c r="H267" s="2" t="s">
        <v>21</v>
      </c>
      <c r="I267" s="2" t="s">
        <v>22</v>
      </c>
      <c r="J267" s="2" t="s">
        <v>63</v>
      </c>
      <c r="K267" s="2" t="s">
        <v>64</v>
      </c>
      <c r="L267" s="2" t="s">
        <v>65</v>
      </c>
    </row>
    <row r="268" spans="1:12" x14ac:dyDescent="0.25">
      <c r="A268" s="2" t="s">
        <v>68</v>
      </c>
      <c r="B268" s="2" t="s">
        <v>69</v>
      </c>
      <c r="C268" s="2" t="s">
        <v>16</v>
      </c>
      <c r="D268" s="23" t="s">
        <v>61</v>
      </c>
      <c r="E268" s="23" t="s">
        <v>62</v>
      </c>
      <c r="F268" s="2" t="s">
        <v>19</v>
      </c>
      <c r="G268" s="2" t="s">
        <v>20</v>
      </c>
      <c r="H268" s="2" t="s">
        <v>21</v>
      </c>
      <c r="I268" s="2" t="s">
        <v>32</v>
      </c>
      <c r="J268" s="2" t="s">
        <v>64</v>
      </c>
      <c r="K268" s="2" t="s">
        <v>63</v>
      </c>
      <c r="L268" s="2" t="s">
        <v>65</v>
      </c>
    </row>
    <row r="269" spans="1:12" x14ac:dyDescent="0.25">
      <c r="A269" s="2" t="s">
        <v>1153</v>
      </c>
      <c r="B269" s="2" t="s">
        <v>1154</v>
      </c>
      <c r="C269" s="2" t="s">
        <v>16</v>
      </c>
      <c r="D269" s="23" t="s">
        <v>1155</v>
      </c>
      <c r="E269" s="23" t="s">
        <v>1156</v>
      </c>
      <c r="F269" s="2" t="s">
        <v>19</v>
      </c>
      <c r="G269" s="2" t="s">
        <v>20</v>
      </c>
      <c r="H269" s="2" t="s">
        <v>21</v>
      </c>
      <c r="I269" s="2" t="s">
        <v>22</v>
      </c>
      <c r="J269" s="2" t="s">
        <v>158</v>
      </c>
      <c r="K269" s="2" t="s">
        <v>63</v>
      </c>
      <c r="L269" s="2" t="s">
        <v>1157</v>
      </c>
    </row>
    <row r="270" spans="1:12" x14ac:dyDescent="0.25">
      <c r="A270" s="2" t="s">
        <v>1160</v>
      </c>
      <c r="B270" s="2" t="s">
        <v>1161</v>
      </c>
      <c r="C270" s="2" t="s">
        <v>16</v>
      </c>
      <c r="D270" s="23" t="s">
        <v>1155</v>
      </c>
      <c r="E270" s="23" t="s">
        <v>1156</v>
      </c>
      <c r="F270" s="2" t="s">
        <v>19</v>
      </c>
      <c r="G270" s="2" t="s">
        <v>20</v>
      </c>
      <c r="H270" s="2" t="s">
        <v>21</v>
      </c>
      <c r="I270" s="2" t="s">
        <v>32</v>
      </c>
      <c r="J270" s="2" t="s">
        <v>63</v>
      </c>
      <c r="K270" s="2" t="s">
        <v>158</v>
      </c>
      <c r="L270" s="2" t="s">
        <v>1157</v>
      </c>
    </row>
    <row r="271" spans="1:12" x14ac:dyDescent="0.25">
      <c r="A271" s="2" t="s">
        <v>153</v>
      </c>
      <c r="B271" s="2" t="s">
        <v>154</v>
      </c>
      <c r="C271" s="2" t="s">
        <v>16</v>
      </c>
      <c r="D271" s="23" t="s">
        <v>155</v>
      </c>
      <c r="E271" s="23" t="s">
        <v>156</v>
      </c>
      <c r="F271" s="2" t="s">
        <v>19</v>
      </c>
      <c r="G271" s="2" t="s">
        <v>20</v>
      </c>
      <c r="H271" s="2" t="s">
        <v>21</v>
      </c>
      <c r="I271" s="2" t="s">
        <v>22</v>
      </c>
      <c r="J271" s="2" t="s">
        <v>157</v>
      </c>
      <c r="K271" s="2" t="s">
        <v>158</v>
      </c>
      <c r="L271" s="2" t="s">
        <v>159</v>
      </c>
    </row>
    <row r="272" spans="1:12" x14ac:dyDescent="0.25">
      <c r="A272" s="2" t="s">
        <v>187</v>
      </c>
      <c r="B272" s="2" t="s">
        <v>188</v>
      </c>
      <c r="C272" s="2" t="s">
        <v>16</v>
      </c>
      <c r="D272" s="23" t="s">
        <v>155</v>
      </c>
      <c r="E272" s="23" t="s">
        <v>156</v>
      </c>
      <c r="F272" s="2" t="s">
        <v>19</v>
      </c>
      <c r="G272" s="2" t="s">
        <v>20</v>
      </c>
      <c r="H272" s="2" t="s">
        <v>21</v>
      </c>
      <c r="I272" s="2" t="s">
        <v>32</v>
      </c>
      <c r="J272" s="2" t="s">
        <v>158</v>
      </c>
      <c r="K272" s="2" t="s">
        <v>157</v>
      </c>
      <c r="L272" s="2" t="s">
        <v>159</v>
      </c>
    </row>
    <row r="273" spans="1:12" x14ac:dyDescent="0.25">
      <c r="A273" s="2" t="s">
        <v>1103</v>
      </c>
      <c r="B273" s="2" t="s">
        <v>1104</v>
      </c>
      <c r="C273" s="2" t="s">
        <v>16</v>
      </c>
      <c r="D273" s="23" t="s">
        <v>1105</v>
      </c>
      <c r="E273" s="23" t="s">
        <v>1106</v>
      </c>
      <c r="F273" s="2" t="s">
        <v>19</v>
      </c>
      <c r="G273" s="2" t="s">
        <v>20</v>
      </c>
      <c r="H273" s="2" t="s">
        <v>21</v>
      </c>
      <c r="I273" s="2" t="s">
        <v>22</v>
      </c>
      <c r="J273" s="2" t="s">
        <v>141</v>
      </c>
      <c r="K273" s="2" t="s">
        <v>157</v>
      </c>
      <c r="L273" s="2" t="s">
        <v>1107</v>
      </c>
    </row>
    <row r="274" spans="1:12" x14ac:dyDescent="0.25">
      <c r="A274" s="2" t="s">
        <v>1120</v>
      </c>
      <c r="B274" s="2" t="s">
        <v>1121</v>
      </c>
      <c r="C274" s="2" t="s">
        <v>16</v>
      </c>
      <c r="D274" s="23" t="s">
        <v>1105</v>
      </c>
      <c r="E274" s="23" t="s">
        <v>1106</v>
      </c>
      <c r="F274" s="2" t="s">
        <v>19</v>
      </c>
      <c r="G274" s="2" t="s">
        <v>20</v>
      </c>
      <c r="H274" s="2" t="s">
        <v>21</v>
      </c>
      <c r="I274" s="2" t="s">
        <v>32</v>
      </c>
      <c r="J274" s="2" t="s">
        <v>157</v>
      </c>
      <c r="K274" s="2" t="s">
        <v>141</v>
      </c>
      <c r="L274" s="2" t="s">
        <v>1107</v>
      </c>
    </row>
    <row r="275" spans="1:12" x14ac:dyDescent="0.25">
      <c r="A275" s="2" t="s">
        <v>349</v>
      </c>
      <c r="B275" s="2" t="s">
        <v>350</v>
      </c>
      <c r="C275" s="2" t="s">
        <v>16</v>
      </c>
      <c r="D275" s="23" t="s">
        <v>351</v>
      </c>
      <c r="E275" s="23" t="s">
        <v>352</v>
      </c>
      <c r="F275" s="2" t="s">
        <v>19</v>
      </c>
      <c r="G275" s="2" t="s">
        <v>20</v>
      </c>
      <c r="H275" s="2" t="s">
        <v>21</v>
      </c>
      <c r="I275" s="2" t="s">
        <v>22</v>
      </c>
      <c r="J275" s="2" t="s">
        <v>142</v>
      </c>
      <c r="K275" s="2" t="s">
        <v>141</v>
      </c>
      <c r="L275" s="2" t="s">
        <v>143</v>
      </c>
    </row>
    <row r="276" spans="1:12" x14ac:dyDescent="0.25">
      <c r="A276" s="2" t="s">
        <v>137</v>
      </c>
      <c r="B276" s="2" t="s">
        <v>138</v>
      </c>
      <c r="C276" s="2" t="s">
        <v>16</v>
      </c>
      <c r="D276" s="23" t="s">
        <v>139</v>
      </c>
      <c r="E276" s="23" t="s">
        <v>140</v>
      </c>
      <c r="F276" s="2" t="s">
        <v>19</v>
      </c>
      <c r="G276" s="2" t="s">
        <v>20</v>
      </c>
      <c r="H276" s="2" t="s">
        <v>21</v>
      </c>
      <c r="I276" s="2" t="s">
        <v>32</v>
      </c>
      <c r="J276" s="2" t="s">
        <v>141</v>
      </c>
      <c r="K276" s="2" t="s">
        <v>142</v>
      </c>
      <c r="L276" s="2" t="s">
        <v>143</v>
      </c>
    </row>
    <row r="277" spans="1:12" x14ac:dyDescent="0.25">
      <c r="A277" s="2" t="s">
        <v>1076</v>
      </c>
      <c r="B277" s="2" t="s">
        <v>1077</v>
      </c>
      <c r="C277" s="2" t="s">
        <v>16</v>
      </c>
      <c r="D277" s="23" t="s">
        <v>1078</v>
      </c>
      <c r="E277" s="23" t="s">
        <v>1079</v>
      </c>
      <c r="F277" s="2" t="s">
        <v>19</v>
      </c>
      <c r="G277" s="2" t="s">
        <v>20</v>
      </c>
      <c r="H277" s="2" t="s">
        <v>21</v>
      </c>
      <c r="I277" s="2" t="s">
        <v>22</v>
      </c>
      <c r="J277" s="2" t="s">
        <v>165</v>
      </c>
      <c r="K277" s="2" t="s">
        <v>142</v>
      </c>
      <c r="L277" s="2" t="s">
        <v>1080</v>
      </c>
    </row>
    <row r="278" spans="1:12" x14ac:dyDescent="0.25">
      <c r="A278" s="2" t="s">
        <v>1122</v>
      </c>
      <c r="B278" s="2" t="s">
        <v>1123</v>
      </c>
      <c r="C278" s="2" t="s">
        <v>16</v>
      </c>
      <c r="D278" s="23" t="s">
        <v>1078</v>
      </c>
      <c r="E278" s="23" t="s">
        <v>1079</v>
      </c>
      <c r="F278" s="2" t="s">
        <v>19</v>
      </c>
      <c r="G278" s="2" t="s">
        <v>20</v>
      </c>
      <c r="H278" s="2" t="s">
        <v>21</v>
      </c>
      <c r="I278" s="2" t="s">
        <v>32</v>
      </c>
      <c r="J278" s="2" t="s">
        <v>142</v>
      </c>
      <c r="K278" s="2" t="s">
        <v>165</v>
      </c>
      <c r="L278" s="2" t="s">
        <v>1080</v>
      </c>
    </row>
    <row r="279" spans="1:12" x14ac:dyDescent="0.25">
      <c r="A279" s="2" t="s">
        <v>160</v>
      </c>
      <c r="B279" s="2" t="s">
        <v>161</v>
      </c>
      <c r="C279" s="2" t="s">
        <v>16</v>
      </c>
      <c r="D279" s="23" t="s">
        <v>162</v>
      </c>
      <c r="E279" s="23" t="s">
        <v>163</v>
      </c>
      <c r="F279" s="2" t="s">
        <v>19</v>
      </c>
      <c r="G279" s="2" t="s">
        <v>20</v>
      </c>
      <c r="H279" s="2" t="s">
        <v>21</v>
      </c>
      <c r="I279" s="2" t="s">
        <v>22</v>
      </c>
      <c r="J279" s="2" t="s">
        <v>164</v>
      </c>
      <c r="K279" s="2" t="s">
        <v>165</v>
      </c>
      <c r="L279" s="2" t="s">
        <v>166</v>
      </c>
    </row>
    <row r="280" spans="1:12" x14ac:dyDescent="0.25">
      <c r="A280" s="2" t="s">
        <v>185</v>
      </c>
      <c r="B280" s="2" t="s">
        <v>186</v>
      </c>
      <c r="C280" s="2" t="s">
        <v>16</v>
      </c>
      <c r="D280" s="23" t="s">
        <v>162</v>
      </c>
      <c r="E280" s="23" t="s">
        <v>163</v>
      </c>
      <c r="F280" s="2" t="s">
        <v>19</v>
      </c>
      <c r="G280" s="2" t="s">
        <v>20</v>
      </c>
      <c r="H280" s="2" t="s">
        <v>21</v>
      </c>
      <c r="I280" s="2" t="s">
        <v>32</v>
      </c>
      <c r="J280" s="2" t="s">
        <v>165</v>
      </c>
      <c r="K280" s="2" t="s">
        <v>164</v>
      </c>
      <c r="L280" s="2" t="s">
        <v>166</v>
      </c>
    </row>
    <row r="281" spans="1:12" x14ac:dyDescent="0.25">
      <c r="A281" s="2" t="s">
        <v>812</v>
      </c>
      <c r="B281" s="2" t="s">
        <v>813</v>
      </c>
      <c r="C281" s="2" t="s">
        <v>16</v>
      </c>
      <c r="D281" s="23" t="s">
        <v>814</v>
      </c>
      <c r="E281" s="23" t="s">
        <v>815</v>
      </c>
      <c r="F281" s="2" t="s">
        <v>19</v>
      </c>
      <c r="G281" s="2" t="s">
        <v>20</v>
      </c>
      <c r="H281" s="2" t="s">
        <v>21</v>
      </c>
      <c r="I281" s="2" t="s">
        <v>32</v>
      </c>
      <c r="J281" s="2" t="s">
        <v>164</v>
      </c>
      <c r="K281" s="2" t="s">
        <v>24</v>
      </c>
      <c r="L281" s="2" t="s">
        <v>816</v>
      </c>
    </row>
    <row r="282" spans="1:12" x14ac:dyDescent="0.25">
      <c r="A282" s="2" t="s">
        <v>832</v>
      </c>
      <c r="B282" s="2" t="s">
        <v>833</v>
      </c>
      <c r="C282" s="2" t="s">
        <v>16</v>
      </c>
      <c r="D282" s="23" t="s">
        <v>814</v>
      </c>
      <c r="E282" s="23" t="s">
        <v>815</v>
      </c>
      <c r="F282" s="2" t="s">
        <v>19</v>
      </c>
      <c r="G282" s="2" t="s">
        <v>20</v>
      </c>
      <c r="H282" s="2" t="s">
        <v>21</v>
      </c>
      <c r="I282" s="2" t="s">
        <v>22</v>
      </c>
      <c r="J282" s="2" t="s">
        <v>24</v>
      </c>
      <c r="K282" s="2" t="s">
        <v>164</v>
      </c>
      <c r="L282" s="2" t="s">
        <v>816</v>
      </c>
    </row>
    <row r="283" spans="1:12" x14ac:dyDescent="0.25">
      <c r="A283" s="2" t="s">
        <v>14</v>
      </c>
      <c r="B283" s="2" t="s">
        <v>15</v>
      </c>
      <c r="C283" s="2" t="s">
        <v>16</v>
      </c>
      <c r="D283" s="23" t="s">
        <v>17</v>
      </c>
      <c r="E283" s="23" t="s">
        <v>18</v>
      </c>
      <c r="F283" s="2" t="s">
        <v>19</v>
      </c>
      <c r="G283" s="2" t="s">
        <v>20</v>
      </c>
      <c r="H283" s="2" t="s">
        <v>21</v>
      </c>
      <c r="I283" s="2" t="s">
        <v>22</v>
      </c>
      <c r="J283" s="2" t="s">
        <v>23</v>
      </c>
      <c r="K283" s="2" t="s">
        <v>24</v>
      </c>
      <c r="L283" s="2" t="s">
        <v>25</v>
      </c>
    </row>
    <row r="284" spans="1:12" x14ac:dyDescent="0.25">
      <c r="A284" s="2" t="s">
        <v>88</v>
      </c>
      <c r="B284" s="2" t="s">
        <v>89</v>
      </c>
      <c r="C284" s="2" t="s">
        <v>16</v>
      </c>
      <c r="D284" s="23" t="s">
        <v>17</v>
      </c>
      <c r="E284" s="23" t="s">
        <v>18</v>
      </c>
      <c r="F284" s="2" t="s">
        <v>19</v>
      </c>
      <c r="G284" s="2" t="s">
        <v>20</v>
      </c>
      <c r="H284" s="2" t="s">
        <v>21</v>
      </c>
      <c r="I284" s="2" t="s">
        <v>32</v>
      </c>
      <c r="J284" s="2" t="s">
        <v>24</v>
      </c>
      <c r="K284" s="2" t="s">
        <v>23</v>
      </c>
      <c r="L284" s="2" t="s">
        <v>25</v>
      </c>
    </row>
    <row r="285" spans="1:12" x14ac:dyDescent="0.25">
      <c r="A285" s="2" t="s">
        <v>1277</v>
      </c>
      <c r="B285" s="2" t="s">
        <v>1278</v>
      </c>
      <c r="C285" s="2" t="s">
        <v>16</v>
      </c>
      <c r="D285" s="23" t="s">
        <v>1279</v>
      </c>
      <c r="E285" s="23" t="s">
        <v>1280</v>
      </c>
      <c r="F285" s="2" t="s">
        <v>19</v>
      </c>
      <c r="G285" s="2" t="s">
        <v>20</v>
      </c>
      <c r="H285" s="2" t="s">
        <v>21</v>
      </c>
      <c r="I285" s="2" t="s">
        <v>22</v>
      </c>
      <c r="J285" s="2" t="s">
        <v>775</v>
      </c>
      <c r="K285" s="2" t="s">
        <v>23</v>
      </c>
      <c r="L285" s="2" t="s">
        <v>1281</v>
      </c>
    </row>
    <row r="286" spans="1:12" x14ac:dyDescent="0.25">
      <c r="A286" s="2" t="s">
        <v>1296</v>
      </c>
      <c r="B286" s="2" t="s">
        <v>1297</v>
      </c>
      <c r="C286" s="2" t="s">
        <v>16</v>
      </c>
      <c r="D286" s="23" t="s">
        <v>1279</v>
      </c>
      <c r="E286" s="23" t="s">
        <v>1280</v>
      </c>
      <c r="F286" s="2" t="s">
        <v>19</v>
      </c>
      <c r="G286" s="2" t="s">
        <v>20</v>
      </c>
      <c r="H286" s="2" t="s">
        <v>21</v>
      </c>
      <c r="I286" s="2" t="s">
        <v>32</v>
      </c>
      <c r="J286" s="2" t="s">
        <v>23</v>
      </c>
      <c r="K286" s="2" t="s">
        <v>775</v>
      </c>
      <c r="L286" s="2" t="s">
        <v>1281</v>
      </c>
    </row>
    <row r="287" spans="1:12" x14ac:dyDescent="0.25">
      <c r="A287" s="2" t="s">
        <v>770</v>
      </c>
      <c r="B287" s="2" t="s">
        <v>771</v>
      </c>
      <c r="C287" s="2" t="s">
        <v>16</v>
      </c>
      <c r="D287" s="23" t="s">
        <v>772</v>
      </c>
      <c r="E287" s="23" t="s">
        <v>773</v>
      </c>
      <c r="F287" s="2" t="s">
        <v>19</v>
      </c>
      <c r="G287" s="2" t="s">
        <v>20</v>
      </c>
      <c r="H287" s="2" t="s">
        <v>21</v>
      </c>
      <c r="I287" s="2" t="s">
        <v>22</v>
      </c>
      <c r="J287" s="2" t="s">
        <v>774</v>
      </c>
      <c r="K287" s="2" t="s">
        <v>775</v>
      </c>
      <c r="L287" s="2" t="s">
        <v>776</v>
      </c>
    </row>
    <row r="288" spans="1:12" x14ac:dyDescent="0.25">
      <c r="A288" s="2" t="s">
        <v>810</v>
      </c>
      <c r="B288" s="2" t="s">
        <v>811</v>
      </c>
      <c r="C288" s="2" t="s">
        <v>16</v>
      </c>
      <c r="D288" s="23" t="s">
        <v>772</v>
      </c>
      <c r="E288" s="23" t="s">
        <v>773</v>
      </c>
      <c r="F288" s="2" t="s">
        <v>19</v>
      </c>
      <c r="G288" s="2" t="s">
        <v>20</v>
      </c>
      <c r="H288" s="2" t="s">
        <v>21</v>
      </c>
      <c r="I288" s="2" t="s">
        <v>32</v>
      </c>
      <c r="J288" s="2" t="s">
        <v>775</v>
      </c>
      <c r="K288" s="2" t="s">
        <v>774</v>
      </c>
      <c r="L288" s="2" t="s">
        <v>776</v>
      </c>
    </row>
    <row r="289" spans="1:12" x14ac:dyDescent="0.25">
      <c r="A289" s="2" t="s">
        <v>777</v>
      </c>
      <c r="B289" s="2" t="s">
        <v>778</v>
      </c>
      <c r="C289" s="2" t="s">
        <v>16</v>
      </c>
      <c r="D289" s="23" t="s">
        <v>779</v>
      </c>
      <c r="E289" s="23" t="s">
        <v>780</v>
      </c>
      <c r="F289" s="2" t="s">
        <v>19</v>
      </c>
      <c r="G289" s="2" t="s">
        <v>20</v>
      </c>
      <c r="H289" s="2" t="s">
        <v>21</v>
      </c>
      <c r="I289" s="2" t="s">
        <v>22</v>
      </c>
      <c r="J289" s="2" t="s">
        <v>781</v>
      </c>
      <c r="K289" s="2" t="s">
        <v>774</v>
      </c>
      <c r="L289" s="2" t="s">
        <v>782</v>
      </c>
    </row>
    <row r="290" spans="1:12" x14ac:dyDescent="0.25">
      <c r="A290" s="2" t="s">
        <v>849</v>
      </c>
      <c r="B290" s="2" t="s">
        <v>850</v>
      </c>
      <c r="C290" s="2" t="s">
        <v>16</v>
      </c>
      <c r="D290" s="23" t="s">
        <v>779</v>
      </c>
      <c r="E290" s="23" t="s">
        <v>780</v>
      </c>
      <c r="F290" s="2" t="s">
        <v>19</v>
      </c>
      <c r="G290" s="2" t="s">
        <v>20</v>
      </c>
      <c r="H290" s="2" t="s">
        <v>21</v>
      </c>
      <c r="I290" s="2" t="s">
        <v>32</v>
      </c>
      <c r="J290" s="2" t="s">
        <v>774</v>
      </c>
      <c r="K290" s="2" t="s">
        <v>781</v>
      </c>
      <c r="L290" s="2" t="s">
        <v>782</v>
      </c>
    </row>
    <row r="291" spans="1:12" x14ac:dyDescent="0.25">
      <c r="A291" s="2" t="s">
        <v>909</v>
      </c>
      <c r="B291" s="2" t="s">
        <v>910</v>
      </c>
      <c r="C291" s="2" t="s">
        <v>16</v>
      </c>
      <c r="D291" s="23" t="s">
        <v>911</v>
      </c>
      <c r="E291" s="23" t="s">
        <v>912</v>
      </c>
      <c r="F291" s="2" t="s">
        <v>19</v>
      </c>
      <c r="G291" s="2" t="s">
        <v>20</v>
      </c>
      <c r="H291" s="2" t="s">
        <v>21</v>
      </c>
      <c r="I291" s="2" t="s">
        <v>22</v>
      </c>
      <c r="J291" s="2" t="s">
        <v>700</v>
      </c>
      <c r="K291" s="2" t="s">
        <v>781</v>
      </c>
      <c r="L291" s="2" t="s">
        <v>913</v>
      </c>
    </row>
    <row r="292" spans="1:12" x14ac:dyDescent="0.25">
      <c r="A292" s="2" t="s">
        <v>958</v>
      </c>
      <c r="B292" s="2" t="s">
        <v>959</v>
      </c>
      <c r="C292" s="2" t="s">
        <v>16</v>
      </c>
      <c r="D292" s="23" t="s">
        <v>911</v>
      </c>
      <c r="E292" s="23" t="s">
        <v>912</v>
      </c>
      <c r="F292" s="2" t="s">
        <v>19</v>
      </c>
      <c r="G292" s="2" t="s">
        <v>20</v>
      </c>
      <c r="H292" s="2" t="s">
        <v>21</v>
      </c>
      <c r="I292" s="2" t="s">
        <v>32</v>
      </c>
      <c r="J292" s="2" t="s">
        <v>781</v>
      </c>
      <c r="K292" s="2" t="s">
        <v>700</v>
      </c>
      <c r="L292" s="2" t="s">
        <v>913</v>
      </c>
    </row>
    <row r="293" spans="1:12" x14ac:dyDescent="0.25">
      <c r="A293" s="2" t="s">
        <v>696</v>
      </c>
      <c r="B293" s="2" t="s">
        <v>697</v>
      </c>
      <c r="C293" s="2" t="s">
        <v>16</v>
      </c>
      <c r="D293" s="23" t="s">
        <v>698</v>
      </c>
      <c r="E293" s="23" t="s">
        <v>699</v>
      </c>
      <c r="F293" s="2" t="s">
        <v>19</v>
      </c>
      <c r="G293" s="2" t="s">
        <v>20</v>
      </c>
      <c r="H293" s="2" t="s">
        <v>21</v>
      </c>
      <c r="I293" s="2" t="s">
        <v>22</v>
      </c>
      <c r="J293" s="2" t="s">
        <v>694</v>
      </c>
      <c r="K293" s="2" t="s">
        <v>700</v>
      </c>
      <c r="L293" s="2" t="s">
        <v>701</v>
      </c>
    </row>
    <row r="294" spans="1:12" x14ac:dyDescent="0.25">
      <c r="A294" s="2" t="s">
        <v>760</v>
      </c>
      <c r="B294" s="2" t="s">
        <v>761</v>
      </c>
      <c r="C294" s="2" t="s">
        <v>16</v>
      </c>
      <c r="D294" s="23" t="s">
        <v>698</v>
      </c>
      <c r="E294" s="23" t="s">
        <v>699</v>
      </c>
      <c r="F294" s="2" t="s">
        <v>19</v>
      </c>
      <c r="G294" s="2" t="s">
        <v>20</v>
      </c>
      <c r="H294" s="2" t="s">
        <v>21</v>
      </c>
      <c r="I294" s="2" t="s">
        <v>32</v>
      </c>
      <c r="J294" s="2" t="s">
        <v>700</v>
      </c>
      <c r="K294" s="2" t="s">
        <v>694</v>
      </c>
      <c r="L294" s="2" t="s">
        <v>701</v>
      </c>
    </row>
    <row r="295" spans="1:12" x14ac:dyDescent="0.25">
      <c r="A295" s="2" t="s">
        <v>690</v>
      </c>
      <c r="B295" s="2" t="s">
        <v>691</v>
      </c>
      <c r="C295" s="2" t="s">
        <v>16</v>
      </c>
      <c r="D295" s="23" t="s">
        <v>692</v>
      </c>
      <c r="E295" s="23" t="s">
        <v>693</v>
      </c>
      <c r="F295" s="2" t="s">
        <v>19</v>
      </c>
      <c r="G295" s="2" t="s">
        <v>20</v>
      </c>
      <c r="H295" s="2" t="s">
        <v>21</v>
      </c>
      <c r="I295" s="2" t="s">
        <v>32</v>
      </c>
      <c r="J295" s="2" t="s">
        <v>694</v>
      </c>
      <c r="K295" s="2" t="s">
        <v>439</v>
      </c>
      <c r="L295" s="2" t="s">
        <v>695</v>
      </c>
    </row>
    <row r="296" spans="1:12" x14ac:dyDescent="0.25">
      <c r="A296" s="2" t="s">
        <v>708</v>
      </c>
      <c r="B296" s="2" t="s">
        <v>709</v>
      </c>
      <c r="C296" s="2" t="s">
        <v>16</v>
      </c>
      <c r="D296" s="23" t="s">
        <v>692</v>
      </c>
      <c r="E296" s="23" t="s">
        <v>693</v>
      </c>
      <c r="F296" s="2" t="s">
        <v>19</v>
      </c>
      <c r="G296" s="2" t="s">
        <v>20</v>
      </c>
      <c r="H296" s="2" t="s">
        <v>21</v>
      </c>
      <c r="I296" s="2" t="s">
        <v>22</v>
      </c>
      <c r="J296" s="2" t="s">
        <v>439</v>
      </c>
      <c r="K296" s="2" t="s">
        <v>694</v>
      </c>
      <c r="L296" s="2" t="s">
        <v>695</v>
      </c>
    </row>
    <row r="297" spans="1:12" x14ac:dyDescent="0.25">
      <c r="A297" s="2" t="s">
        <v>434</v>
      </c>
      <c r="B297" s="2" t="s">
        <v>435</v>
      </c>
      <c r="C297" s="2" t="s">
        <v>16</v>
      </c>
      <c r="D297" s="23" t="s">
        <v>436</v>
      </c>
      <c r="E297" s="23" t="s">
        <v>437</v>
      </c>
      <c r="F297" s="2" t="s">
        <v>19</v>
      </c>
      <c r="G297" s="2" t="s">
        <v>20</v>
      </c>
      <c r="H297" s="2" t="s">
        <v>21</v>
      </c>
      <c r="I297" s="2" t="s">
        <v>22</v>
      </c>
      <c r="J297" s="2" t="s">
        <v>438</v>
      </c>
      <c r="K297" s="2" t="s">
        <v>439</v>
      </c>
      <c r="L297" s="2" t="s">
        <v>440</v>
      </c>
    </row>
    <row r="298" spans="1:12" x14ac:dyDescent="0.25">
      <c r="A298" s="2" t="s">
        <v>459</v>
      </c>
      <c r="B298" s="2" t="s">
        <v>460</v>
      </c>
      <c r="C298" s="2" t="s">
        <v>16</v>
      </c>
      <c r="D298" s="23" t="s">
        <v>436</v>
      </c>
      <c r="E298" s="23" t="s">
        <v>437</v>
      </c>
      <c r="F298" s="2" t="s">
        <v>19</v>
      </c>
      <c r="G298" s="2" t="s">
        <v>20</v>
      </c>
      <c r="H298" s="2" t="s">
        <v>21</v>
      </c>
      <c r="I298" s="2" t="s">
        <v>32</v>
      </c>
      <c r="J298" s="2" t="s">
        <v>439</v>
      </c>
      <c r="K298" s="2" t="s">
        <v>438</v>
      </c>
      <c r="L298" s="2" t="s">
        <v>440</v>
      </c>
    </row>
    <row r="299" spans="1:12" x14ac:dyDescent="0.25">
      <c r="A299" s="2" t="s">
        <v>971</v>
      </c>
      <c r="B299" s="2" t="s">
        <v>972</v>
      </c>
      <c r="C299" s="2" t="s">
        <v>16</v>
      </c>
      <c r="D299" s="23" t="s">
        <v>973</v>
      </c>
      <c r="E299" s="23" t="s">
        <v>974</v>
      </c>
      <c r="F299" s="2" t="s">
        <v>19</v>
      </c>
      <c r="G299" s="2" t="s">
        <v>20</v>
      </c>
      <c r="H299" s="2" t="s">
        <v>21</v>
      </c>
      <c r="I299" s="2" t="s">
        <v>22</v>
      </c>
      <c r="J299" s="2" t="s">
        <v>975</v>
      </c>
      <c r="K299" s="2" t="s">
        <v>438</v>
      </c>
      <c r="L299" s="2" t="s">
        <v>976</v>
      </c>
    </row>
    <row r="300" spans="1:12" x14ac:dyDescent="0.25">
      <c r="A300" s="2" t="s">
        <v>982</v>
      </c>
      <c r="B300" s="2" t="s">
        <v>983</v>
      </c>
      <c r="C300" s="2" t="s">
        <v>16</v>
      </c>
      <c r="D300" s="23" t="s">
        <v>973</v>
      </c>
      <c r="E300" s="23" t="s">
        <v>974</v>
      </c>
      <c r="F300" s="2" t="s">
        <v>19</v>
      </c>
      <c r="G300" s="2" t="s">
        <v>20</v>
      </c>
      <c r="H300" s="2" t="s">
        <v>21</v>
      </c>
      <c r="I300" s="2" t="s">
        <v>32</v>
      </c>
      <c r="J300" s="2" t="s">
        <v>438</v>
      </c>
      <c r="K300" s="2" t="s">
        <v>975</v>
      </c>
      <c r="L300" s="2" t="s">
        <v>976</v>
      </c>
    </row>
    <row r="301" spans="1:12" x14ac:dyDescent="0.25">
      <c r="A301" s="2" t="s">
        <v>1065</v>
      </c>
      <c r="B301" s="2" t="s">
        <v>1066</v>
      </c>
      <c r="C301" s="2" t="s">
        <v>16</v>
      </c>
      <c r="D301" s="23" t="s">
        <v>1067</v>
      </c>
      <c r="E301" s="23" t="s">
        <v>1068</v>
      </c>
      <c r="F301" s="2" t="s">
        <v>19</v>
      </c>
      <c r="G301" s="2" t="s">
        <v>20</v>
      </c>
      <c r="H301" s="2" t="s">
        <v>21</v>
      </c>
      <c r="I301" s="2" t="s">
        <v>22</v>
      </c>
      <c r="J301" s="2" t="s">
        <v>375</v>
      </c>
      <c r="K301" s="2" t="s">
        <v>975</v>
      </c>
      <c r="L301" s="2" t="s">
        <v>1069</v>
      </c>
    </row>
    <row r="302" spans="1:12" x14ac:dyDescent="0.25">
      <c r="A302" s="2" t="s">
        <v>1074</v>
      </c>
      <c r="B302" s="2" t="s">
        <v>1075</v>
      </c>
      <c r="C302" s="2" t="s">
        <v>16</v>
      </c>
      <c r="D302" s="23" t="s">
        <v>1067</v>
      </c>
      <c r="E302" s="23" t="s">
        <v>1068</v>
      </c>
      <c r="F302" s="2" t="s">
        <v>19</v>
      </c>
      <c r="G302" s="2" t="s">
        <v>20</v>
      </c>
      <c r="H302" s="2" t="s">
        <v>21</v>
      </c>
      <c r="I302" s="2" t="s">
        <v>32</v>
      </c>
      <c r="J302" s="2" t="s">
        <v>975</v>
      </c>
      <c r="K302" s="2" t="s">
        <v>375</v>
      </c>
      <c r="L302" s="2" t="s">
        <v>1069</v>
      </c>
    </row>
    <row r="303" spans="1:12" x14ac:dyDescent="0.25">
      <c r="A303" s="2" t="s">
        <v>371</v>
      </c>
      <c r="B303" s="2" t="s">
        <v>372</v>
      </c>
      <c r="C303" s="2" t="s">
        <v>16</v>
      </c>
      <c r="D303" s="23" t="s">
        <v>373</v>
      </c>
      <c r="E303" s="23" t="s">
        <v>374</v>
      </c>
      <c r="F303" s="2" t="s">
        <v>19</v>
      </c>
      <c r="G303" s="2" t="s">
        <v>20</v>
      </c>
      <c r="H303" s="2" t="s">
        <v>21</v>
      </c>
      <c r="I303" s="2" t="s">
        <v>32</v>
      </c>
      <c r="J303" s="2" t="s">
        <v>375</v>
      </c>
      <c r="K303" s="2" t="s">
        <v>376</v>
      </c>
      <c r="L303" s="2" t="s">
        <v>377</v>
      </c>
    </row>
    <row r="304" spans="1:12" x14ac:dyDescent="0.25">
      <c r="A304" s="2" t="s">
        <v>480</v>
      </c>
      <c r="B304" s="2" t="s">
        <v>481</v>
      </c>
      <c r="C304" s="2" t="s">
        <v>16</v>
      </c>
      <c r="D304" s="23" t="s">
        <v>373</v>
      </c>
      <c r="E304" s="23" t="s">
        <v>374</v>
      </c>
      <c r="F304" s="2" t="s">
        <v>19</v>
      </c>
      <c r="G304" s="2" t="s">
        <v>20</v>
      </c>
      <c r="H304" s="2" t="s">
        <v>21</v>
      </c>
      <c r="I304" s="2" t="s">
        <v>22</v>
      </c>
      <c r="J304" s="2" t="s">
        <v>376</v>
      </c>
      <c r="K304" s="2" t="s">
        <v>375</v>
      </c>
      <c r="L304" s="2" t="s">
        <v>377</v>
      </c>
    </row>
    <row r="305" spans="1:12" x14ac:dyDescent="0.25">
      <c r="A305" s="2" t="s">
        <v>561</v>
      </c>
      <c r="B305" s="2" t="s">
        <v>562</v>
      </c>
      <c r="C305" s="2" t="s">
        <v>16</v>
      </c>
      <c r="D305" s="23" t="s">
        <v>563</v>
      </c>
      <c r="E305" s="23" t="s">
        <v>564</v>
      </c>
      <c r="F305" s="2" t="s">
        <v>19</v>
      </c>
      <c r="G305" s="2" t="s">
        <v>20</v>
      </c>
      <c r="H305" s="2" t="s">
        <v>21</v>
      </c>
      <c r="I305" s="2" t="s">
        <v>22</v>
      </c>
      <c r="J305" s="2" t="s">
        <v>565</v>
      </c>
      <c r="K305" s="2" t="s">
        <v>376</v>
      </c>
      <c r="L305" s="2" t="s">
        <v>566</v>
      </c>
    </row>
    <row r="306" spans="1:12" x14ac:dyDescent="0.25">
      <c r="A306" s="2" t="s">
        <v>578</v>
      </c>
      <c r="B306" s="2" t="s">
        <v>579</v>
      </c>
      <c r="C306" s="2" t="s">
        <v>16</v>
      </c>
      <c r="D306" s="23" t="s">
        <v>563</v>
      </c>
      <c r="E306" s="23" t="s">
        <v>564</v>
      </c>
      <c r="F306" s="2" t="s">
        <v>19</v>
      </c>
      <c r="G306" s="2" t="s">
        <v>20</v>
      </c>
      <c r="H306" s="2" t="s">
        <v>21</v>
      </c>
      <c r="I306" s="2" t="s">
        <v>32</v>
      </c>
      <c r="J306" s="2" t="s">
        <v>376</v>
      </c>
      <c r="K306" s="2" t="s">
        <v>565</v>
      </c>
      <c r="L306" s="2" t="s">
        <v>566</v>
      </c>
    </row>
    <row r="307" spans="1:12" x14ac:dyDescent="0.25">
      <c r="A307" s="2" t="s">
        <v>783</v>
      </c>
      <c r="B307" s="2" t="s">
        <v>784</v>
      </c>
      <c r="C307" s="2" t="s">
        <v>16</v>
      </c>
      <c r="D307" s="23" t="s">
        <v>785</v>
      </c>
      <c r="E307" s="23" t="s">
        <v>786</v>
      </c>
      <c r="F307" s="2" t="s">
        <v>19</v>
      </c>
      <c r="G307" s="2" t="s">
        <v>20</v>
      </c>
      <c r="H307" s="2" t="s">
        <v>21</v>
      </c>
      <c r="I307" s="2" t="s">
        <v>32</v>
      </c>
      <c r="J307" s="2" t="s">
        <v>565</v>
      </c>
      <c r="K307" s="2" t="s">
        <v>465</v>
      </c>
      <c r="L307" s="2" t="s">
        <v>787</v>
      </c>
    </row>
    <row r="308" spans="1:12" x14ac:dyDescent="0.25">
      <c r="A308" s="2" t="s">
        <v>851</v>
      </c>
      <c r="B308" s="2" t="s">
        <v>852</v>
      </c>
      <c r="C308" s="2" t="s">
        <v>16</v>
      </c>
      <c r="D308" s="23" t="s">
        <v>785</v>
      </c>
      <c r="E308" s="23" t="s">
        <v>786</v>
      </c>
      <c r="F308" s="2" t="s">
        <v>19</v>
      </c>
      <c r="G308" s="2" t="s">
        <v>20</v>
      </c>
      <c r="H308" s="2" t="s">
        <v>21</v>
      </c>
      <c r="I308" s="2" t="s">
        <v>22</v>
      </c>
      <c r="J308" s="2" t="s">
        <v>465</v>
      </c>
      <c r="K308" s="2" t="s">
        <v>565</v>
      </c>
      <c r="L308" s="2" t="s">
        <v>787</v>
      </c>
    </row>
    <row r="309" spans="1:12" x14ac:dyDescent="0.25">
      <c r="A309" s="2" t="s">
        <v>461</v>
      </c>
      <c r="B309" s="2" t="s">
        <v>462</v>
      </c>
      <c r="C309" s="2" t="s">
        <v>16</v>
      </c>
      <c r="D309" s="23" t="s">
        <v>463</v>
      </c>
      <c r="E309" s="23" t="s">
        <v>464</v>
      </c>
      <c r="F309" s="2" t="s">
        <v>19</v>
      </c>
      <c r="G309" s="2" t="s">
        <v>20</v>
      </c>
      <c r="H309" s="2" t="s">
        <v>21</v>
      </c>
      <c r="I309" s="2" t="s">
        <v>22</v>
      </c>
      <c r="J309" s="2" t="s">
        <v>248</v>
      </c>
      <c r="K309" s="2" t="s">
        <v>465</v>
      </c>
      <c r="L309" s="2" t="s">
        <v>466</v>
      </c>
    </row>
    <row r="310" spans="1:12" x14ac:dyDescent="0.25">
      <c r="A310" s="2" t="s">
        <v>476</v>
      </c>
      <c r="B310" s="2" t="s">
        <v>477</v>
      </c>
      <c r="C310" s="2" t="s">
        <v>16</v>
      </c>
      <c r="D310" s="23" t="s">
        <v>463</v>
      </c>
      <c r="E310" s="23" t="s">
        <v>464</v>
      </c>
      <c r="F310" s="2" t="s">
        <v>19</v>
      </c>
      <c r="G310" s="2" t="s">
        <v>20</v>
      </c>
      <c r="H310" s="2" t="s">
        <v>21</v>
      </c>
      <c r="I310" s="2" t="s">
        <v>32</v>
      </c>
      <c r="J310" s="2" t="s">
        <v>465</v>
      </c>
      <c r="K310" s="2" t="s">
        <v>248</v>
      </c>
      <c r="L310" s="2" t="s">
        <v>466</v>
      </c>
    </row>
    <row r="311" spans="1:12" x14ac:dyDescent="0.25">
      <c r="A311" s="2" t="s">
        <v>243</v>
      </c>
      <c r="B311" s="2" t="s">
        <v>244</v>
      </c>
      <c r="C311" s="2" t="s">
        <v>16</v>
      </c>
      <c r="D311" s="23" t="s">
        <v>245</v>
      </c>
      <c r="E311" s="23" t="s">
        <v>246</v>
      </c>
      <c r="F311" s="2" t="s">
        <v>19</v>
      </c>
      <c r="G311" s="2" t="s">
        <v>20</v>
      </c>
      <c r="H311" s="2" t="s">
        <v>21</v>
      </c>
      <c r="I311" s="2" t="s">
        <v>22</v>
      </c>
      <c r="J311" s="2" t="s">
        <v>247</v>
      </c>
      <c r="K311" s="2" t="s">
        <v>248</v>
      </c>
      <c r="L311" s="2" t="s">
        <v>249</v>
      </c>
    </row>
    <row r="312" spans="1:12" x14ac:dyDescent="0.25">
      <c r="A312" s="2" t="s">
        <v>262</v>
      </c>
      <c r="B312" s="2" t="s">
        <v>263</v>
      </c>
      <c r="C312" s="2" t="s">
        <v>16</v>
      </c>
      <c r="D312" s="23" t="s">
        <v>245</v>
      </c>
      <c r="E312" s="23" t="s">
        <v>246</v>
      </c>
      <c r="F312" s="2" t="s">
        <v>19</v>
      </c>
      <c r="G312" s="2" t="s">
        <v>20</v>
      </c>
      <c r="H312" s="2" t="s">
        <v>21</v>
      </c>
      <c r="I312" s="2" t="s">
        <v>32</v>
      </c>
      <c r="J312" s="2" t="s">
        <v>248</v>
      </c>
      <c r="K312" s="2" t="s">
        <v>247</v>
      </c>
      <c r="L312" s="2" t="s">
        <v>249</v>
      </c>
    </row>
    <row r="313" spans="1:12" x14ac:dyDescent="0.25">
      <c r="A313" s="2" t="s">
        <v>1197</v>
      </c>
      <c r="B313" s="2" t="s">
        <v>1198</v>
      </c>
      <c r="C313" s="2" t="s">
        <v>16</v>
      </c>
      <c r="D313" s="23" t="s">
        <v>1199</v>
      </c>
      <c r="E313" s="23" t="s">
        <v>1200</v>
      </c>
      <c r="F313" s="2" t="s">
        <v>19</v>
      </c>
      <c r="G313" s="2" t="s">
        <v>20</v>
      </c>
      <c r="H313" s="2" t="s">
        <v>21</v>
      </c>
      <c r="I313" s="2" t="s">
        <v>22</v>
      </c>
      <c r="J313" s="2" t="s">
        <v>1201</v>
      </c>
      <c r="K313" s="2" t="s">
        <v>247</v>
      </c>
      <c r="L313" s="2" t="s">
        <v>1202</v>
      </c>
    </row>
    <row r="314" spans="1:12" x14ac:dyDescent="0.25">
      <c r="A314" s="2" t="s">
        <v>1221</v>
      </c>
      <c r="B314" s="2" t="s">
        <v>1222</v>
      </c>
      <c r="C314" s="2" t="s">
        <v>16</v>
      </c>
      <c r="D314" s="23" t="s">
        <v>1199</v>
      </c>
      <c r="E314" s="23" t="s">
        <v>1200</v>
      </c>
      <c r="F314" s="2" t="s">
        <v>19</v>
      </c>
      <c r="G314" s="2" t="s">
        <v>20</v>
      </c>
      <c r="H314" s="2" t="s">
        <v>21</v>
      </c>
      <c r="I314" s="2" t="s">
        <v>32</v>
      </c>
      <c r="J314" s="2" t="s">
        <v>247</v>
      </c>
      <c r="K314" s="2" t="s">
        <v>1201</v>
      </c>
      <c r="L314" s="2" t="s">
        <v>1202</v>
      </c>
    </row>
    <row r="315" spans="1:12" x14ac:dyDescent="0.25">
      <c r="A315" s="2" t="s">
        <v>1450</v>
      </c>
      <c r="B315" s="2" t="s">
        <v>1451</v>
      </c>
      <c r="C315" s="2" t="s">
        <v>16</v>
      </c>
      <c r="D315" s="23" t="s">
        <v>1452</v>
      </c>
      <c r="E315" s="23" t="s">
        <v>1453</v>
      </c>
      <c r="F315" s="2" t="s">
        <v>19</v>
      </c>
      <c r="G315" s="2" t="s">
        <v>20</v>
      </c>
      <c r="H315" s="2" t="s">
        <v>21</v>
      </c>
      <c r="I315" s="2" t="s">
        <v>32</v>
      </c>
      <c r="J315" s="2" t="s">
        <v>1201</v>
      </c>
      <c r="K315" s="2" t="s">
        <v>226</v>
      </c>
      <c r="L315" s="2" t="s">
        <v>1454</v>
      </c>
    </row>
    <row r="316" spans="1:12" x14ac:dyDescent="0.25">
      <c r="A316" s="2" t="s">
        <v>1228</v>
      </c>
      <c r="B316" s="2" t="s">
        <v>1229</v>
      </c>
      <c r="C316" s="2" t="s">
        <v>16</v>
      </c>
      <c r="D316" s="23" t="s">
        <v>1230</v>
      </c>
      <c r="E316" s="23" t="s">
        <v>1231</v>
      </c>
      <c r="F316" s="2" t="s">
        <v>19</v>
      </c>
      <c r="G316" s="2" t="s">
        <v>20</v>
      </c>
      <c r="H316" s="2" t="s">
        <v>21</v>
      </c>
      <c r="I316" s="2" t="s">
        <v>22</v>
      </c>
      <c r="J316" s="2" t="s">
        <v>226</v>
      </c>
      <c r="K316" s="2" t="s">
        <v>1201</v>
      </c>
      <c r="L316" s="2" t="s">
        <v>1232</v>
      </c>
    </row>
    <row r="317" spans="1:12" x14ac:dyDescent="0.25">
      <c r="A317" s="2" t="s">
        <v>222</v>
      </c>
      <c r="B317" s="2" t="s">
        <v>223</v>
      </c>
      <c r="C317" s="2" t="s">
        <v>16</v>
      </c>
      <c r="D317" s="23" t="s">
        <v>224</v>
      </c>
      <c r="E317" s="23" t="s">
        <v>225</v>
      </c>
      <c r="F317" s="2" t="s">
        <v>19</v>
      </c>
      <c r="G317" s="2" t="s">
        <v>20</v>
      </c>
      <c r="H317" s="2" t="s">
        <v>21</v>
      </c>
      <c r="I317" s="2" t="s">
        <v>32</v>
      </c>
      <c r="J317" s="2" t="s">
        <v>226</v>
      </c>
      <c r="K317" s="2" t="s">
        <v>227</v>
      </c>
      <c r="L317" s="2" t="s">
        <v>228</v>
      </c>
    </row>
    <row r="318" spans="1:12" x14ac:dyDescent="0.25">
      <c r="A318" s="2" t="s">
        <v>1010</v>
      </c>
      <c r="B318" s="2" t="s">
        <v>1011</v>
      </c>
      <c r="C318" s="2" t="s">
        <v>16</v>
      </c>
      <c r="D318" s="23" t="s">
        <v>1012</v>
      </c>
      <c r="E318" s="23" t="s">
        <v>1013</v>
      </c>
      <c r="F318" s="2" t="s">
        <v>19</v>
      </c>
      <c r="G318" s="2" t="s">
        <v>20</v>
      </c>
      <c r="H318" s="2" t="s">
        <v>21</v>
      </c>
      <c r="I318" s="2" t="s">
        <v>22</v>
      </c>
      <c r="J318" s="2" t="s">
        <v>227</v>
      </c>
      <c r="K318" s="2" t="s">
        <v>226</v>
      </c>
      <c r="L318" s="2" t="s">
        <v>1014</v>
      </c>
    </row>
    <row r="319" spans="1:12" x14ac:dyDescent="0.25">
      <c r="A319" s="2" t="s">
        <v>984</v>
      </c>
      <c r="B319" s="2" t="s">
        <v>985</v>
      </c>
      <c r="C319" s="2" t="s">
        <v>16</v>
      </c>
      <c r="D319" s="23" t="s">
        <v>986</v>
      </c>
      <c r="E319" s="23" t="s">
        <v>987</v>
      </c>
      <c r="F319" s="2" t="s">
        <v>19</v>
      </c>
      <c r="G319" s="2" t="s">
        <v>20</v>
      </c>
      <c r="H319" s="2" t="s">
        <v>21</v>
      </c>
      <c r="I319" s="2" t="s">
        <v>32</v>
      </c>
      <c r="J319" s="2" t="s">
        <v>227</v>
      </c>
      <c r="K319" s="2" t="s">
        <v>866</v>
      </c>
      <c r="L319" s="2" t="s">
        <v>988</v>
      </c>
    </row>
    <row r="320" spans="1:12" x14ac:dyDescent="0.25">
      <c r="A320" s="2" t="s">
        <v>1017</v>
      </c>
      <c r="B320" s="2" t="s">
        <v>1018</v>
      </c>
      <c r="C320" s="2" t="s">
        <v>16</v>
      </c>
      <c r="D320" s="23" t="s">
        <v>986</v>
      </c>
      <c r="E320" s="23" t="s">
        <v>987</v>
      </c>
      <c r="F320" s="2" t="s">
        <v>19</v>
      </c>
      <c r="G320" s="2" t="s">
        <v>20</v>
      </c>
      <c r="H320" s="2" t="s">
        <v>21</v>
      </c>
      <c r="I320" s="2" t="s">
        <v>22</v>
      </c>
      <c r="J320" s="2" t="s">
        <v>866</v>
      </c>
      <c r="K320" s="2" t="s">
        <v>227</v>
      </c>
      <c r="L320" s="2" t="s">
        <v>988</v>
      </c>
    </row>
    <row r="321" spans="1:12" x14ac:dyDescent="0.25">
      <c r="A321" s="2" t="s">
        <v>874</v>
      </c>
      <c r="B321" s="2" t="s">
        <v>875</v>
      </c>
      <c r="C321" s="2" t="s">
        <v>16</v>
      </c>
      <c r="D321" s="23" t="s">
        <v>876</v>
      </c>
      <c r="E321" s="23" t="s">
        <v>877</v>
      </c>
      <c r="F321" s="2" t="s">
        <v>19</v>
      </c>
      <c r="G321" s="2" t="s">
        <v>20</v>
      </c>
      <c r="H321" s="2" t="s">
        <v>21</v>
      </c>
      <c r="I321" s="2" t="s">
        <v>22</v>
      </c>
      <c r="J321" s="2" t="s">
        <v>867</v>
      </c>
      <c r="K321" s="2" t="s">
        <v>866</v>
      </c>
      <c r="L321" s="2" t="s">
        <v>868</v>
      </c>
    </row>
    <row r="322" spans="1:12" x14ac:dyDescent="0.25">
      <c r="A322" s="2" t="s">
        <v>862</v>
      </c>
      <c r="B322" s="2" t="s">
        <v>863</v>
      </c>
      <c r="C322" s="2" t="s">
        <v>16</v>
      </c>
      <c r="D322" s="23" t="s">
        <v>864</v>
      </c>
      <c r="E322" s="23" t="s">
        <v>865</v>
      </c>
      <c r="F322" s="2" t="s">
        <v>19</v>
      </c>
      <c r="G322" s="2" t="s">
        <v>20</v>
      </c>
      <c r="H322" s="2" t="s">
        <v>21</v>
      </c>
      <c r="I322" s="2" t="s">
        <v>32</v>
      </c>
      <c r="J322" s="2" t="s">
        <v>866</v>
      </c>
      <c r="K322" s="2" t="s">
        <v>867</v>
      </c>
      <c r="L322" s="2" t="s">
        <v>868</v>
      </c>
    </row>
    <row r="323" spans="1:12" x14ac:dyDescent="0.25">
      <c r="A323" s="2" t="s">
        <v>1303</v>
      </c>
      <c r="B323" s="2" t="s">
        <v>1304</v>
      </c>
      <c r="C323" s="2" t="s">
        <v>16</v>
      </c>
      <c r="D323" s="23" t="s">
        <v>1305</v>
      </c>
      <c r="E323" s="23" t="s">
        <v>1306</v>
      </c>
      <c r="F323" s="2" t="s">
        <v>19</v>
      </c>
      <c r="G323" s="2" t="s">
        <v>20</v>
      </c>
      <c r="H323" s="2" t="s">
        <v>21</v>
      </c>
      <c r="I323" s="2" t="s">
        <v>32</v>
      </c>
      <c r="J323" s="2" t="s">
        <v>867</v>
      </c>
      <c r="K323" s="2" t="s">
        <v>343</v>
      </c>
      <c r="L323" s="2" t="s">
        <v>1307</v>
      </c>
    </row>
    <row r="324" spans="1:12" x14ac:dyDescent="0.25">
      <c r="A324" s="2" t="s">
        <v>1328</v>
      </c>
      <c r="B324" s="2" t="s">
        <v>1329</v>
      </c>
      <c r="C324" s="2" t="s">
        <v>16</v>
      </c>
      <c r="D324" s="23" t="s">
        <v>1305</v>
      </c>
      <c r="E324" s="23" t="s">
        <v>1306</v>
      </c>
      <c r="F324" s="2" t="s">
        <v>19</v>
      </c>
      <c r="G324" s="2" t="s">
        <v>20</v>
      </c>
      <c r="H324" s="2" t="s">
        <v>21</v>
      </c>
      <c r="I324" s="2" t="s">
        <v>22</v>
      </c>
      <c r="J324" s="2" t="s">
        <v>343</v>
      </c>
      <c r="K324" s="2" t="s">
        <v>867</v>
      </c>
      <c r="L324" s="2" t="s">
        <v>1307</v>
      </c>
    </row>
    <row r="325" spans="1:12" x14ac:dyDescent="0.25">
      <c r="A325" s="2" t="s">
        <v>338</v>
      </c>
      <c r="B325" s="2" t="s">
        <v>339</v>
      </c>
      <c r="C325" s="2" t="s">
        <v>16</v>
      </c>
      <c r="D325" s="23" t="s">
        <v>340</v>
      </c>
      <c r="E325" s="23" t="s">
        <v>341</v>
      </c>
      <c r="F325" s="2" t="s">
        <v>19</v>
      </c>
      <c r="G325" s="2" t="s">
        <v>20</v>
      </c>
      <c r="H325" s="2" t="s">
        <v>21</v>
      </c>
      <c r="I325" s="2" t="s">
        <v>22</v>
      </c>
      <c r="J325" s="2" t="s">
        <v>342</v>
      </c>
      <c r="K325" s="2" t="s">
        <v>343</v>
      </c>
      <c r="L325" s="2" t="s">
        <v>344</v>
      </c>
    </row>
    <row r="326" spans="1:12" x14ac:dyDescent="0.25">
      <c r="A326" s="2" t="s">
        <v>989</v>
      </c>
      <c r="B326" s="2" t="s">
        <v>990</v>
      </c>
      <c r="C326" s="2" t="s">
        <v>16</v>
      </c>
      <c r="D326" s="23" t="s">
        <v>991</v>
      </c>
      <c r="E326" s="23" t="s">
        <v>992</v>
      </c>
      <c r="F326" s="2" t="s">
        <v>19</v>
      </c>
      <c r="G326" s="2" t="s">
        <v>20</v>
      </c>
      <c r="H326" s="2" t="s">
        <v>21</v>
      </c>
      <c r="I326" s="2" t="s">
        <v>32</v>
      </c>
      <c r="J326" s="2" t="s">
        <v>343</v>
      </c>
      <c r="K326" s="2" t="s">
        <v>342</v>
      </c>
      <c r="L326" s="2" t="s">
        <v>993</v>
      </c>
    </row>
    <row r="327" spans="1:12" x14ac:dyDescent="0.25">
      <c r="A327" s="2" t="s">
        <v>26</v>
      </c>
      <c r="B327" s="2" t="s">
        <v>27</v>
      </c>
      <c r="C327" s="2" t="s">
        <v>16</v>
      </c>
      <c r="D327" s="23" t="s">
        <v>28</v>
      </c>
      <c r="E327" s="23" t="s">
        <v>29</v>
      </c>
      <c r="F327" s="2" t="s">
        <v>30</v>
      </c>
      <c r="G327" s="2" t="s">
        <v>31</v>
      </c>
      <c r="H327" s="2" t="s">
        <v>21</v>
      </c>
      <c r="I327" s="2" t="s">
        <v>32</v>
      </c>
      <c r="J327" s="2" t="s">
        <v>33</v>
      </c>
      <c r="K327" s="2" t="s">
        <v>34</v>
      </c>
      <c r="L327" s="2" t="s">
        <v>35</v>
      </c>
    </row>
    <row r="328" spans="1:12" x14ac:dyDescent="0.25">
      <c r="A328" s="2" t="s">
        <v>255</v>
      </c>
      <c r="B328" s="2" t="s">
        <v>256</v>
      </c>
      <c r="C328" s="2" t="s">
        <v>16</v>
      </c>
      <c r="D328" s="23" t="s">
        <v>257</v>
      </c>
      <c r="E328" s="23" t="s">
        <v>258</v>
      </c>
      <c r="F328" s="2" t="s">
        <v>30</v>
      </c>
      <c r="G328" s="2" t="s">
        <v>31</v>
      </c>
      <c r="H328" s="2" t="s">
        <v>21</v>
      </c>
      <c r="I328" s="2" t="s">
        <v>22</v>
      </c>
      <c r="J328" s="2" t="s">
        <v>34</v>
      </c>
      <c r="K328" s="2" t="s">
        <v>33</v>
      </c>
      <c r="L328" s="2" t="s">
        <v>259</v>
      </c>
    </row>
    <row r="329" spans="1:12" x14ac:dyDescent="0.25">
      <c r="A329" s="2" t="s">
        <v>1086</v>
      </c>
      <c r="B329" s="2" t="s">
        <v>1087</v>
      </c>
      <c r="C329" s="2" t="s">
        <v>16</v>
      </c>
      <c r="D329" s="23" t="s">
        <v>1088</v>
      </c>
      <c r="E329" s="23" t="s">
        <v>1089</v>
      </c>
      <c r="F329" s="2" t="s">
        <v>30</v>
      </c>
      <c r="G329" s="2" t="s">
        <v>31</v>
      </c>
      <c r="H329" s="2" t="s">
        <v>21</v>
      </c>
      <c r="I329" s="2" t="s">
        <v>32</v>
      </c>
      <c r="J329" s="2" t="s">
        <v>34</v>
      </c>
      <c r="K329" s="2" t="s">
        <v>1090</v>
      </c>
      <c r="L329" s="2" t="s">
        <v>1091</v>
      </c>
    </row>
    <row r="330" spans="1:12" x14ac:dyDescent="0.25">
      <c r="A330" s="2" t="s">
        <v>1142</v>
      </c>
      <c r="B330" s="2" t="s">
        <v>1143</v>
      </c>
      <c r="C330" s="2" t="s">
        <v>16</v>
      </c>
      <c r="D330" s="23" t="s">
        <v>1088</v>
      </c>
      <c r="E330" s="23" t="s">
        <v>1089</v>
      </c>
      <c r="F330" s="2" t="s">
        <v>30</v>
      </c>
      <c r="G330" s="2" t="s">
        <v>31</v>
      </c>
      <c r="H330" s="2" t="s">
        <v>21</v>
      </c>
      <c r="I330" s="2" t="s">
        <v>22</v>
      </c>
      <c r="J330" s="2" t="s">
        <v>1090</v>
      </c>
      <c r="K330" s="2" t="s">
        <v>34</v>
      </c>
      <c r="L330" s="2" t="s">
        <v>1091</v>
      </c>
    </row>
    <row r="331" spans="1:12" x14ac:dyDescent="0.25">
      <c r="A331" s="2" t="s">
        <v>1252</v>
      </c>
      <c r="B331" s="2" t="s">
        <v>1253</v>
      </c>
      <c r="C331" s="2" t="s">
        <v>16</v>
      </c>
      <c r="D331" s="23" t="s">
        <v>1254</v>
      </c>
      <c r="E331" s="23" t="s">
        <v>1255</v>
      </c>
      <c r="F331" s="2" t="s">
        <v>30</v>
      </c>
      <c r="G331" s="2" t="s">
        <v>31</v>
      </c>
      <c r="H331" s="2" t="s">
        <v>21</v>
      </c>
      <c r="I331" s="2" t="s">
        <v>32</v>
      </c>
      <c r="J331" s="2" t="s">
        <v>1090</v>
      </c>
      <c r="K331" s="2" t="s">
        <v>336</v>
      </c>
      <c r="L331" s="2" t="s">
        <v>1256</v>
      </c>
    </row>
    <row r="332" spans="1:12" x14ac:dyDescent="0.25">
      <c r="A332" s="2" t="s">
        <v>1342</v>
      </c>
      <c r="B332" s="2" t="s">
        <v>1343</v>
      </c>
      <c r="C332" s="2" t="s">
        <v>16</v>
      </c>
      <c r="D332" s="23" t="s">
        <v>1254</v>
      </c>
      <c r="E332" s="23" t="s">
        <v>1255</v>
      </c>
      <c r="F332" s="2" t="s">
        <v>30</v>
      </c>
      <c r="G332" s="2" t="s">
        <v>31</v>
      </c>
      <c r="H332" s="2" t="s">
        <v>21</v>
      </c>
      <c r="I332" s="2" t="s">
        <v>22</v>
      </c>
      <c r="J332" s="2" t="s">
        <v>336</v>
      </c>
      <c r="K332" s="2" t="s">
        <v>1090</v>
      </c>
      <c r="L332" s="2" t="s">
        <v>1256</v>
      </c>
    </row>
    <row r="333" spans="1:12" x14ac:dyDescent="0.25">
      <c r="A333" s="2" t="s">
        <v>332</v>
      </c>
      <c r="B333" s="2" t="s">
        <v>333</v>
      </c>
      <c r="C333" s="2" t="s">
        <v>16</v>
      </c>
      <c r="D333" s="23" t="s">
        <v>334</v>
      </c>
      <c r="E333" s="23" t="s">
        <v>335</v>
      </c>
      <c r="F333" s="2" t="s">
        <v>30</v>
      </c>
      <c r="G333" s="2" t="s">
        <v>31</v>
      </c>
      <c r="H333" s="2" t="s">
        <v>21</v>
      </c>
      <c r="I333" s="2" t="s">
        <v>22</v>
      </c>
      <c r="J333" s="2" t="s">
        <v>277</v>
      </c>
      <c r="K333" s="2" t="s">
        <v>336</v>
      </c>
      <c r="L333" s="2" t="s">
        <v>337</v>
      </c>
    </row>
    <row r="334" spans="1:12" x14ac:dyDescent="0.25">
      <c r="A334" s="2" t="s">
        <v>345</v>
      </c>
      <c r="B334" s="2" t="s">
        <v>346</v>
      </c>
      <c r="C334" s="2" t="s">
        <v>16</v>
      </c>
      <c r="D334" s="23" t="s">
        <v>334</v>
      </c>
      <c r="E334" s="23" t="s">
        <v>335</v>
      </c>
      <c r="F334" s="2" t="s">
        <v>30</v>
      </c>
      <c r="G334" s="2" t="s">
        <v>31</v>
      </c>
      <c r="H334" s="2" t="s">
        <v>21</v>
      </c>
      <c r="I334" s="2" t="s">
        <v>32</v>
      </c>
      <c r="J334" s="2" t="s">
        <v>336</v>
      </c>
      <c r="K334" s="2" t="s">
        <v>277</v>
      </c>
      <c r="L334" s="2" t="s">
        <v>337</v>
      </c>
    </row>
    <row r="335" spans="1:12" x14ac:dyDescent="0.25">
      <c r="A335" s="2" t="s">
        <v>891</v>
      </c>
      <c r="B335" s="2" t="s">
        <v>892</v>
      </c>
      <c r="C335" s="2" t="s">
        <v>16</v>
      </c>
      <c r="D335" s="23" t="s">
        <v>893</v>
      </c>
      <c r="E335" s="23" t="s">
        <v>894</v>
      </c>
      <c r="F335" s="2" t="s">
        <v>30</v>
      </c>
      <c r="G335" s="2" t="s">
        <v>31</v>
      </c>
      <c r="H335" s="2" t="s">
        <v>21</v>
      </c>
      <c r="I335" s="2" t="s">
        <v>22</v>
      </c>
      <c r="J335" s="2" t="s">
        <v>278</v>
      </c>
      <c r="K335" s="2" t="s">
        <v>277</v>
      </c>
      <c r="L335" s="2" t="s">
        <v>895</v>
      </c>
    </row>
    <row r="336" spans="1:12" x14ac:dyDescent="0.25">
      <c r="A336" s="2" t="s">
        <v>273</v>
      </c>
      <c r="B336" s="2" t="s">
        <v>274</v>
      </c>
      <c r="C336" s="2" t="s">
        <v>16</v>
      </c>
      <c r="D336" s="23" t="s">
        <v>275</v>
      </c>
      <c r="E336" s="23" t="s">
        <v>276</v>
      </c>
      <c r="F336" s="2" t="s">
        <v>30</v>
      </c>
      <c r="G336" s="2" t="s">
        <v>31</v>
      </c>
      <c r="H336" s="2" t="s">
        <v>21</v>
      </c>
      <c r="I336" s="2" t="s">
        <v>32</v>
      </c>
      <c r="J336" s="2" t="s">
        <v>277</v>
      </c>
      <c r="K336" s="2" t="s">
        <v>278</v>
      </c>
      <c r="L336" s="2" t="s">
        <v>279</v>
      </c>
    </row>
    <row r="337" spans="1:12" x14ac:dyDescent="0.25">
      <c r="A337" s="2" t="s">
        <v>1439</v>
      </c>
      <c r="B337" s="2" t="s">
        <v>1440</v>
      </c>
      <c r="C337" s="2" t="s">
        <v>16</v>
      </c>
      <c r="D337" s="23" t="s">
        <v>1441</v>
      </c>
      <c r="E337" s="23" t="s">
        <v>1442</v>
      </c>
      <c r="F337" s="2" t="s">
        <v>30</v>
      </c>
      <c r="G337" s="2" t="s">
        <v>31</v>
      </c>
      <c r="H337" s="2" t="s">
        <v>21</v>
      </c>
      <c r="I337" s="2" t="s">
        <v>22</v>
      </c>
      <c r="J337" s="2" t="s">
        <v>426</v>
      </c>
      <c r="K337" s="2" t="s">
        <v>278</v>
      </c>
      <c r="L337" s="2" t="s">
        <v>1443</v>
      </c>
    </row>
    <row r="338" spans="1:12" x14ac:dyDescent="0.25">
      <c r="A338" s="2" t="s">
        <v>1496</v>
      </c>
      <c r="B338" s="2" t="s">
        <v>1497</v>
      </c>
      <c r="C338" s="2" t="s">
        <v>16</v>
      </c>
      <c r="D338" s="23" t="s">
        <v>1498</v>
      </c>
      <c r="E338" s="23" t="s">
        <v>1499</v>
      </c>
      <c r="F338" s="2" t="s">
        <v>30</v>
      </c>
      <c r="G338" s="2" t="s">
        <v>31</v>
      </c>
      <c r="H338" s="2" t="s">
        <v>21</v>
      </c>
      <c r="I338" s="2" t="s">
        <v>32</v>
      </c>
      <c r="J338" s="2" t="s">
        <v>278</v>
      </c>
      <c r="K338" s="2" t="s">
        <v>426</v>
      </c>
      <c r="L338" s="2" t="s">
        <v>1500</v>
      </c>
    </row>
    <row r="339" spans="1:12" x14ac:dyDescent="0.25">
      <c r="A339" s="2" t="s">
        <v>1351</v>
      </c>
      <c r="B339" s="2" t="s">
        <v>1352</v>
      </c>
      <c r="C339" s="2" t="s">
        <v>16</v>
      </c>
      <c r="D339" s="23" t="s">
        <v>1353</v>
      </c>
      <c r="E339" s="23" t="s">
        <v>1354</v>
      </c>
      <c r="F339" s="2" t="s">
        <v>30</v>
      </c>
      <c r="G339" s="2" t="s">
        <v>31</v>
      </c>
      <c r="H339" s="2" t="s">
        <v>21</v>
      </c>
      <c r="I339" s="2" t="s">
        <v>32</v>
      </c>
      <c r="J339" s="2" t="s">
        <v>426</v>
      </c>
      <c r="K339" s="2" t="s">
        <v>425</v>
      </c>
      <c r="L339" s="2" t="s">
        <v>1355</v>
      </c>
    </row>
    <row r="340" spans="1:12" x14ac:dyDescent="0.25">
      <c r="A340" s="2" t="s">
        <v>421</v>
      </c>
      <c r="B340" s="2" t="s">
        <v>422</v>
      </c>
      <c r="C340" s="2" t="s">
        <v>16</v>
      </c>
      <c r="D340" s="23" t="s">
        <v>423</v>
      </c>
      <c r="E340" s="23" t="s">
        <v>424</v>
      </c>
      <c r="F340" s="2" t="s">
        <v>30</v>
      </c>
      <c r="G340" s="2" t="s">
        <v>31</v>
      </c>
      <c r="H340" s="2" t="s">
        <v>21</v>
      </c>
      <c r="I340" s="2" t="s">
        <v>22</v>
      </c>
      <c r="J340" s="2" t="s">
        <v>425</v>
      </c>
      <c r="K340" s="2" t="s">
        <v>426</v>
      </c>
      <c r="L340" s="2" t="s">
        <v>427</v>
      </c>
    </row>
  </sheetData>
  <autoFilter ref="A1:L340" xr:uid="{74547816-EDBC-48F4-A996-CAA0D74DAA47}"/>
  <sortState xmlns:xlrd2="http://schemas.microsoft.com/office/spreadsheetml/2017/richdata2" ref="A2:L340">
    <sortCondition ref="G2:G340"/>
    <sortCondition ref="E2:E340"/>
  </sortState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1 l F V W m y Z n x C m A A A A 9 w A A A B I A H A B D b 2 5 m a W c v U G F j a 2 F n Z S 5 4 b W w g o h g A K K A U A A A A A A A A A A A A A A A A A A A A A A A A A A A A h Y 8 x D o I w G I W v Q r r T F h g E 8 l M G V 0 l M N O r a 1 A q N U A w t l n g 1 B 4 / k F c Q o 6 u b 4 v v c N 7 9 2 v N 8 i H p v b O s j O q 1 R k K M E W e 1 K L d K 1 1 m q L c H P 0 Y 5 g y U X R 1 5 K b 5 S 1 S Q e z z 1 B l 7 S k l x D m H X Y T b r i Q h p Q H Z F Y u V q G T D 0 U d W / 2 V f a W O 5 F h I x 2 L z G s B A H U Y K D e J Z g C m S i U C j 9 N c J x 8 L P 9 g T D v a 9 t 3 k l 0 q f 7 0 F M k U g 7 x P s A V B L A w Q U A A I A C A D W U V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l F V W i i K R 7 g O A A A A E Q A A A B M A H A B G b 3 J t d W x h c y 9 T Z W N 0 a W 9 u M S 5 t I K I Y A C i g F A A A A A A A A A A A A A A A A A A A A A A A A A A A A C t O T S 7 J z M 9 T C I b Q h t Y A U E s B A i 0 A F A A C A A g A 1 l F V W m y Z n x C m A A A A 9 w A A A B I A A A A A A A A A A A A A A A A A A A A A A E N v b m Z p Z y 9 Q Y W N r Y W d l L n h t b F B L A Q I t A B Q A A g A I A N Z R V V o P y u m r p A A A A O k A A A A T A A A A A A A A A A A A A A A A A P I A A A B b Q 2 9 u d G V u d F 9 U e X B l c 1 0 u e G 1 s U E s B A i 0 A F A A C A A g A 1 l F V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H v p y z l 1 Z q Z J h s F C l s 8 W Y o o A A A A A A g A A A A A A A 2 Y A A M A A A A A Q A A A A u g k x i r S 6 1 t m P 0 P B e n h d X O g A A A A A E g A A A o A A A A B A A A A D 8 i x O k N P 9 b b g 6 0 i N o q I u P e U A A A A J 1 M b r 0 y u y H D D o g n Y A C N 7 o 9 i s K x u b z 7 c e e T Z e m O 3 i T P 2 U M X 0 8 L 4 F v 1 7 h Z V T a O L 8 h G v O o 7 L D 3 O M 4 0 O + 1 D c p o o 0 u / b C s H q m v 4 J f s 9 O b R y A u q n d F A A A A F u e b e O t S l 9 V I b O + Z y S g g N K 2 O o o P < / D a t a M a s h u p > 
</file>

<file path=customXml/itemProps1.xml><?xml version="1.0" encoding="utf-8"?>
<ds:datastoreItem xmlns:ds="http://schemas.openxmlformats.org/officeDocument/2006/customXml" ds:itemID="{2F867D9B-0810-4032-83D5-1BBE6EEE99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Ramp</vt:lpstr>
      <vt:lpstr>Ramp_Before</vt:lpstr>
      <vt:lpstr>ETagGantry2021</vt:lpstr>
      <vt:lpstr>ETagGantry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張愷傑 (Kai  Chieh Chang)</dc:creator>
  <cp:lastModifiedBy>張愷傑 (Kai  Chieh Chang)</cp:lastModifiedBy>
  <dcterms:created xsi:type="dcterms:W3CDTF">2025-02-16T12:23:14Z</dcterms:created>
  <dcterms:modified xsi:type="dcterms:W3CDTF">2025-02-21T04:19:14Z</dcterms:modified>
</cp:coreProperties>
</file>