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3715" windowHeight="1108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Tabelle1!$A$1:$E$25</definedName>
  </definedNames>
  <calcPr calcId="125725"/>
</workbook>
</file>

<file path=xl/calcChain.xml><?xml version="1.0" encoding="utf-8"?>
<calcChain xmlns="http://schemas.openxmlformats.org/spreadsheetml/2006/main">
  <c r="H4" i="1"/>
  <c r="H5" s="1"/>
  <c r="H19"/>
  <c r="H20" s="1"/>
  <c r="G20" s="1"/>
  <c r="H2"/>
  <c r="H7"/>
  <c r="H3"/>
  <c r="D6"/>
  <c r="D5"/>
  <c r="D4"/>
  <c r="D22"/>
  <c r="D24"/>
  <c r="D23"/>
  <c r="D25"/>
  <c r="E25" s="1"/>
  <c r="D21"/>
  <c r="D20"/>
  <c r="E20" s="1"/>
  <c r="D19"/>
  <c r="D18"/>
  <c r="D17"/>
  <c r="D16"/>
  <c r="D15"/>
  <c r="D7"/>
  <c r="D11"/>
  <c r="D9"/>
  <c r="D12"/>
  <c r="D2"/>
  <c r="D13"/>
  <c r="E13" s="1"/>
  <c r="D14"/>
  <c r="D10"/>
  <c r="D8"/>
  <c r="E8" s="1"/>
  <c r="D3"/>
  <c r="H21" l="1"/>
  <c r="H6"/>
  <c r="G6" s="1"/>
  <c r="G5"/>
  <c r="J3" s="1"/>
  <c r="E7"/>
  <c r="E21"/>
  <c r="H8"/>
  <c r="G8" s="1"/>
  <c r="E11"/>
  <c r="E17"/>
  <c r="E16"/>
  <c r="E24"/>
  <c r="E9"/>
  <c r="E12"/>
  <c r="E5"/>
  <c r="E14"/>
  <c r="E22"/>
  <c r="E10"/>
  <c r="E15"/>
  <c r="E23"/>
  <c r="E18"/>
  <c r="E6"/>
  <c r="H22" l="1"/>
  <c r="G21"/>
  <c r="H9"/>
  <c r="H10" s="1"/>
  <c r="H11" s="1"/>
  <c r="H12" s="1"/>
  <c r="H13" s="1"/>
  <c r="H14" s="1"/>
  <c r="H15" s="1"/>
  <c r="H16" s="1"/>
  <c r="H17" s="1"/>
  <c r="H18" s="1"/>
  <c r="H23" l="1"/>
  <c r="G22"/>
  <c r="G9"/>
  <c r="G10"/>
  <c r="G11"/>
  <c r="G12"/>
  <c r="G13"/>
  <c r="H24" l="1"/>
  <c r="G23"/>
  <c r="G14"/>
  <c r="H25" l="1"/>
  <c r="G25" s="1"/>
  <c r="G24"/>
  <c r="G15"/>
  <c r="G16" l="1"/>
  <c r="G17" l="1"/>
  <c r="G18"/>
</calcChain>
</file>

<file path=xl/sharedStrings.xml><?xml version="1.0" encoding="utf-8"?>
<sst xmlns="http://schemas.openxmlformats.org/spreadsheetml/2006/main" count="87" uniqueCount="60">
  <si>
    <t>Wert</t>
  </si>
  <si>
    <t>Adresse</t>
  </si>
  <si>
    <t>Name</t>
  </si>
  <si>
    <t>BExp</t>
  </si>
  <si>
    <t>BExpR</t>
  </si>
  <si>
    <t>JExp</t>
  </si>
  <si>
    <t>JExpR</t>
  </si>
  <si>
    <t>Map</t>
  </si>
  <si>
    <t>Zeny</t>
  </si>
  <si>
    <t>BLvl</t>
  </si>
  <si>
    <t>JLvl</t>
  </si>
  <si>
    <t>JobCls</t>
  </si>
  <si>
    <t>HP</t>
  </si>
  <si>
    <t>MaxHP</t>
  </si>
  <si>
    <t>SP</t>
  </si>
  <si>
    <t>MaxSP</t>
  </si>
  <si>
    <t>Adresse (Zahl)</t>
  </si>
  <si>
    <t>Typ</t>
  </si>
  <si>
    <t>Main</t>
  </si>
  <si>
    <t>Homu</t>
  </si>
  <si>
    <t>Hungry</t>
  </si>
  <si>
    <t>Exp</t>
  </si>
  <si>
    <t>ExpR</t>
  </si>
  <si>
    <t>Friendly</t>
  </si>
  <si>
    <t>Pet</t>
  </si>
  <si>
    <t>A01684</t>
  </si>
  <si>
    <t>A5E224</t>
  </si>
  <si>
    <t>A5E230</t>
  </si>
  <si>
    <t>A5E2E0</t>
  </si>
  <si>
    <t>A5E2DC</t>
  </si>
  <si>
    <t>95B4C0</t>
  </si>
  <si>
    <t>A5E2CC</t>
  </si>
  <si>
    <t>A5E228</t>
  </si>
  <si>
    <t>A5E234</t>
  </si>
  <si>
    <t>A5E220</t>
  </si>
  <si>
    <t>A606D0</t>
  </si>
  <si>
    <t>A606D4</t>
  </si>
  <si>
    <t>A606D8</t>
  </si>
  <si>
    <t>A606DC</t>
  </si>
  <si>
    <t>A606E4</t>
  </si>
  <si>
    <t>A6072C</t>
  </si>
  <si>
    <t>A60730</t>
  </si>
  <si>
    <t>A6074C</t>
  </si>
  <si>
    <t>A60744</t>
  </si>
  <si>
    <t>A60748</t>
  </si>
  <si>
    <t>A6073C</t>
  </si>
  <si>
    <t>A5DBB8</t>
  </si>
  <si>
    <t>A5DBE8</t>
  </si>
  <si>
    <t>A5DBF0</t>
  </si>
  <si>
    <t>Neue Adresse</t>
  </si>
  <si>
    <t>Zahl</t>
  </si>
  <si>
    <t>Eingabefelder</t>
  </si>
  <si>
    <t>Offsets</t>
  </si>
  <si>
    <t>A695C0</t>
  </si>
  <si>
    <t>A66B90</t>
  </si>
  <si>
    <t>A69054</t>
  </si>
  <si>
    <t>Hash</t>
  </si>
  <si>
    <t>552fbcec04f54e82f14629456e2cd350</t>
  </si>
  <si>
    <t>A66528</t>
  </si>
  <si>
    <t>966640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</si>
</sst>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49" fontId="1" fillId="3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quotePrefix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>
      <selection activeCell="J8" sqref="J8"/>
    </sheetView>
  </sheetViews>
  <sheetFormatPr baseColWidth="10" defaultRowHeight="15"/>
  <cols>
    <col min="2" max="2" width="8" customWidth="1"/>
    <col min="3" max="3" width="9.28515625" customWidth="1"/>
    <col min="4" max="4" width="17.42578125" customWidth="1"/>
    <col min="5" max="5" width="10.140625" customWidth="1"/>
    <col min="6" max="6" width="5.7109375" customWidth="1"/>
    <col min="7" max="7" width="15.5703125" style="1" customWidth="1"/>
    <col min="8" max="8" width="10.5703125" customWidth="1"/>
    <col min="9" max="9" width="7.5703125" customWidth="1"/>
    <col min="10" max="10" width="99.5703125" customWidth="1"/>
  </cols>
  <sheetData>
    <row r="1" spans="1:10">
      <c r="A1" s="7" t="s">
        <v>0</v>
      </c>
      <c r="B1" s="7" t="s">
        <v>17</v>
      </c>
      <c r="C1" s="7" t="s">
        <v>1</v>
      </c>
      <c r="D1" s="7" t="s">
        <v>16</v>
      </c>
      <c r="E1" s="7" t="s">
        <v>52</v>
      </c>
      <c r="F1" s="9"/>
      <c r="G1" s="8" t="s">
        <v>49</v>
      </c>
      <c r="H1" s="7" t="s">
        <v>50</v>
      </c>
    </row>
    <row r="2" spans="1:10">
      <c r="A2" s="2" t="s">
        <v>7</v>
      </c>
      <c r="B2" s="2" t="s">
        <v>18</v>
      </c>
      <c r="C2" s="1" t="s">
        <v>30</v>
      </c>
      <c r="D2">
        <f t="shared" ref="D2:D25" si="0">HEX2DEC(C2)</f>
        <v>9811136</v>
      </c>
      <c r="G2" s="4" t="s">
        <v>59</v>
      </c>
      <c r="H2" s="10">
        <f>HEX2DEC(G2)</f>
        <v>9856576</v>
      </c>
    </row>
    <row r="3" spans="1:10">
      <c r="A3" s="2" t="s">
        <v>2</v>
      </c>
      <c r="B3" s="2" t="s">
        <v>18</v>
      </c>
      <c r="C3" s="1" t="s">
        <v>25</v>
      </c>
      <c r="D3">
        <f t="shared" si="0"/>
        <v>10491524</v>
      </c>
      <c r="G3" s="4" t="s">
        <v>53</v>
      </c>
      <c r="H3" s="11">
        <f>HEX2DEC(G3)</f>
        <v>10917312</v>
      </c>
      <c r="J3" t="str">
        <f>CONCATENATE("&lt;Client&gt;&lt;hashes&gt;&lt;hash&gt;", C30, "&lt;/hash&gt;&lt;/hashes&gt;&lt;Addresses&gt;&lt;Name&gt;", G3, "&lt;/Name&gt;&lt;BExp&gt;", G8, "&lt;/BExp&gt;&lt;BExpR&gt;", G10, "&lt;/BExpR&gt;&lt;JExp&gt;", G14, "&lt;/JExp&gt;&lt;JExpR&gt;", G13, "&lt;/JExpR&gt;&lt;Map&gt;", G2,"&lt;/Map&gt;&lt;Zeny&gt;",G12,"&lt;/Zeny&gt;&lt;BLvl&gt;", G9,"&lt;/BLvl&gt;&lt;JLvl&gt;",G11,"&lt;/JLvl&gt;&lt;JobCls&gt;",G7,"&lt;/JobCls&gt;&lt;HP&gt;",G15,"&lt;/HP&gt;&lt;MaxHP&gt;",G16,"&lt;/MaxHP&gt;&lt;SP&gt;",G17,"&lt;/SP&gt;&lt;MaxSP&gt;",G18,"&lt;/MaxSP&gt;&lt;Homunculus&gt;&lt;Name&gt;",G19,"&lt;/Name&gt;&lt;HP&gt;",G20,"&lt;/HP&gt;&lt;MaxHP&gt;",G21,"&lt;/MaxHP&gt;&lt;Hungry&gt;",G25,"&lt;/Hungry&gt;&lt;Exp&gt;",G23,"&lt;/Exp&gt;&lt;ExpR&gt;",G24,"&lt;/ExpR&gt;&lt;Friendly&gt;",G22,"&lt;/Friendly&gt;&lt;/Homunculus&gt;&lt;Pet&gt;&lt;Name&gt;",G4,"&lt;/Name&gt;&lt;Friendly&gt;",G5,"&lt;/Friendly&gt;&lt;Hungry&gt;",G6,"&lt;/Hungry&gt;&lt;/Pet&gt;&lt;/Addresses&gt;&lt;/Client&gt;")</f>
        <v>&lt;Client&gt;&lt;hashes&gt;&lt;hash&gt;552fbcec04f54e82f14629456e2cd350&lt;/hash&gt;&lt;/hashes&gt;&lt;Addresses&gt;&lt;Name&gt;A695C0&lt;/Name&gt;&lt;BExp&gt;A66B94&lt;/BExp&gt;&lt;BExpR&gt;A66BA0&lt;/BExpR&gt;&lt;JExp&gt;A66C50&lt;/JExp&gt;&lt;JExpR&gt;A66C4C&lt;/JExpR&gt;&lt;Map&gt;966640&lt;/Map&gt;&lt;Zeny&gt;A66C3C&lt;/Zeny&gt;&lt;BLvl&gt;A66B98&lt;/BLvl&gt;&lt;JLvl&gt;A66BA4&lt;/JLvl&gt;&lt;JobCls&gt;A66B90&lt;/JobCls&gt;&lt;HP&gt;A69040&lt;/HP&gt;&lt;MaxHP&gt;A69044&lt;/MaxHP&gt;&lt;SP&gt;A69048&lt;/SP&gt;&lt;MaxSP&gt;A6904C&lt;/MaxSP&gt;&lt;Homunculus&gt;&lt;Name&gt;A69054&lt;/Name&gt;&lt;HP&gt;A6909C&lt;/HP&gt;&lt;MaxHP&gt;A690A0&lt;/MaxHP&gt;&lt;Hungry&gt;A690BC&lt;/Hungry&gt;&lt;Exp&gt;A690B4&lt;/Exp&gt;&lt;ExpR&gt;A690B8&lt;/ExpR&gt;&lt;Friendly&gt;A690AC&lt;/Friendly&gt;&lt;/Homunculus&gt;&lt;Pet&gt;&lt;Name&gt;A66528&lt;/Name&gt;&lt;Friendly&gt;A66558&lt;/Friendly&gt;&lt;Hungry&gt;A66560&lt;/Hungry&gt;&lt;/Pet&gt;&lt;/Addresses&gt;&lt;/Client&gt;</v>
      </c>
    </row>
    <row r="4" spans="1:10">
      <c r="A4" s="2" t="s">
        <v>2</v>
      </c>
      <c r="B4" s="2" t="s">
        <v>24</v>
      </c>
      <c r="C4" t="s">
        <v>46</v>
      </c>
      <c r="D4">
        <f t="shared" si="0"/>
        <v>10869688</v>
      </c>
      <c r="G4" s="6" t="s">
        <v>58</v>
      </c>
      <c r="H4" s="10">
        <f>HEX2DEC(G4)</f>
        <v>10904872</v>
      </c>
    </row>
    <row r="5" spans="1:10">
      <c r="A5" s="2" t="s">
        <v>23</v>
      </c>
      <c r="B5" s="2" t="s">
        <v>24</v>
      </c>
      <c r="C5" t="s">
        <v>47</v>
      </c>
      <c r="D5">
        <f t="shared" si="0"/>
        <v>10869736</v>
      </c>
      <c r="E5">
        <f t="shared" ref="E5:E18" si="1">D5-D4</f>
        <v>48</v>
      </c>
      <c r="G5" t="str">
        <f>DEC2HEX(H5)</f>
        <v>A66558</v>
      </c>
      <c r="H5" s="10">
        <f>H4+E5</f>
        <v>10904920</v>
      </c>
    </row>
    <row r="6" spans="1:10">
      <c r="A6" s="2" t="s">
        <v>20</v>
      </c>
      <c r="B6" s="2" t="s">
        <v>24</v>
      </c>
      <c r="C6" t="s">
        <v>48</v>
      </c>
      <c r="D6">
        <f t="shared" si="0"/>
        <v>10869744</v>
      </c>
      <c r="E6">
        <f t="shared" si="1"/>
        <v>8</v>
      </c>
      <c r="G6" t="str">
        <f>DEC2HEX(H6)</f>
        <v>A66560</v>
      </c>
      <c r="H6" s="10">
        <f>H5+E6</f>
        <v>10904928</v>
      </c>
    </row>
    <row r="7" spans="1:10">
      <c r="A7" s="2" t="s">
        <v>11</v>
      </c>
      <c r="B7" s="2" t="s">
        <v>18</v>
      </c>
      <c r="C7" s="1" t="s">
        <v>34</v>
      </c>
      <c r="D7">
        <f t="shared" si="0"/>
        <v>10871328</v>
      </c>
      <c r="E7">
        <f t="shared" si="1"/>
        <v>1584</v>
      </c>
      <c r="G7" s="5" t="s">
        <v>54</v>
      </c>
      <c r="H7" s="11">
        <f>HEX2DEC(G7)</f>
        <v>10906512</v>
      </c>
    </row>
    <row r="8" spans="1:10">
      <c r="A8" s="2" t="s">
        <v>3</v>
      </c>
      <c r="B8" s="2" t="s">
        <v>18</v>
      </c>
      <c r="C8" s="1" t="s">
        <v>26</v>
      </c>
      <c r="D8">
        <f t="shared" si="0"/>
        <v>10871332</v>
      </c>
      <c r="E8">
        <f t="shared" si="1"/>
        <v>4</v>
      </c>
      <c r="G8" s="3" t="str">
        <f t="shared" ref="G8:G18" si="2">DEC2HEX(H8)</f>
        <v>A66B94</v>
      </c>
      <c r="H8" s="10">
        <f>H7+E8</f>
        <v>10906516</v>
      </c>
    </row>
    <row r="9" spans="1:10">
      <c r="A9" s="2" t="s">
        <v>9</v>
      </c>
      <c r="B9" s="2" t="s">
        <v>18</v>
      </c>
      <c r="C9" s="1" t="s">
        <v>32</v>
      </c>
      <c r="D9">
        <f t="shared" si="0"/>
        <v>10871336</v>
      </c>
      <c r="E9">
        <f t="shared" si="1"/>
        <v>4</v>
      </c>
      <c r="G9" s="3" t="str">
        <f t="shared" si="2"/>
        <v>A66B98</v>
      </c>
      <c r="H9" s="10">
        <f>H8+E9</f>
        <v>10906520</v>
      </c>
    </row>
    <row r="10" spans="1:10">
      <c r="A10" s="2" t="s">
        <v>4</v>
      </c>
      <c r="B10" s="2" t="s">
        <v>18</v>
      </c>
      <c r="C10" s="1" t="s">
        <v>27</v>
      </c>
      <c r="D10">
        <f t="shared" si="0"/>
        <v>10871344</v>
      </c>
      <c r="E10">
        <f t="shared" si="1"/>
        <v>8</v>
      </c>
      <c r="G10" s="3" t="str">
        <f t="shared" si="2"/>
        <v>A66BA0</v>
      </c>
      <c r="H10" s="10">
        <f t="shared" ref="H10:H18" si="3">H9+E10</f>
        <v>10906528</v>
      </c>
    </row>
    <row r="11" spans="1:10">
      <c r="A11" s="2" t="s">
        <v>10</v>
      </c>
      <c r="B11" s="2" t="s">
        <v>18</v>
      </c>
      <c r="C11" s="1" t="s">
        <v>33</v>
      </c>
      <c r="D11">
        <f t="shared" si="0"/>
        <v>10871348</v>
      </c>
      <c r="E11">
        <f t="shared" si="1"/>
        <v>4</v>
      </c>
      <c r="G11" s="3" t="str">
        <f t="shared" si="2"/>
        <v>A66BA4</v>
      </c>
      <c r="H11" s="10">
        <f t="shared" si="3"/>
        <v>10906532</v>
      </c>
    </row>
    <row r="12" spans="1:10">
      <c r="A12" s="2" t="s">
        <v>8</v>
      </c>
      <c r="B12" s="2" t="s">
        <v>18</v>
      </c>
      <c r="C12" s="1" t="s">
        <v>31</v>
      </c>
      <c r="D12">
        <f t="shared" si="0"/>
        <v>10871500</v>
      </c>
      <c r="E12">
        <f t="shared" si="1"/>
        <v>152</v>
      </c>
      <c r="G12" s="3" t="str">
        <f t="shared" si="2"/>
        <v>A66C3C</v>
      </c>
      <c r="H12" s="10">
        <f t="shared" si="3"/>
        <v>10906684</v>
      </c>
    </row>
    <row r="13" spans="1:10">
      <c r="A13" s="2" t="s">
        <v>6</v>
      </c>
      <c r="B13" s="2" t="s">
        <v>18</v>
      </c>
      <c r="C13" s="1" t="s">
        <v>29</v>
      </c>
      <c r="D13">
        <f t="shared" si="0"/>
        <v>10871516</v>
      </c>
      <c r="E13">
        <f t="shared" si="1"/>
        <v>16</v>
      </c>
      <c r="G13" s="3" t="str">
        <f t="shared" si="2"/>
        <v>A66C4C</v>
      </c>
      <c r="H13" s="10">
        <f t="shared" si="3"/>
        <v>10906700</v>
      </c>
    </row>
    <row r="14" spans="1:10">
      <c r="A14" s="2" t="s">
        <v>5</v>
      </c>
      <c r="B14" s="2" t="s">
        <v>18</v>
      </c>
      <c r="C14" s="1" t="s">
        <v>28</v>
      </c>
      <c r="D14">
        <f t="shared" si="0"/>
        <v>10871520</v>
      </c>
      <c r="E14">
        <f t="shared" si="1"/>
        <v>4</v>
      </c>
      <c r="G14" s="3" t="str">
        <f t="shared" si="2"/>
        <v>A66C50</v>
      </c>
      <c r="H14" s="10">
        <f t="shared" si="3"/>
        <v>10906704</v>
      </c>
    </row>
    <row r="15" spans="1:10">
      <c r="A15" s="2" t="s">
        <v>12</v>
      </c>
      <c r="B15" s="2" t="s">
        <v>18</v>
      </c>
      <c r="C15" s="1" t="s">
        <v>35</v>
      </c>
      <c r="D15">
        <f t="shared" si="0"/>
        <v>10880720</v>
      </c>
      <c r="E15">
        <f t="shared" si="1"/>
        <v>9200</v>
      </c>
      <c r="G15" s="3" t="str">
        <f t="shared" si="2"/>
        <v>A69040</v>
      </c>
      <c r="H15" s="10">
        <f t="shared" si="3"/>
        <v>10915904</v>
      </c>
    </row>
    <row r="16" spans="1:10">
      <c r="A16" s="2" t="s">
        <v>13</v>
      </c>
      <c r="B16" s="2" t="s">
        <v>18</v>
      </c>
      <c r="C16" s="1" t="s">
        <v>36</v>
      </c>
      <c r="D16">
        <f t="shared" si="0"/>
        <v>10880724</v>
      </c>
      <c r="E16">
        <f t="shared" si="1"/>
        <v>4</v>
      </c>
      <c r="G16" s="3" t="str">
        <f t="shared" si="2"/>
        <v>A69044</v>
      </c>
      <c r="H16" s="10">
        <f t="shared" si="3"/>
        <v>10915908</v>
      </c>
    </row>
    <row r="17" spans="1:8">
      <c r="A17" s="2" t="s">
        <v>14</v>
      </c>
      <c r="B17" s="2" t="s">
        <v>18</v>
      </c>
      <c r="C17" s="1" t="s">
        <v>37</v>
      </c>
      <c r="D17">
        <f t="shared" si="0"/>
        <v>10880728</v>
      </c>
      <c r="E17">
        <f t="shared" si="1"/>
        <v>4</v>
      </c>
      <c r="G17" s="3" t="str">
        <f t="shared" si="2"/>
        <v>A69048</v>
      </c>
      <c r="H17" s="10">
        <f t="shared" si="3"/>
        <v>10915912</v>
      </c>
    </row>
    <row r="18" spans="1:8">
      <c r="A18" s="2" t="s">
        <v>15</v>
      </c>
      <c r="B18" s="2" t="s">
        <v>18</v>
      </c>
      <c r="C18" s="1" t="s">
        <v>38</v>
      </c>
      <c r="D18">
        <f t="shared" si="0"/>
        <v>10880732</v>
      </c>
      <c r="E18">
        <f t="shared" si="1"/>
        <v>4</v>
      </c>
      <c r="G18" s="3" t="str">
        <f t="shared" si="2"/>
        <v>A6904C</v>
      </c>
      <c r="H18" s="10">
        <f t="shared" si="3"/>
        <v>10915916</v>
      </c>
    </row>
    <row r="19" spans="1:8">
      <c r="A19" s="2" t="s">
        <v>2</v>
      </c>
      <c r="B19" s="2" t="s">
        <v>19</v>
      </c>
      <c r="C19" t="s">
        <v>39</v>
      </c>
      <c r="D19">
        <f t="shared" si="0"/>
        <v>10880740</v>
      </c>
      <c r="G19" s="6" t="s">
        <v>55</v>
      </c>
      <c r="H19" s="10">
        <f>HEX2DEC(G19)</f>
        <v>10915924</v>
      </c>
    </row>
    <row r="20" spans="1:8">
      <c r="A20" s="2" t="s">
        <v>12</v>
      </c>
      <c r="B20" s="2" t="s">
        <v>19</v>
      </c>
      <c r="C20" t="s">
        <v>40</v>
      </c>
      <c r="D20">
        <f t="shared" si="0"/>
        <v>10880812</v>
      </c>
      <c r="E20">
        <f t="shared" ref="E20:E25" si="4">D20-D19</f>
        <v>72</v>
      </c>
      <c r="G20" s="3" t="str">
        <f>DEC2HEX(H20)</f>
        <v>A6909C</v>
      </c>
      <c r="H20" s="10">
        <f>H19+E20</f>
        <v>10915996</v>
      </c>
    </row>
    <row r="21" spans="1:8">
      <c r="A21" s="2" t="s">
        <v>13</v>
      </c>
      <c r="B21" s="2" t="s">
        <v>19</v>
      </c>
      <c r="C21" t="s">
        <v>41</v>
      </c>
      <c r="D21">
        <f t="shared" si="0"/>
        <v>10880816</v>
      </c>
      <c r="E21">
        <f t="shared" si="4"/>
        <v>4</v>
      </c>
      <c r="G21" s="3" t="str">
        <f t="shared" ref="G21:G25" si="5">DEC2HEX(H21)</f>
        <v>A690A0</v>
      </c>
      <c r="H21" s="10">
        <f>H20+E21</f>
        <v>10916000</v>
      </c>
    </row>
    <row r="22" spans="1:8">
      <c r="A22" s="2" t="s">
        <v>23</v>
      </c>
      <c r="B22" s="2" t="s">
        <v>19</v>
      </c>
      <c r="C22" t="s">
        <v>45</v>
      </c>
      <c r="D22">
        <f t="shared" si="0"/>
        <v>10880828</v>
      </c>
      <c r="E22">
        <f t="shared" si="4"/>
        <v>12</v>
      </c>
      <c r="G22" s="3" t="str">
        <f t="shared" si="5"/>
        <v>A690AC</v>
      </c>
      <c r="H22" s="10">
        <f t="shared" ref="H22:H25" si="6">H21+E22</f>
        <v>10916012</v>
      </c>
    </row>
    <row r="23" spans="1:8">
      <c r="A23" s="2" t="s">
        <v>21</v>
      </c>
      <c r="B23" s="2" t="s">
        <v>19</v>
      </c>
      <c r="C23" t="s">
        <v>43</v>
      </c>
      <c r="D23">
        <f t="shared" si="0"/>
        <v>10880836</v>
      </c>
      <c r="E23">
        <f t="shared" si="4"/>
        <v>8</v>
      </c>
      <c r="G23" s="3" t="str">
        <f t="shared" si="5"/>
        <v>A690B4</v>
      </c>
      <c r="H23" s="10">
        <f t="shared" si="6"/>
        <v>10916020</v>
      </c>
    </row>
    <row r="24" spans="1:8">
      <c r="A24" s="2" t="s">
        <v>22</v>
      </c>
      <c r="B24" s="2" t="s">
        <v>19</v>
      </c>
      <c r="C24" t="s">
        <v>44</v>
      </c>
      <c r="D24">
        <f t="shared" si="0"/>
        <v>10880840</v>
      </c>
      <c r="E24">
        <f t="shared" si="4"/>
        <v>4</v>
      </c>
      <c r="G24" s="3" t="str">
        <f t="shared" si="5"/>
        <v>A690B8</v>
      </c>
      <c r="H24" s="10">
        <f t="shared" si="6"/>
        <v>10916024</v>
      </c>
    </row>
    <row r="25" spans="1:8">
      <c r="A25" s="2" t="s">
        <v>20</v>
      </c>
      <c r="B25" s="2" t="s">
        <v>19</v>
      </c>
      <c r="C25" t="s">
        <v>42</v>
      </c>
      <c r="D25">
        <f t="shared" si="0"/>
        <v>10880844</v>
      </c>
      <c r="E25">
        <f t="shared" si="4"/>
        <v>4</v>
      </c>
      <c r="G25" s="3" t="str">
        <f t="shared" si="5"/>
        <v>A690BC</v>
      </c>
      <c r="H25" s="10">
        <f t="shared" si="6"/>
        <v>10916028</v>
      </c>
    </row>
    <row r="27" spans="1:8" ht="22.5" customHeight="1">
      <c r="B27" s="12" t="s">
        <v>51</v>
      </c>
      <c r="C27" s="13"/>
    </row>
    <row r="30" spans="1:8">
      <c r="B30" t="s">
        <v>56</v>
      </c>
      <c r="C30" s="14" t="s">
        <v>57</v>
      </c>
      <c r="D30" s="15"/>
      <c r="E30" s="15"/>
      <c r="F30" s="15"/>
      <c r="G30" s="15"/>
      <c r="H30" s="15"/>
    </row>
  </sheetData>
  <autoFilter ref="A1:E25">
    <sortState ref="A2:E25">
      <sortCondition ref="D1"/>
    </sortState>
  </autoFilter>
  <mergeCells count="2">
    <mergeCell ref="B27:C27"/>
    <mergeCell ref="C30:H30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MCUpper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Gartenschläger</dc:creator>
  <cp:lastModifiedBy>Kai Gartenschläger</cp:lastModifiedBy>
  <dcterms:created xsi:type="dcterms:W3CDTF">2015-08-13T15:34:50Z</dcterms:created>
  <dcterms:modified xsi:type="dcterms:W3CDTF">2015-09-11T20:15:31Z</dcterms:modified>
</cp:coreProperties>
</file>