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W\Desktop\上海拍牌\"/>
    </mc:Choice>
  </mc:AlternateContent>
  <xr:revisionPtr revIDLastSave="0" documentId="13_ncr:1_{4581FB9A-C375-4315-BE10-F723CA53456F}" xr6:coauthVersionLast="45" xr6:coauthVersionMax="45" xr10:uidLastSave="{00000000-0000-0000-0000-000000000000}"/>
  <bookViews>
    <workbookView xWindow="-98" yWindow="-98" windowWidth="20715" windowHeight="13276" xr2:uid="{98647D11-DB4C-4CA0-94B9-5A21D45294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 l="1"/>
  <c r="H18" i="1"/>
  <c r="J17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A50" i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<sst xmlns="http://schemas.openxmlformats.org/spreadsheetml/2006/main" count="26" uniqueCount="26">
  <si>
    <r>
      <rPr>
        <sz val="12"/>
        <color rgb="FF2C2C2C"/>
        <rFont val="Segoe UI Light"/>
        <family val="2"/>
      </rPr>
      <t>拍卖时间</t>
    </r>
  </si>
  <si>
    <r>
      <rPr>
        <sz val="12"/>
        <color rgb="FF2C2C2C"/>
        <rFont val="Segoe UI Light"/>
        <family val="2"/>
      </rPr>
      <t>投放数量</t>
    </r>
  </si>
  <si>
    <r>
      <rPr>
        <sz val="12"/>
        <color rgb="FF2C2C2C"/>
        <rFont val="Segoe UI Light"/>
        <family val="2"/>
      </rPr>
      <t>最低成交价</t>
    </r>
  </si>
  <si>
    <r>
      <rPr>
        <sz val="12"/>
        <color rgb="FF2C2C2C"/>
        <rFont val="Segoe UI Light"/>
        <family val="2"/>
      </rPr>
      <t>平均成交价</t>
    </r>
  </si>
  <si>
    <r>
      <rPr>
        <sz val="12"/>
        <color rgb="FF2C2C2C"/>
        <rFont val="Segoe UI Light"/>
        <family val="2"/>
      </rPr>
      <t>最低成交价截止时间</t>
    </r>
  </si>
  <si>
    <r>
      <rPr>
        <sz val="12"/>
        <color rgb="FF2C2C2C"/>
        <rFont val="Segoe UI Light"/>
        <family val="2"/>
      </rPr>
      <t>投标人数</t>
    </r>
  </si>
  <si>
    <r>
      <t xml:space="preserve">11:29:58 </t>
    </r>
    <r>
      <rPr>
        <sz val="12"/>
        <color rgb="FF333333"/>
        <rFont val="Segoe UI Light"/>
        <family val="2"/>
      </rPr>
      <t>第</t>
    </r>
    <r>
      <rPr>
        <sz val="12"/>
        <color rgb="FF333333"/>
        <rFont val="Calibri"/>
        <family val="2"/>
      </rPr>
      <t>1191</t>
    </r>
    <r>
      <rPr>
        <sz val="12"/>
        <color rgb="FF333333"/>
        <rFont val="Segoe UI Light"/>
        <family val="2"/>
      </rPr>
      <t>位</t>
    </r>
  </si>
  <si>
    <r>
      <t xml:space="preserve">11:29:57 </t>
    </r>
    <r>
      <rPr>
        <sz val="12"/>
        <color rgb="FF333333"/>
        <rFont val="Segoe UI Light"/>
        <family val="2"/>
      </rPr>
      <t>第</t>
    </r>
    <r>
      <rPr>
        <sz val="12"/>
        <color rgb="FF333333"/>
        <rFont val="Calibri"/>
        <family val="2"/>
      </rPr>
      <t>4146</t>
    </r>
    <r>
      <rPr>
        <sz val="12"/>
        <color rgb="FF333333"/>
        <rFont val="Segoe UI Light"/>
        <family val="2"/>
      </rPr>
      <t>位</t>
    </r>
  </si>
  <si>
    <r>
      <t xml:space="preserve">11:29:58 </t>
    </r>
    <r>
      <rPr>
        <sz val="12"/>
        <color rgb="FF333333"/>
        <rFont val="Segoe UI Light"/>
        <family val="2"/>
      </rPr>
      <t>第</t>
    </r>
    <r>
      <rPr>
        <sz val="12"/>
        <color rgb="FF333333"/>
        <rFont val="Calibri"/>
        <family val="2"/>
      </rPr>
      <t>2389</t>
    </r>
    <r>
      <rPr>
        <sz val="12"/>
        <color rgb="FF333333"/>
        <rFont val="Segoe UI Light"/>
        <family val="2"/>
      </rPr>
      <t>位</t>
    </r>
  </si>
  <si>
    <r>
      <t xml:space="preserve">11:29:57 </t>
    </r>
    <r>
      <rPr>
        <sz val="12"/>
        <color rgb="FF333333"/>
        <rFont val="Segoe UI Light"/>
        <family val="2"/>
      </rPr>
      <t>第</t>
    </r>
    <r>
      <rPr>
        <sz val="12"/>
        <color rgb="FF333333"/>
        <rFont val="Calibri"/>
        <family val="2"/>
      </rPr>
      <t>1805</t>
    </r>
    <r>
      <rPr>
        <sz val="12"/>
        <color rgb="FF333333"/>
        <rFont val="Segoe UI Light"/>
        <family val="2"/>
      </rPr>
      <t>位</t>
    </r>
  </si>
  <si>
    <r>
      <t xml:space="preserve">11:29:59 </t>
    </r>
    <r>
      <rPr>
        <sz val="12"/>
        <color rgb="FF333333"/>
        <rFont val="Segoe UI Light"/>
        <family val="2"/>
      </rPr>
      <t>第</t>
    </r>
    <r>
      <rPr>
        <sz val="12"/>
        <color rgb="FF333333"/>
        <rFont val="Calibri"/>
        <family val="2"/>
      </rPr>
      <t>3444</t>
    </r>
    <r>
      <rPr>
        <sz val="12"/>
        <color rgb="FF333333"/>
        <rFont val="Segoe UI Light"/>
        <family val="2"/>
      </rPr>
      <t>位</t>
    </r>
  </si>
  <si>
    <r>
      <t xml:space="preserve">11:29:57 </t>
    </r>
    <r>
      <rPr>
        <sz val="12"/>
        <color rgb="FF333333"/>
        <rFont val="Segoe UI Light"/>
        <family val="2"/>
      </rPr>
      <t>第</t>
    </r>
    <r>
      <rPr>
        <sz val="12"/>
        <color rgb="FF333333"/>
        <rFont val="Calibri"/>
        <family val="2"/>
      </rPr>
      <t>2226</t>
    </r>
    <r>
      <rPr>
        <sz val="12"/>
        <color rgb="FF333333"/>
        <rFont val="Segoe UI Light"/>
        <family val="2"/>
      </rPr>
      <t>位</t>
    </r>
  </si>
  <si>
    <r>
      <t xml:space="preserve">11:29:56 </t>
    </r>
    <r>
      <rPr>
        <sz val="12"/>
        <color rgb="FF333333"/>
        <rFont val="Segoe UI Light"/>
        <family val="2"/>
      </rPr>
      <t>第</t>
    </r>
    <r>
      <rPr>
        <sz val="12"/>
        <color rgb="FF333333"/>
        <rFont val="Calibri"/>
        <family val="2"/>
      </rPr>
      <t>853</t>
    </r>
    <r>
      <rPr>
        <sz val="12"/>
        <color rgb="FF333333"/>
        <rFont val="Segoe UI Light"/>
        <family val="2"/>
      </rPr>
      <t>位</t>
    </r>
  </si>
  <si>
    <r>
      <t xml:space="preserve">11:29:57 </t>
    </r>
    <r>
      <rPr>
        <sz val="12"/>
        <color rgb="FF333333"/>
        <rFont val="Segoe UI Light"/>
        <family val="2"/>
      </rPr>
      <t>第</t>
    </r>
    <r>
      <rPr>
        <sz val="12"/>
        <color rgb="FF333333"/>
        <rFont val="Calibri"/>
        <family val="2"/>
      </rPr>
      <t>3085</t>
    </r>
    <r>
      <rPr>
        <sz val="12"/>
        <color rgb="FF333333"/>
        <rFont val="Segoe UI Light"/>
        <family val="2"/>
      </rPr>
      <t>位</t>
    </r>
  </si>
  <si>
    <r>
      <t xml:space="preserve">11:29:59 </t>
    </r>
    <r>
      <rPr>
        <sz val="12"/>
        <color rgb="FF333333"/>
        <rFont val="Segoe UI Light"/>
        <family val="2"/>
      </rPr>
      <t>第</t>
    </r>
    <r>
      <rPr>
        <sz val="12"/>
        <color rgb="FF333333"/>
        <rFont val="Calibri"/>
        <family val="2"/>
      </rPr>
      <t>1557</t>
    </r>
    <r>
      <rPr>
        <sz val="12"/>
        <color rgb="FF333333"/>
        <rFont val="Segoe UI Light"/>
        <family val="2"/>
      </rPr>
      <t>位</t>
    </r>
  </si>
  <si>
    <t>11:29:57 第1603位</t>
  </si>
  <si>
    <t>11:29:59 第2369位</t>
  </si>
  <si>
    <t>11:29:58 第3711位</t>
  </si>
  <si>
    <t>11:29:54 第337位</t>
  </si>
  <si>
    <t>11:29:57 第1579位</t>
  </si>
  <si>
    <t>11:29:59 第10位</t>
  </si>
  <si>
    <t>竞争激烈度：n人/牌</t>
    <phoneticPr fontId="1" type="noConversion"/>
  </si>
  <si>
    <t>估最低</t>
    <phoneticPr fontId="1" type="noConversion"/>
  </si>
  <si>
    <r>
      <t xml:space="preserve">11:29:58 </t>
    </r>
    <r>
      <rPr>
        <sz val="12"/>
        <color rgb="FF333333"/>
        <rFont val="等线"/>
        <family val="2"/>
        <charset val="134"/>
      </rPr>
      <t>第</t>
    </r>
    <r>
      <rPr>
        <sz val="12"/>
        <color rgb="FF333333"/>
        <rFont val="Calibri"/>
        <family val="2"/>
      </rPr>
      <t>514</t>
    </r>
    <r>
      <rPr>
        <sz val="12"/>
        <color rgb="FF333333"/>
        <rFont val="等线"/>
        <family val="2"/>
        <charset val="134"/>
      </rPr>
      <t>位</t>
    </r>
    <phoneticPr fontId="1" type="noConversion"/>
  </si>
  <si>
    <t>警示价</t>
    <phoneticPr fontId="1" type="noConversion"/>
  </si>
  <si>
    <r>
      <t xml:space="preserve">11:13:23 </t>
    </r>
    <r>
      <rPr>
        <sz val="12"/>
        <color rgb="FF333333"/>
        <rFont val="宋体"/>
        <family val="3"/>
        <charset val="134"/>
      </rPr>
      <t>第</t>
    </r>
    <r>
      <rPr>
        <sz val="12"/>
        <color rgb="FF333333"/>
        <rFont val="Calibri"/>
        <family val="2"/>
      </rPr>
      <t>1</t>
    </r>
    <r>
      <rPr>
        <sz val="12"/>
        <color rgb="FF333333"/>
        <rFont val="宋体"/>
        <family val="3"/>
        <charset val="134"/>
      </rPr>
      <t>位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</si>
</sst>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[$-F800]dddd\,\ mmmm\ dd\,\ yyyy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2C2C2C"/>
      <name val="Calibri"/>
      <family val="2"/>
    </font>
    <font>
      <sz val="12"/>
      <color rgb="FF2C2C2C"/>
      <name val="Segoe UI Light"/>
      <family val="2"/>
    </font>
    <font>
      <sz val="12"/>
      <color rgb="FF333333"/>
      <name val="Calibri"/>
      <family val="2"/>
    </font>
    <font>
      <sz val="12"/>
      <color rgb="FF333333"/>
      <name val="Segoe UI Light"/>
      <family val="2"/>
    </font>
    <font>
      <sz val="12"/>
      <color rgb="FF2C2C2C"/>
      <name val="等线"/>
      <family val="2"/>
      <charset val="134"/>
    </font>
    <font>
      <sz val="12"/>
      <color rgb="FF333333"/>
      <name val="等线"/>
      <family val="2"/>
      <charset val="134"/>
    </font>
    <font>
      <sz val="12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57" fontId="4" fillId="0" borderId="0" xfId="0" applyNumberFormat="1" applyFont="1" applyBorder="1" applyAlignment="1">
      <alignment horizontal="center" vertical="center" wrapText="1"/>
    </xf>
    <xf numFmtId="176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5295412478091895E-2"/>
          <c:y val="0.10068481528217653"/>
          <c:w val="0.81449278619145427"/>
          <c:h val="0.557200937068531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最低成交价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[$-F800]dddd\,\ mmmm\ dd\,\ yyyy</c:formatCode>
                <c:ptCount val="1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</c:numCache>
            </c:numRef>
          </c:xVal>
          <c:yVal>
            <c:numRef>
              <c:f>Sheet1!$C$2:$C$16</c:f>
              <c:numCache>
                <c:formatCode>0_);[Red]\(0\)</c:formatCode>
                <c:ptCount val="15"/>
                <c:pt idx="0">
                  <c:v>89500</c:v>
                </c:pt>
                <c:pt idx="1">
                  <c:v>89400</c:v>
                </c:pt>
                <c:pt idx="2">
                  <c:v>89300</c:v>
                </c:pt>
                <c:pt idx="3">
                  <c:v>89700</c:v>
                </c:pt>
                <c:pt idx="4">
                  <c:v>89600</c:v>
                </c:pt>
                <c:pt idx="5">
                  <c:v>89600</c:v>
                </c:pt>
                <c:pt idx="6">
                  <c:v>90000</c:v>
                </c:pt>
                <c:pt idx="7">
                  <c:v>89300</c:v>
                </c:pt>
                <c:pt idx="8">
                  <c:v>89600</c:v>
                </c:pt>
                <c:pt idx="9">
                  <c:v>89300</c:v>
                </c:pt>
                <c:pt idx="10">
                  <c:v>90100</c:v>
                </c:pt>
                <c:pt idx="11">
                  <c:v>89600</c:v>
                </c:pt>
                <c:pt idx="12">
                  <c:v>90500</c:v>
                </c:pt>
                <c:pt idx="13">
                  <c:v>90900</c:v>
                </c:pt>
                <c:pt idx="14">
                  <c:v>90100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A9-4A0B-B4A6-FDF8DAFA4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64256"/>
        <c:axId val="526564584"/>
      </c:scatterChart>
      <c:scatterChart>
        <c:scatterStyle val="smooth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投标人数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[$-F800]dddd\,\ mmmm\ dd\,\ yyyy</c:formatCode>
                <c:ptCount val="1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</c:numCache>
            </c:numRef>
          </c:xVal>
          <c:yVal>
            <c:numRef>
              <c:f>Sheet1!$F$2:$F$16</c:f>
              <c:numCache>
                <c:formatCode>0_);[Red]\(0\)</c:formatCode>
                <c:ptCount val="15"/>
                <c:pt idx="0">
                  <c:v>168614</c:v>
                </c:pt>
                <c:pt idx="1">
                  <c:v>163571</c:v>
                </c:pt>
                <c:pt idx="2">
                  <c:v>150523</c:v>
                </c:pt>
                <c:pt idx="3">
                  <c:v>169377</c:v>
                </c:pt>
                <c:pt idx="4">
                  <c:v>170794</c:v>
                </c:pt>
                <c:pt idx="5">
                  <c:v>164086</c:v>
                </c:pt>
                <c:pt idx="6">
                  <c:v>164085</c:v>
                </c:pt>
                <c:pt idx="7">
                  <c:v>162756</c:v>
                </c:pt>
                <c:pt idx="8">
                  <c:v>149507</c:v>
                </c:pt>
                <c:pt idx="9">
                  <c:v>148324</c:v>
                </c:pt>
                <c:pt idx="10">
                  <c:v>144995</c:v>
                </c:pt>
                <c:pt idx="11">
                  <c:v>139074</c:v>
                </c:pt>
                <c:pt idx="12">
                  <c:v>131948</c:v>
                </c:pt>
                <c:pt idx="13">
                  <c:v>130962</c:v>
                </c:pt>
                <c:pt idx="14">
                  <c:v>133903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A9-4A0B-B4A6-FDF8DAFA4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58688"/>
        <c:axId val="581262952"/>
      </c:scatterChart>
      <c:valAx>
        <c:axId val="526564256"/>
        <c:scaling>
          <c:orientation val="minMax"/>
          <c:min val="434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64584"/>
        <c:crosses val="autoZero"/>
        <c:crossBetween val="midCat"/>
        <c:majorUnit val="30"/>
        <c:minorUnit val="30"/>
      </c:valAx>
      <c:valAx>
        <c:axId val="526564584"/>
        <c:scaling>
          <c:orientation val="minMax"/>
          <c:max val="92000"/>
          <c:min val="8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64256"/>
        <c:crosses val="autoZero"/>
        <c:crossBetween val="midCat"/>
      </c:valAx>
      <c:valAx>
        <c:axId val="581262952"/>
        <c:scaling>
          <c:orientation val="minMax"/>
          <c:min val="100000"/>
        </c:scaling>
        <c:delete val="0"/>
        <c:axPos val="r"/>
        <c:numFmt formatCode="0_);[Red]\(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258688"/>
        <c:crosses val="max"/>
        <c:crossBetween val="midCat"/>
      </c:valAx>
      <c:valAx>
        <c:axId val="5812586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8126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3060375134706"/>
          <c:y val="0.51615714029198834"/>
          <c:w val="0.10928960494647622"/>
          <c:h val="8.9286302009622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295412478091895E-2"/>
          <c:y val="0.10068481528217653"/>
          <c:w val="0.81449278619145427"/>
          <c:h val="0.5572009370685315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竞争激烈度：n人/牌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[$-F800]dddd\,\ mmmm\ dd\,\ yyyy</c:formatCode>
                <c:ptCount val="1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</c:numCache>
            </c:numRef>
          </c:xVal>
          <c:yVal>
            <c:numRef>
              <c:f>Sheet1!$H$2:$H$16</c:f>
              <c:numCache>
                <c:formatCode>General</c:formatCode>
                <c:ptCount val="15"/>
                <c:pt idx="0">
                  <c:v>13.140118453865338</c:v>
                </c:pt>
                <c:pt idx="1">
                  <c:v>18.17859524338742</c:v>
                </c:pt>
                <c:pt idx="2">
                  <c:v>16.687694013303769</c:v>
                </c:pt>
                <c:pt idx="3">
                  <c:v>17.932980412916887</c:v>
                </c:pt>
                <c:pt idx="4">
                  <c:v>17.742987741533348</c:v>
                </c:pt>
                <c:pt idx="5">
                  <c:v>16.800040954233644</c:v>
                </c:pt>
                <c:pt idx="6">
                  <c:v>17.83532608695652</c:v>
                </c:pt>
                <c:pt idx="7">
                  <c:v>17.5971456373662</c:v>
                </c:pt>
                <c:pt idx="8">
                  <c:v>16.760874439461883</c:v>
                </c:pt>
                <c:pt idx="9">
                  <c:v>16.31188826569889</c:v>
                </c:pt>
                <c:pt idx="10">
                  <c:v>17.99391908662199</c:v>
                </c:pt>
                <c:pt idx="11">
                  <c:v>17.579825559347743</c:v>
                </c:pt>
                <c:pt idx="12">
                  <c:v>15.321411983279145</c:v>
                </c:pt>
                <c:pt idx="13">
                  <c:v>16.440120512176751</c:v>
                </c:pt>
                <c:pt idx="14">
                  <c:v>11.186549707602339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94-493F-8F03-347B540A2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64256"/>
        <c:axId val="526564584"/>
      </c:scatterChart>
      <c:scatterChart>
        <c:scatterStyle val="smoothMarker"/>
        <c:varyColors val="0"/>
        <c:ser>
          <c:idx val="0"/>
          <c:order val="1"/>
          <c:tx>
            <c:strRef>
              <c:f>Sheet1!$C$1</c:f>
              <c:strCache>
                <c:ptCount val="1"/>
                <c:pt idx="0">
                  <c:v>最低成交价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[$-F800]dddd\,\ mmmm\ dd\,\ yyyy</c:formatCode>
                <c:ptCount val="1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</c:numCache>
            </c:numRef>
          </c:xVal>
          <c:yVal>
            <c:numRef>
              <c:f>Sheet1!$C$2:$C$16</c:f>
              <c:numCache>
                <c:formatCode>0_);[Red]\(0\)</c:formatCode>
                <c:ptCount val="15"/>
                <c:pt idx="0">
                  <c:v>89500</c:v>
                </c:pt>
                <c:pt idx="1">
                  <c:v>89400</c:v>
                </c:pt>
                <c:pt idx="2">
                  <c:v>89300</c:v>
                </c:pt>
                <c:pt idx="3">
                  <c:v>89700</c:v>
                </c:pt>
                <c:pt idx="4">
                  <c:v>89600</c:v>
                </c:pt>
                <c:pt idx="5">
                  <c:v>89600</c:v>
                </c:pt>
                <c:pt idx="6">
                  <c:v>90000</c:v>
                </c:pt>
                <c:pt idx="7">
                  <c:v>89300</c:v>
                </c:pt>
                <c:pt idx="8">
                  <c:v>89600</c:v>
                </c:pt>
                <c:pt idx="9">
                  <c:v>89300</c:v>
                </c:pt>
                <c:pt idx="10">
                  <c:v>90100</c:v>
                </c:pt>
                <c:pt idx="11">
                  <c:v>89600</c:v>
                </c:pt>
                <c:pt idx="12">
                  <c:v>90500</c:v>
                </c:pt>
                <c:pt idx="13">
                  <c:v>90900</c:v>
                </c:pt>
                <c:pt idx="14">
                  <c:v>90100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94-493F-8F03-347B540A236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平均成交价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Sheet1!$A$2:$A$16</c:f>
              <c:numCache>
                <c:formatCode>[$-F800]dddd\,\ mmmm\ dd\,\ yyyy</c:formatCode>
                <c:ptCount val="15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</c:numCache>
            </c:numRef>
          </c:xVal>
          <c:yVal>
            <c:numRef>
              <c:f>Sheet1!$D$2:$D$16</c:f>
              <c:numCache>
                <c:formatCode>0_);[Red]\(0\)</c:formatCode>
                <c:ptCount val="15"/>
                <c:pt idx="0">
                  <c:v>89565</c:v>
                </c:pt>
                <c:pt idx="1">
                  <c:v>89485</c:v>
                </c:pt>
                <c:pt idx="2">
                  <c:v>89348</c:v>
                </c:pt>
                <c:pt idx="3">
                  <c:v>89797</c:v>
                </c:pt>
                <c:pt idx="4">
                  <c:v>89633</c:v>
                </c:pt>
                <c:pt idx="5">
                  <c:v>89695</c:v>
                </c:pt>
                <c:pt idx="6">
                  <c:v>90119</c:v>
                </c:pt>
                <c:pt idx="7">
                  <c:v>89408</c:v>
                </c:pt>
                <c:pt idx="8">
                  <c:v>89637</c:v>
                </c:pt>
                <c:pt idx="9">
                  <c:v>89376</c:v>
                </c:pt>
                <c:pt idx="10">
                  <c:v>90198</c:v>
                </c:pt>
                <c:pt idx="11">
                  <c:v>89663</c:v>
                </c:pt>
                <c:pt idx="12">
                  <c:v>90557</c:v>
                </c:pt>
                <c:pt idx="13">
                  <c:v>90941</c:v>
                </c:pt>
                <c:pt idx="14">
                  <c:v>90141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94-493F-8F03-347B540A2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1976"/>
        <c:axId val="528880992"/>
      </c:scatterChart>
      <c:valAx>
        <c:axId val="526564256"/>
        <c:scaling>
          <c:orientation val="minMax"/>
          <c:min val="434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64584"/>
        <c:crosses val="autoZero"/>
        <c:crossBetween val="midCat"/>
        <c:majorUnit val="30"/>
        <c:minorUnit val="30"/>
      </c:valAx>
      <c:valAx>
        <c:axId val="52656458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64256"/>
        <c:crosses val="autoZero"/>
        <c:crossBetween val="midCat"/>
      </c:valAx>
      <c:valAx>
        <c:axId val="528880992"/>
        <c:scaling>
          <c:orientation val="minMax"/>
        </c:scaling>
        <c:delete val="0"/>
        <c:axPos val="r"/>
        <c:numFmt formatCode="0_);[Red]\(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881976"/>
        <c:crosses val="max"/>
        <c:crossBetween val="midCat"/>
      </c:valAx>
      <c:valAx>
        <c:axId val="5288819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2888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06372369935614"/>
          <c:y val="0.47271779664300434"/>
          <c:w val="0.16059020287822351"/>
          <c:h val="0.13392945301443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最低成交价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Sheet1!$H$2:$H$16</c:f>
              <c:numCache>
                <c:formatCode>General</c:formatCode>
                <c:ptCount val="15"/>
                <c:pt idx="0">
                  <c:v>13.140118453865338</c:v>
                </c:pt>
                <c:pt idx="1">
                  <c:v>18.17859524338742</c:v>
                </c:pt>
                <c:pt idx="2">
                  <c:v>16.687694013303769</c:v>
                </c:pt>
                <c:pt idx="3">
                  <c:v>17.932980412916887</c:v>
                </c:pt>
                <c:pt idx="4">
                  <c:v>17.742987741533348</c:v>
                </c:pt>
                <c:pt idx="5">
                  <c:v>16.800040954233644</c:v>
                </c:pt>
                <c:pt idx="6">
                  <c:v>17.83532608695652</c:v>
                </c:pt>
                <c:pt idx="7">
                  <c:v>17.5971456373662</c:v>
                </c:pt>
                <c:pt idx="8">
                  <c:v>16.760874439461883</c:v>
                </c:pt>
                <c:pt idx="9">
                  <c:v>16.31188826569889</c:v>
                </c:pt>
                <c:pt idx="10">
                  <c:v>17.99391908662199</c:v>
                </c:pt>
                <c:pt idx="11">
                  <c:v>17.579825559347743</c:v>
                </c:pt>
                <c:pt idx="12">
                  <c:v>15.321411983279145</c:v>
                </c:pt>
                <c:pt idx="13">
                  <c:v>16.440120512176751</c:v>
                </c:pt>
                <c:pt idx="14">
                  <c:v>11.186549707602339</c:v>
                </c:pt>
              </c:numCache>
            </c:numRef>
          </c:xVal>
          <c:yVal>
            <c:numRef>
              <c:f>Sheet1!$C$2:$C$16</c:f>
              <c:numCache>
                <c:formatCode>0_);[Red]\(0\)</c:formatCode>
                <c:ptCount val="15"/>
                <c:pt idx="0">
                  <c:v>89500</c:v>
                </c:pt>
                <c:pt idx="1">
                  <c:v>89400</c:v>
                </c:pt>
                <c:pt idx="2">
                  <c:v>89300</c:v>
                </c:pt>
                <c:pt idx="3">
                  <c:v>89700</c:v>
                </c:pt>
                <c:pt idx="4">
                  <c:v>89600</c:v>
                </c:pt>
                <c:pt idx="5">
                  <c:v>89600</c:v>
                </c:pt>
                <c:pt idx="6">
                  <c:v>90000</c:v>
                </c:pt>
                <c:pt idx="7">
                  <c:v>89300</c:v>
                </c:pt>
                <c:pt idx="8">
                  <c:v>89600</c:v>
                </c:pt>
                <c:pt idx="9">
                  <c:v>89300</c:v>
                </c:pt>
                <c:pt idx="10">
                  <c:v>90100</c:v>
                </c:pt>
                <c:pt idx="11">
                  <c:v>89600</c:v>
                </c:pt>
                <c:pt idx="12">
                  <c:v>90500</c:v>
                </c:pt>
                <c:pt idx="13">
                  <c:v>90900</c:v>
                </c:pt>
                <c:pt idx="14">
                  <c:v>90100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1-41EF-BAF6-70F0BE71C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715856"/>
        <c:axId val="805713232"/>
      </c:scatterChart>
      <c:valAx>
        <c:axId val="80571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713232"/>
        <c:crosses val="autoZero"/>
        <c:crossBetween val="midCat"/>
      </c:valAx>
      <c:valAx>
        <c:axId val="8057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71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最低成交价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Sheet1!$F$2:$F$16</c:f>
              <c:numCache>
                <c:formatCode>0_);[Red]\(0\)</c:formatCode>
                <c:ptCount val="15"/>
                <c:pt idx="0">
                  <c:v>168614</c:v>
                </c:pt>
                <c:pt idx="1">
                  <c:v>163571</c:v>
                </c:pt>
                <c:pt idx="2">
                  <c:v>150523</c:v>
                </c:pt>
                <c:pt idx="3">
                  <c:v>169377</c:v>
                </c:pt>
                <c:pt idx="4">
                  <c:v>170794</c:v>
                </c:pt>
                <c:pt idx="5">
                  <c:v>164086</c:v>
                </c:pt>
                <c:pt idx="6">
                  <c:v>164085</c:v>
                </c:pt>
                <c:pt idx="7">
                  <c:v>162756</c:v>
                </c:pt>
                <c:pt idx="8">
                  <c:v>149507</c:v>
                </c:pt>
                <c:pt idx="9">
                  <c:v>148324</c:v>
                </c:pt>
                <c:pt idx="10">
                  <c:v>144995</c:v>
                </c:pt>
                <c:pt idx="11">
                  <c:v>139074</c:v>
                </c:pt>
                <c:pt idx="12">
                  <c:v>131948</c:v>
                </c:pt>
                <c:pt idx="13">
                  <c:v>130962</c:v>
                </c:pt>
                <c:pt idx="14">
                  <c:v>133903</c:v>
                </c:pt>
              </c:numCache>
            </c:numRef>
          </c:xVal>
          <c:yVal>
            <c:numRef>
              <c:f>Sheet1!$C$2:$C$16</c:f>
              <c:numCache>
                <c:formatCode>0_);[Red]\(0\)</c:formatCode>
                <c:ptCount val="15"/>
                <c:pt idx="0">
                  <c:v>89500</c:v>
                </c:pt>
                <c:pt idx="1">
                  <c:v>89400</c:v>
                </c:pt>
                <c:pt idx="2">
                  <c:v>89300</c:v>
                </c:pt>
                <c:pt idx="3">
                  <c:v>89700</c:v>
                </c:pt>
                <c:pt idx="4">
                  <c:v>89600</c:v>
                </c:pt>
                <c:pt idx="5">
                  <c:v>89600</c:v>
                </c:pt>
                <c:pt idx="6">
                  <c:v>90000</c:v>
                </c:pt>
                <c:pt idx="7">
                  <c:v>89300</c:v>
                </c:pt>
                <c:pt idx="8">
                  <c:v>89600</c:v>
                </c:pt>
                <c:pt idx="9">
                  <c:v>89300</c:v>
                </c:pt>
                <c:pt idx="10">
                  <c:v>90100</c:v>
                </c:pt>
                <c:pt idx="11">
                  <c:v>89600</c:v>
                </c:pt>
                <c:pt idx="12">
                  <c:v>90500</c:v>
                </c:pt>
                <c:pt idx="13">
                  <c:v>90900</c:v>
                </c:pt>
                <c:pt idx="14">
                  <c:v>90100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4-4029-836F-68FDD17C0BF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平均成交价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Sheet1!$F$2:$F$16</c:f>
              <c:numCache>
                <c:formatCode>0_);[Red]\(0\)</c:formatCode>
                <c:ptCount val="15"/>
                <c:pt idx="0">
                  <c:v>168614</c:v>
                </c:pt>
                <c:pt idx="1">
                  <c:v>163571</c:v>
                </c:pt>
                <c:pt idx="2">
                  <c:v>150523</c:v>
                </c:pt>
                <c:pt idx="3">
                  <c:v>169377</c:v>
                </c:pt>
                <c:pt idx="4">
                  <c:v>170794</c:v>
                </c:pt>
                <c:pt idx="5">
                  <c:v>164086</c:v>
                </c:pt>
                <c:pt idx="6">
                  <c:v>164085</c:v>
                </c:pt>
                <c:pt idx="7">
                  <c:v>162756</c:v>
                </c:pt>
                <c:pt idx="8">
                  <c:v>149507</c:v>
                </c:pt>
                <c:pt idx="9">
                  <c:v>148324</c:v>
                </c:pt>
                <c:pt idx="10">
                  <c:v>144995</c:v>
                </c:pt>
                <c:pt idx="11">
                  <c:v>139074</c:v>
                </c:pt>
                <c:pt idx="12">
                  <c:v>131948</c:v>
                </c:pt>
                <c:pt idx="13">
                  <c:v>130962</c:v>
                </c:pt>
                <c:pt idx="14">
                  <c:v>133903</c:v>
                </c:pt>
              </c:numCache>
            </c:numRef>
          </c:xVal>
          <c:yVal>
            <c:numRef>
              <c:f>Sheet1!$D$2:$D$16</c:f>
              <c:numCache>
                <c:formatCode>0_);[Red]\(0\)</c:formatCode>
                <c:ptCount val="15"/>
                <c:pt idx="0">
                  <c:v>89565</c:v>
                </c:pt>
                <c:pt idx="1">
                  <c:v>89485</c:v>
                </c:pt>
                <c:pt idx="2">
                  <c:v>89348</c:v>
                </c:pt>
                <c:pt idx="3">
                  <c:v>89797</c:v>
                </c:pt>
                <c:pt idx="4">
                  <c:v>89633</c:v>
                </c:pt>
                <c:pt idx="5">
                  <c:v>89695</c:v>
                </c:pt>
                <c:pt idx="6">
                  <c:v>90119</c:v>
                </c:pt>
                <c:pt idx="7">
                  <c:v>89408</c:v>
                </c:pt>
                <c:pt idx="8">
                  <c:v>89637</c:v>
                </c:pt>
                <c:pt idx="9">
                  <c:v>89376</c:v>
                </c:pt>
                <c:pt idx="10">
                  <c:v>90198</c:v>
                </c:pt>
                <c:pt idx="11">
                  <c:v>89663</c:v>
                </c:pt>
                <c:pt idx="12">
                  <c:v>90557</c:v>
                </c:pt>
                <c:pt idx="13">
                  <c:v>90941</c:v>
                </c:pt>
                <c:pt idx="14">
                  <c:v>90141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4-4029-836F-68FDD17C0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73504"/>
        <c:axId val="797370552"/>
      </c:scatterChart>
      <c:valAx>
        <c:axId val="797373504"/>
        <c:scaling>
          <c:orientation val="minMax"/>
          <c:min val="1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370552"/>
        <c:crosses val="autoZero"/>
        <c:crossBetween val="midCat"/>
      </c:valAx>
      <c:valAx>
        <c:axId val="79737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3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9523</xdr:rowOff>
    </xdr:from>
    <xdr:to>
      <xdr:col>10</xdr:col>
      <xdr:colOff>76201</xdr:colOff>
      <xdr:row>45</xdr:row>
      <xdr:rowOff>104775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10BAE18-DD5D-45B7-B54A-C2E03FD0A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0</xdr:row>
      <xdr:rowOff>171450</xdr:rowOff>
    </xdr:from>
    <xdr:to>
      <xdr:col>23</xdr:col>
      <xdr:colOff>476251</xdr:colOff>
      <xdr:row>24</xdr:row>
      <xdr:rowOff>104777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C99878C-39D2-4651-9785-E6BA40654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352424</xdr:colOff>
      <xdr:row>27</xdr:row>
      <xdr:rowOff>123824</xdr:rowOff>
    </xdr:from>
    <xdr:to>
      <xdr:col>21</xdr:col>
      <xdr:colOff>57150</xdr:colOff>
      <xdr:row>44</xdr:row>
      <xdr:rowOff>85725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FE74124-8A07-4935-8D4C-B51C166C2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628649</xdr:colOff>
      <xdr:row>18</xdr:row>
      <xdr:rowOff>104773</xdr:rowOff>
    </xdr:from>
    <xdr:to>
      <xdr:col>20</xdr:col>
      <xdr:colOff>247650</xdr:colOff>
      <xdr:row>39</xdr:row>
      <xdr:rowOff>9525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931E046-28CA-40B5-AF23-48435E41D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9D0C-82EA-4039-9802-8BF77BC4AB92}">
  <dimension ref="A1:J50"/>
  <sheetViews>
    <sheetView tabSelected="1" zoomScaleNormal="100" workbookViewId="0">
      <selection activeCell="G10" sqref="G10"/>
    </sheetView>
  </sheetViews>
  <sheetFormatPr defaultRowHeight="13.9" x14ac:dyDescent="0.4"/>
  <cols>
    <col min="1" max="1" width="14.73046875" style="2" bestFit="1" customWidth="1"/>
    <col min="2" max="4" width="11.86328125" style="2" bestFit="1" customWidth="1"/>
    <col min="5" max="5" width="20.86328125" style="2" bestFit="1" customWidth="1"/>
    <col min="6" max="6" width="10.73046875" style="2" bestFit="1" customWidth="1"/>
    <col min="7" max="7" width="10.73046875" style="2" customWidth="1"/>
    <col min="8" max="8" width="21.19921875" style="11" customWidth="1"/>
    <col min="9" max="16384" width="9.06640625" style="2"/>
  </cols>
  <sheetData>
    <row r="1" spans="1:10" ht="18.7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24</v>
      </c>
      <c r="H1" s="7" t="s">
        <v>21</v>
      </c>
    </row>
    <row r="2" spans="1:10" ht="18.75" x14ac:dyDescent="0.4">
      <c r="A2" s="6">
        <v>43466</v>
      </c>
      <c r="B2" s="4">
        <v>12832</v>
      </c>
      <c r="C2" s="4">
        <v>89500</v>
      </c>
      <c r="D2" s="4">
        <v>89565</v>
      </c>
      <c r="E2" s="5" t="s">
        <v>6</v>
      </c>
      <c r="F2" s="4">
        <v>168614</v>
      </c>
      <c r="G2" s="1">
        <v>88100</v>
      </c>
      <c r="H2" s="11">
        <f>F2/B2</f>
        <v>13.140118453865338</v>
      </c>
      <c r="J2" s="9">
        <f>D2-C2</f>
        <v>65</v>
      </c>
    </row>
    <row r="3" spans="1:10" ht="18.75" x14ac:dyDescent="0.4">
      <c r="A3" s="6">
        <v>43497</v>
      </c>
      <c r="B3" s="4">
        <v>8998</v>
      </c>
      <c r="C3" s="4">
        <v>89400</v>
      </c>
      <c r="D3" s="4">
        <v>89485</v>
      </c>
      <c r="E3" s="5" t="s">
        <v>7</v>
      </c>
      <c r="F3" s="4">
        <v>163571</v>
      </c>
      <c r="G3" s="1">
        <v>88100</v>
      </c>
      <c r="H3" s="11">
        <f t="shared" ref="H3:H18" si="0">F3/B3</f>
        <v>18.17859524338742</v>
      </c>
      <c r="J3" s="9">
        <f t="shared" ref="J3:J18" si="1">D3-C3</f>
        <v>85</v>
      </c>
    </row>
    <row r="4" spans="1:10" ht="18.75" x14ac:dyDescent="0.4">
      <c r="A4" s="6">
        <v>43525</v>
      </c>
      <c r="B4" s="4">
        <v>9020</v>
      </c>
      <c r="C4" s="4">
        <v>89300</v>
      </c>
      <c r="D4" s="4">
        <v>89348</v>
      </c>
      <c r="E4" s="5" t="s">
        <v>8</v>
      </c>
      <c r="F4" s="4">
        <v>150523</v>
      </c>
      <c r="G4" s="1">
        <v>88100</v>
      </c>
      <c r="H4" s="11">
        <f t="shared" si="0"/>
        <v>16.687694013303769</v>
      </c>
      <c r="J4" s="9">
        <f t="shared" si="1"/>
        <v>48</v>
      </c>
    </row>
    <row r="5" spans="1:10" ht="18.75" x14ac:dyDescent="0.4">
      <c r="A5" s="6">
        <v>43556</v>
      </c>
      <c r="B5" s="4">
        <v>9445</v>
      </c>
      <c r="C5" s="4">
        <v>89700</v>
      </c>
      <c r="D5" s="4">
        <v>89797</v>
      </c>
      <c r="E5" s="5" t="s">
        <v>9</v>
      </c>
      <c r="F5" s="4">
        <v>169377</v>
      </c>
      <c r="G5" s="1">
        <v>88100</v>
      </c>
      <c r="H5" s="11">
        <f t="shared" si="0"/>
        <v>17.932980412916887</v>
      </c>
      <c r="J5" s="9">
        <f t="shared" si="1"/>
        <v>97</v>
      </c>
    </row>
    <row r="6" spans="1:10" ht="18.75" x14ac:dyDescent="0.4">
      <c r="A6" s="6">
        <v>43586</v>
      </c>
      <c r="B6" s="4">
        <v>9626</v>
      </c>
      <c r="C6" s="4">
        <v>89600</v>
      </c>
      <c r="D6" s="4">
        <v>89633</v>
      </c>
      <c r="E6" s="5" t="s">
        <v>10</v>
      </c>
      <c r="F6" s="4">
        <v>170794</v>
      </c>
      <c r="G6" s="1">
        <v>88100</v>
      </c>
      <c r="H6" s="11">
        <f t="shared" si="0"/>
        <v>17.742987741533348</v>
      </c>
      <c r="J6" s="9">
        <f t="shared" si="1"/>
        <v>33</v>
      </c>
    </row>
    <row r="7" spans="1:10" ht="18.75" x14ac:dyDescent="0.4">
      <c r="A7" s="6">
        <v>43617</v>
      </c>
      <c r="B7" s="4">
        <v>9767</v>
      </c>
      <c r="C7" s="4">
        <v>89600</v>
      </c>
      <c r="D7" s="4">
        <v>89695</v>
      </c>
      <c r="E7" s="5" t="s">
        <v>11</v>
      </c>
      <c r="F7" s="4">
        <v>164086</v>
      </c>
      <c r="G7" s="1">
        <v>88100</v>
      </c>
      <c r="H7" s="11">
        <f t="shared" si="0"/>
        <v>16.800040954233644</v>
      </c>
      <c r="J7" s="9">
        <f t="shared" si="1"/>
        <v>95</v>
      </c>
    </row>
    <row r="8" spans="1:10" ht="18.75" x14ac:dyDescent="0.4">
      <c r="A8" s="6">
        <v>43647</v>
      </c>
      <c r="B8" s="4">
        <v>9200</v>
      </c>
      <c r="C8" s="4">
        <v>90000</v>
      </c>
      <c r="D8" s="4">
        <v>90119</v>
      </c>
      <c r="E8" s="5" t="s">
        <v>12</v>
      </c>
      <c r="F8" s="4">
        <v>164085</v>
      </c>
      <c r="G8" s="1">
        <v>88100</v>
      </c>
      <c r="H8" s="11">
        <f t="shared" si="0"/>
        <v>17.83532608695652</v>
      </c>
      <c r="J8" s="9">
        <f t="shared" si="1"/>
        <v>119</v>
      </c>
    </row>
    <row r="9" spans="1:10" ht="18.75" x14ac:dyDescent="0.4">
      <c r="A9" s="6">
        <v>43678</v>
      </c>
      <c r="B9" s="4">
        <v>9249</v>
      </c>
      <c r="C9" s="4">
        <v>89300</v>
      </c>
      <c r="D9" s="4">
        <v>89408</v>
      </c>
      <c r="E9" s="5" t="s">
        <v>13</v>
      </c>
      <c r="F9" s="4">
        <v>162756</v>
      </c>
      <c r="G9" s="1">
        <v>88100</v>
      </c>
      <c r="H9" s="11">
        <f t="shared" si="0"/>
        <v>17.5971456373662</v>
      </c>
      <c r="J9" s="9">
        <f t="shared" si="1"/>
        <v>108</v>
      </c>
    </row>
    <row r="10" spans="1:10" ht="18.75" x14ac:dyDescent="0.4">
      <c r="A10" s="6">
        <v>43709</v>
      </c>
      <c r="B10" s="4">
        <v>8920</v>
      </c>
      <c r="C10" s="4">
        <v>89600</v>
      </c>
      <c r="D10" s="4">
        <v>89637</v>
      </c>
      <c r="E10" s="5" t="s">
        <v>14</v>
      </c>
      <c r="F10" s="4">
        <v>149507</v>
      </c>
      <c r="G10" s="1">
        <v>88100</v>
      </c>
      <c r="H10" s="11">
        <f t="shared" si="0"/>
        <v>16.760874439461883</v>
      </c>
      <c r="J10" s="9">
        <f t="shared" si="1"/>
        <v>37</v>
      </c>
    </row>
    <row r="11" spans="1:10" ht="15.75" x14ac:dyDescent="0.4">
      <c r="A11" s="6">
        <v>43739</v>
      </c>
      <c r="B11" s="4">
        <v>9093</v>
      </c>
      <c r="C11" s="4">
        <v>89300</v>
      </c>
      <c r="D11" s="4">
        <v>89376</v>
      </c>
      <c r="E11" s="5" t="s">
        <v>18</v>
      </c>
      <c r="F11" s="4">
        <v>148324</v>
      </c>
      <c r="G11" s="1">
        <v>88100</v>
      </c>
      <c r="H11" s="11">
        <f t="shared" si="0"/>
        <v>16.31188826569889</v>
      </c>
      <c r="J11" s="9">
        <f t="shared" si="1"/>
        <v>76</v>
      </c>
    </row>
    <row r="12" spans="1:10" ht="15.75" x14ac:dyDescent="0.4">
      <c r="A12" s="6">
        <v>43770</v>
      </c>
      <c r="B12" s="4">
        <v>8058</v>
      </c>
      <c r="C12" s="4">
        <v>90100</v>
      </c>
      <c r="D12" s="4">
        <v>90198</v>
      </c>
      <c r="E12" s="5" t="s">
        <v>19</v>
      </c>
      <c r="F12" s="4">
        <v>144995</v>
      </c>
      <c r="G12" s="1">
        <v>88100</v>
      </c>
      <c r="H12" s="11">
        <f t="shared" si="0"/>
        <v>17.99391908662199</v>
      </c>
      <c r="J12" s="9">
        <f t="shared" si="1"/>
        <v>98</v>
      </c>
    </row>
    <row r="13" spans="1:10" ht="15.75" x14ac:dyDescent="0.4">
      <c r="A13" s="6">
        <v>43800</v>
      </c>
      <c r="B13" s="4">
        <v>7911</v>
      </c>
      <c r="C13" s="4">
        <v>89600</v>
      </c>
      <c r="D13" s="4">
        <v>89663</v>
      </c>
      <c r="E13" s="5" t="s">
        <v>20</v>
      </c>
      <c r="F13" s="4">
        <v>139074</v>
      </c>
      <c r="G13" s="1">
        <v>88100</v>
      </c>
      <c r="H13" s="11">
        <f t="shared" si="0"/>
        <v>17.579825559347743</v>
      </c>
      <c r="J13" s="9">
        <f t="shared" si="1"/>
        <v>63</v>
      </c>
    </row>
    <row r="14" spans="1:10" ht="15.75" x14ac:dyDescent="0.4">
      <c r="A14" s="6">
        <v>43831</v>
      </c>
      <c r="B14" s="4">
        <v>8612</v>
      </c>
      <c r="C14" s="4">
        <v>90500</v>
      </c>
      <c r="D14" s="4">
        <v>90557</v>
      </c>
      <c r="E14" s="3" t="s">
        <v>15</v>
      </c>
      <c r="F14" s="4">
        <v>131948</v>
      </c>
      <c r="G14" s="1">
        <v>89300</v>
      </c>
      <c r="H14" s="11">
        <f t="shared" si="0"/>
        <v>15.321411983279145</v>
      </c>
      <c r="J14" s="9">
        <f t="shared" si="1"/>
        <v>57</v>
      </c>
    </row>
    <row r="15" spans="1:10" ht="15.75" x14ac:dyDescent="0.4">
      <c r="A15" s="6">
        <v>43862</v>
      </c>
      <c r="B15" s="4">
        <v>7966</v>
      </c>
      <c r="C15" s="4">
        <v>90900</v>
      </c>
      <c r="D15" s="4">
        <v>90941</v>
      </c>
      <c r="E15" s="3" t="s">
        <v>16</v>
      </c>
      <c r="F15" s="4">
        <v>130962</v>
      </c>
      <c r="G15" s="1">
        <v>89300</v>
      </c>
      <c r="H15" s="11">
        <f t="shared" si="0"/>
        <v>16.440120512176751</v>
      </c>
      <c r="J15" s="9">
        <f t="shared" si="1"/>
        <v>41</v>
      </c>
    </row>
    <row r="16" spans="1:10" ht="15.75" x14ac:dyDescent="0.4">
      <c r="A16" s="6">
        <v>43891</v>
      </c>
      <c r="B16" s="4">
        <v>11970</v>
      </c>
      <c r="C16" s="4">
        <v>90100</v>
      </c>
      <c r="D16" s="4">
        <v>90141</v>
      </c>
      <c r="E16" s="3" t="s">
        <v>17</v>
      </c>
      <c r="F16" s="4">
        <v>133903</v>
      </c>
      <c r="G16" s="1">
        <v>89300</v>
      </c>
      <c r="H16" s="11">
        <f t="shared" si="0"/>
        <v>11.186549707602339</v>
      </c>
      <c r="J16" s="9">
        <f t="shared" si="1"/>
        <v>41</v>
      </c>
    </row>
    <row r="17" spans="1:10" ht="15.75" x14ac:dyDescent="0.4">
      <c r="A17" s="6">
        <v>43922</v>
      </c>
      <c r="B17" s="4">
        <v>14410</v>
      </c>
      <c r="C17" s="8">
        <v>90400</v>
      </c>
      <c r="D17" s="8">
        <v>90494</v>
      </c>
      <c r="E17" s="3" t="s">
        <v>23</v>
      </c>
      <c r="F17" s="8">
        <v>144210</v>
      </c>
      <c r="G17" s="1">
        <v>89300</v>
      </c>
      <c r="H17" s="12">
        <f t="shared" si="0"/>
        <v>10.007633587786259</v>
      </c>
      <c r="J17" s="10">
        <f t="shared" si="1"/>
        <v>94</v>
      </c>
    </row>
    <row r="18" spans="1:10" ht="16.5" x14ac:dyDescent="0.4">
      <c r="A18" s="6">
        <v>43952</v>
      </c>
      <c r="B18" s="4">
        <v>17776</v>
      </c>
      <c r="C18" s="8">
        <v>89600</v>
      </c>
      <c r="D18" s="8">
        <v>89818</v>
      </c>
      <c r="E18" s="3" t="s">
        <v>25</v>
      </c>
      <c r="F18" s="8">
        <v>146851</v>
      </c>
      <c r="G18" s="1">
        <v>89300</v>
      </c>
      <c r="H18" s="12">
        <f t="shared" si="0"/>
        <v>8.2611948694869479</v>
      </c>
      <c r="J18" s="10">
        <f t="shared" si="1"/>
        <v>218</v>
      </c>
    </row>
    <row r="49" spans="1:3" x14ac:dyDescent="0.4">
      <c r="C49" s="2" t="s">
        <v>22</v>
      </c>
    </row>
    <row r="50" spans="1:3" x14ac:dyDescent="0.4">
      <c r="A50" s="2">
        <f>0.000002*144000^2 - 0.5569*144000 + 133069</f>
        <v>94347.400000000009</v>
      </c>
      <c r="C50" s="2">
        <v>89700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KevinW</dc:creator>
  <cp:lastModifiedBy>KevinW</cp:lastModifiedBy>
  <dcterms:created xsi:type="dcterms:W3CDTF">2019-10-26T03:08:36Z</dcterms:created>
  <dcterms:modified xsi:type="dcterms:W3CDTF">2020-05-23T08:14:14Z</dcterms:modified>
</cp:coreProperties>
</file>